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en_skoroszyt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tudia\II Stopień (Magister)\Semestr 3\Statystyka w Informatyce\Projekt\chernofffaces\src\data\GUS\New\"/>
    </mc:Choice>
  </mc:AlternateContent>
  <bookViews>
    <workbookView xWindow="0" yWindow="0" windowWidth="28800" windowHeight="12450" activeTab="4"/>
  </bookViews>
  <sheets>
    <sheet name="Spis tablic List of tables" sheetId="17" r:id="rId1"/>
    <sheet name="Tabl. 1" sheetId="12" r:id="rId2"/>
    <sheet name="Tabl. 2" sheetId="13" r:id="rId3"/>
    <sheet name="Tabl. 3" sheetId="11" r:id="rId4"/>
    <sheet name="Tabl. 4" sheetId="5" r:id="rId5"/>
    <sheet name="Wykres 1 Chart 1" sheetId="20" r:id="rId6"/>
  </sheets>
  <calcPr calcId="162913"/>
</workbook>
</file>

<file path=xl/calcChain.xml><?xml version="1.0" encoding="utf-8"?>
<calcChain xmlns="http://schemas.openxmlformats.org/spreadsheetml/2006/main">
  <c r="J44" i="5" l="1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AE109" i="20" l="1"/>
  <c r="AD109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2" i="20"/>
  <c r="B12" i="20"/>
  <c r="AG109" i="20" l="1"/>
  <c r="AF109" i="20"/>
  <c r="AF20" i="20" l="1"/>
  <c r="AD20" i="20" s="1"/>
  <c r="AG24" i="20"/>
  <c r="AE24" i="20" s="1"/>
  <c r="AG28" i="20"/>
  <c r="AE28" i="20" s="1"/>
  <c r="AG44" i="20"/>
  <c r="AE44" i="20" s="1"/>
  <c r="AG54" i="20"/>
  <c r="AE54" i="20" s="1"/>
  <c r="AF60" i="20"/>
  <c r="AD60" i="20" s="1"/>
  <c r="AF62" i="20"/>
  <c r="AD62" i="20" s="1"/>
  <c r="AF96" i="20"/>
  <c r="AD96" i="20" s="1"/>
  <c r="AF68" i="20"/>
  <c r="AD68" i="20" s="1"/>
  <c r="AF73" i="20"/>
  <c r="AD73" i="20" s="1"/>
  <c r="AF8" i="20"/>
  <c r="AD8" i="20" s="1"/>
  <c r="AG10" i="20"/>
  <c r="AE10" i="20" s="1"/>
  <c r="AF35" i="20"/>
  <c r="AD35" i="20" s="1"/>
  <c r="AF70" i="20"/>
  <c r="AD70" i="20" s="1"/>
  <c r="AG86" i="20"/>
  <c r="AE86" i="20" s="1"/>
  <c r="AF105" i="20"/>
  <c r="AD105" i="20" s="1"/>
  <c r="AF107" i="20"/>
  <c r="AD107" i="20" s="1"/>
  <c r="AF79" i="20"/>
  <c r="AD79" i="20" s="1"/>
  <c r="AF81" i="20"/>
  <c r="AD81" i="20" s="1"/>
  <c r="AF83" i="20"/>
  <c r="AD83" i="20" s="1"/>
  <c r="AF9" i="20"/>
  <c r="AD9" i="20" s="1"/>
  <c r="AF15" i="20"/>
  <c r="AD15" i="20" s="1"/>
  <c r="AF26" i="20"/>
  <c r="AD26" i="20" s="1"/>
  <c r="AG30" i="20"/>
  <c r="AE30" i="20" s="1"/>
  <c r="AG34" i="20"/>
  <c r="AE34" i="20" s="1"/>
  <c r="AF93" i="20"/>
  <c r="AD93" i="20" s="1"/>
  <c r="AG102" i="20"/>
  <c r="AE102" i="20" s="1"/>
  <c r="AF104" i="20"/>
  <c r="AD104" i="20" s="1"/>
  <c r="AG106" i="20"/>
  <c r="AE106" i="20" s="1"/>
  <c r="AG108" i="20"/>
  <c r="AE108" i="20" s="1"/>
  <c r="AG38" i="20"/>
  <c r="AE38" i="20" s="1"/>
  <c r="AF41" i="20"/>
  <c r="AD41" i="20" s="1"/>
  <c r="AF90" i="20"/>
  <c r="AD90" i="20" s="1"/>
  <c r="AG94" i="20"/>
  <c r="AE94" i="20" s="1"/>
  <c r="AF99" i="20"/>
  <c r="AD99" i="20" s="1"/>
  <c r="AG42" i="20"/>
  <c r="AE42" i="20" s="1"/>
  <c r="AG46" i="20"/>
  <c r="AE46" i="20" s="1"/>
  <c r="AG50" i="20"/>
  <c r="AE50" i="20" s="1"/>
  <c r="AF88" i="20"/>
  <c r="AD88" i="20" s="1"/>
  <c r="AF97" i="20"/>
  <c r="AD97" i="20" s="1"/>
  <c r="AF19" i="20"/>
  <c r="AD19" i="20" s="1"/>
  <c r="AF29" i="20"/>
  <c r="AD29" i="20" s="1"/>
  <c r="AF57" i="20"/>
  <c r="AD57" i="20" s="1"/>
  <c r="AF63" i="20"/>
  <c r="AD63" i="20" s="1"/>
  <c r="AF65" i="20"/>
  <c r="AD65" i="20" s="1"/>
  <c r="AG90" i="20"/>
  <c r="AE90" i="20" s="1"/>
  <c r="AF98" i="20"/>
  <c r="AF100" i="20"/>
  <c r="AD100" i="20" s="1"/>
  <c r="AF101" i="20"/>
  <c r="AD101" i="20" s="1"/>
  <c r="AG12" i="20"/>
  <c r="AE12" i="20" s="1"/>
  <c r="AF14" i="20"/>
  <c r="AD14" i="20" s="1"/>
  <c r="AF36" i="20"/>
  <c r="AD36" i="20" s="1"/>
  <c r="AF39" i="20"/>
  <c r="AD39" i="20" s="1"/>
  <c r="AF43" i="20"/>
  <c r="AD43" i="20" s="1"/>
  <c r="AF76" i="20"/>
  <c r="AD76" i="20" s="1"/>
  <c r="AF78" i="20"/>
  <c r="AD78" i="20" s="1"/>
  <c r="AF84" i="20"/>
  <c r="AD84" i="20" s="1"/>
  <c r="AF87" i="20"/>
  <c r="AD87" i="20" s="1"/>
  <c r="AF89" i="20"/>
  <c r="AD89" i="20" s="1"/>
  <c r="AF92" i="20"/>
  <c r="AD92" i="20" s="1"/>
  <c r="AF49" i="20"/>
  <c r="AD49" i="20" s="1"/>
  <c r="AG74" i="20"/>
  <c r="AE74" i="20" s="1"/>
  <c r="AG82" i="20"/>
  <c r="AE82" i="20" s="1"/>
  <c r="AF95" i="20"/>
  <c r="AD95" i="20" s="1"/>
  <c r="AF18" i="20"/>
  <c r="AD18" i="20" s="1"/>
  <c r="AF67" i="20"/>
  <c r="AD67" i="20" s="1"/>
  <c r="AG78" i="20"/>
  <c r="AE78" i="20" s="1"/>
  <c r="AF11" i="20"/>
  <c r="AD11" i="20" s="1"/>
  <c r="AF25" i="20"/>
  <c r="AD25" i="20" s="1"/>
  <c r="AF33" i="20"/>
  <c r="AD33" i="20" s="1"/>
  <c r="AF38" i="20"/>
  <c r="AD38" i="20" s="1"/>
  <c r="AF44" i="20"/>
  <c r="AD44" i="20" s="1"/>
  <c r="AF46" i="20"/>
  <c r="AD46" i="20" s="1"/>
  <c r="AF51" i="20"/>
  <c r="AD51" i="20" s="1"/>
  <c r="AG60" i="20"/>
  <c r="AE60" i="20" s="1"/>
  <c r="AG58" i="20"/>
  <c r="AE58" i="20" s="1"/>
  <c r="AG62" i="20"/>
  <c r="AE62" i="20" s="1"/>
  <c r="AG66" i="20"/>
  <c r="AE66" i="20" s="1"/>
  <c r="AF71" i="20"/>
  <c r="AD71" i="20" s="1"/>
  <c r="AF75" i="20"/>
  <c r="AD75" i="20" s="1"/>
  <c r="AF91" i="20"/>
  <c r="AD91" i="20" s="1"/>
  <c r="AF94" i="20"/>
  <c r="AD94" i="20" s="1"/>
  <c r="AF102" i="20"/>
  <c r="AD102" i="20" s="1"/>
  <c r="AG20" i="20"/>
  <c r="AE20" i="20" s="1"/>
  <c r="AF22" i="20"/>
  <c r="AD22" i="20" s="1"/>
  <c r="AF47" i="20"/>
  <c r="AD47" i="20" s="1"/>
  <c r="AF54" i="20"/>
  <c r="AD54" i="20" s="1"/>
  <c r="AG76" i="20"/>
  <c r="AE76" i="20" s="1"/>
  <c r="AF12" i="20"/>
  <c r="AD12" i="20" s="1"/>
  <c r="AF23" i="20"/>
  <c r="AD23" i="20" s="1"/>
  <c r="AG26" i="20"/>
  <c r="AE26" i="20" s="1"/>
  <c r="AF28" i="20"/>
  <c r="AD28" i="20" s="1"/>
  <c r="AF52" i="20"/>
  <c r="AD52" i="20" s="1"/>
  <c r="AF55" i="20"/>
  <c r="AD55" i="20" s="1"/>
  <c r="AF59" i="20"/>
  <c r="AD59" i="20" s="1"/>
  <c r="AG70" i="20"/>
  <c r="AE70" i="20" s="1"/>
  <c r="AG92" i="20"/>
  <c r="AE92" i="20" s="1"/>
  <c r="AG98" i="20"/>
  <c r="AE98" i="20" s="1"/>
  <c r="AF103" i="20"/>
  <c r="AD103" i="20" s="1"/>
  <c r="AG104" i="20"/>
  <c r="AE104" i="20" s="1"/>
  <c r="AF13" i="20"/>
  <c r="AD13" i="20" s="1"/>
  <c r="AF27" i="20"/>
  <c r="AD27" i="20" s="1"/>
  <c r="AF32" i="20"/>
  <c r="AD32" i="20" s="1"/>
  <c r="AF34" i="20"/>
  <c r="AD34" i="20" s="1"/>
  <c r="AF45" i="20"/>
  <c r="AD45" i="20" s="1"/>
  <c r="AF48" i="20"/>
  <c r="AD48" i="20" s="1"/>
  <c r="AF50" i="20"/>
  <c r="AD50" i="20" s="1"/>
  <c r="AF61" i="20"/>
  <c r="AD61" i="20" s="1"/>
  <c r="AF64" i="20"/>
  <c r="AD64" i="20" s="1"/>
  <c r="AF66" i="20"/>
  <c r="AD66" i="20" s="1"/>
  <c r="AF77" i="20"/>
  <c r="AD77" i="20" s="1"/>
  <c r="AF80" i="20"/>
  <c r="AD80" i="20" s="1"/>
  <c r="AF82" i="20"/>
  <c r="AD82" i="20" s="1"/>
  <c r="AG100" i="20"/>
  <c r="AE100" i="20" s="1"/>
  <c r="AD98" i="20"/>
  <c r="AF106" i="20"/>
  <c r="AD106" i="20" s="1"/>
  <c r="AF30" i="20"/>
  <c r="AD30" i="20" s="1"/>
  <c r="AG36" i="20"/>
  <c r="AE36" i="20" s="1"/>
  <c r="AG52" i="20"/>
  <c r="AE52" i="20" s="1"/>
  <c r="AG68" i="20"/>
  <c r="AE68" i="20" s="1"/>
  <c r="AG84" i="20"/>
  <c r="AE84" i="20" s="1"/>
  <c r="AG8" i="20"/>
  <c r="AE8" i="20" s="1"/>
  <c r="AG14" i="20"/>
  <c r="AE14" i="20" s="1"/>
  <c r="AF16" i="20"/>
  <c r="AD16" i="20" s="1"/>
  <c r="AF37" i="20"/>
  <c r="AD37" i="20" s="1"/>
  <c r="AF40" i="20"/>
  <c r="AD40" i="20" s="1"/>
  <c r="AF42" i="20"/>
  <c r="AD42" i="20" s="1"/>
  <c r="AF53" i="20"/>
  <c r="AD53" i="20" s="1"/>
  <c r="AF56" i="20"/>
  <c r="AD56" i="20" s="1"/>
  <c r="AF58" i="20"/>
  <c r="AD58" i="20" s="1"/>
  <c r="AF69" i="20"/>
  <c r="AD69" i="20" s="1"/>
  <c r="AF72" i="20"/>
  <c r="AD72" i="20" s="1"/>
  <c r="AF74" i="20"/>
  <c r="AD74" i="20" s="1"/>
  <c r="AF86" i="20"/>
  <c r="AD86" i="20" s="1"/>
  <c r="AG88" i="20"/>
  <c r="AE88" i="20" s="1"/>
  <c r="AG96" i="20"/>
  <c r="AE96" i="20" s="1"/>
  <c r="AF108" i="20"/>
  <c r="AD108" i="20" s="1"/>
  <c r="AG16" i="20"/>
  <c r="AE16" i="20" s="1"/>
  <c r="AG18" i="20"/>
  <c r="AE18" i="20" s="1"/>
  <c r="AG22" i="20"/>
  <c r="AE22" i="20" s="1"/>
  <c r="AF24" i="20"/>
  <c r="AD24" i="20" s="1"/>
  <c r="AG32" i="20"/>
  <c r="AE32" i="20" s="1"/>
  <c r="AG40" i="20"/>
  <c r="AE40" i="20" s="1"/>
  <c r="AG48" i="20"/>
  <c r="AE48" i="20" s="1"/>
  <c r="AG56" i="20"/>
  <c r="AE56" i="20" s="1"/>
  <c r="AG64" i="20"/>
  <c r="AE64" i="20" s="1"/>
  <c r="AG72" i="20"/>
  <c r="AE72" i="20" s="1"/>
  <c r="AG80" i="20"/>
  <c r="AE80" i="20" s="1"/>
  <c r="AF85" i="20"/>
  <c r="AD85" i="20" s="1"/>
  <c r="AF10" i="20"/>
  <c r="AD10" i="20" s="1"/>
  <c r="AF17" i="20"/>
  <c r="AD17" i="20" s="1"/>
  <c r="AF21" i="20"/>
  <c r="AD21" i="20" s="1"/>
  <c r="AF31" i="20"/>
  <c r="AD31" i="20" s="1"/>
  <c r="AG9" i="20"/>
  <c r="AE9" i="20" s="1"/>
  <c r="AG11" i="20"/>
  <c r="AE11" i="20" s="1"/>
  <c r="AG13" i="20"/>
  <c r="AE13" i="20" s="1"/>
  <c r="AG15" i="20"/>
  <c r="AE15" i="20" s="1"/>
  <c r="AG17" i="20"/>
  <c r="AE17" i="20" s="1"/>
  <c r="AG19" i="20"/>
  <c r="AE19" i="20" s="1"/>
  <c r="AG21" i="20"/>
  <c r="AE21" i="20" s="1"/>
  <c r="AG23" i="20"/>
  <c r="AE23" i="20" s="1"/>
  <c r="AG25" i="20"/>
  <c r="AE25" i="20" s="1"/>
  <c r="AG27" i="20"/>
  <c r="AE27" i="20" s="1"/>
  <c r="AG29" i="20"/>
  <c r="AE29" i="20" s="1"/>
  <c r="AG31" i="20"/>
  <c r="AE31" i="20" s="1"/>
  <c r="AG33" i="20"/>
  <c r="AE33" i="20" s="1"/>
  <c r="AG35" i="20"/>
  <c r="AE35" i="20" s="1"/>
  <c r="AG37" i="20"/>
  <c r="AE37" i="20" s="1"/>
  <c r="AG39" i="20"/>
  <c r="AE39" i="20" s="1"/>
  <c r="AG41" i="20"/>
  <c r="AE41" i="20" s="1"/>
  <c r="AG43" i="20"/>
  <c r="AE43" i="20" s="1"/>
  <c r="AG45" i="20"/>
  <c r="AE45" i="20" s="1"/>
  <c r="AG47" i="20"/>
  <c r="AE47" i="20" s="1"/>
  <c r="AG49" i="20"/>
  <c r="AE49" i="20" s="1"/>
  <c r="AG51" i="20"/>
  <c r="AE51" i="20" s="1"/>
  <c r="AG53" i="20"/>
  <c r="AE53" i="20" s="1"/>
  <c r="AG55" i="20"/>
  <c r="AE55" i="20" s="1"/>
  <c r="AG57" i="20"/>
  <c r="AE57" i="20" s="1"/>
  <c r="AG59" i="20"/>
  <c r="AE59" i="20" s="1"/>
  <c r="AG61" i="20"/>
  <c r="AE61" i="20" s="1"/>
  <c r="AG63" i="20"/>
  <c r="AE63" i="20" s="1"/>
  <c r="AG65" i="20"/>
  <c r="AE65" i="20" s="1"/>
  <c r="AG67" i="20"/>
  <c r="AE67" i="20" s="1"/>
  <c r="AG69" i="20"/>
  <c r="AE69" i="20" s="1"/>
  <c r="AG71" i="20"/>
  <c r="AE71" i="20" s="1"/>
  <c r="AG73" i="20"/>
  <c r="AE73" i="20" s="1"/>
  <c r="AG75" i="20"/>
  <c r="AE75" i="20" s="1"/>
  <c r="AG77" i="20"/>
  <c r="AE77" i="20" s="1"/>
  <c r="AG79" i="20"/>
  <c r="AE79" i="20" s="1"/>
  <c r="AG81" i="20"/>
  <c r="AE81" i="20" s="1"/>
  <c r="AG83" i="20"/>
  <c r="AE83" i="20" s="1"/>
  <c r="AG85" i="20"/>
  <c r="AE85" i="20" s="1"/>
  <c r="AG87" i="20"/>
  <c r="AE87" i="20" s="1"/>
  <c r="AG89" i="20"/>
  <c r="AE89" i="20" s="1"/>
  <c r="AG91" i="20"/>
  <c r="AE91" i="20" s="1"/>
  <c r="AG93" i="20"/>
  <c r="AE93" i="20" s="1"/>
  <c r="AG95" i="20"/>
  <c r="AE95" i="20" s="1"/>
  <c r="AG97" i="20"/>
  <c r="AE97" i="20" s="1"/>
  <c r="AG99" i="20"/>
  <c r="AE99" i="20" s="1"/>
  <c r="AG101" i="20"/>
  <c r="AE101" i="20" s="1"/>
  <c r="AG103" i="20"/>
  <c r="AE103" i="20" s="1"/>
  <c r="AG105" i="20"/>
  <c r="AE105" i="20" s="1"/>
  <c r="AG107" i="20"/>
  <c r="AE107" i="20" s="1"/>
</calcChain>
</file>

<file path=xl/sharedStrings.xml><?xml version="1.0" encoding="utf-8"?>
<sst xmlns="http://schemas.openxmlformats.org/spreadsheetml/2006/main" count="218" uniqueCount="105">
  <si>
    <t>0-2</t>
  </si>
  <si>
    <t>3-6</t>
  </si>
  <si>
    <t>19-24</t>
  </si>
  <si>
    <t>0-14</t>
  </si>
  <si>
    <t>15-64</t>
  </si>
  <si>
    <t>65+</t>
  </si>
  <si>
    <t>80+</t>
  </si>
  <si>
    <t>15-49</t>
  </si>
  <si>
    <t>0-17</t>
  </si>
  <si>
    <t>18-59/64</t>
  </si>
  <si>
    <t>60+/65+</t>
  </si>
  <si>
    <t xml:space="preserve">   18-44</t>
  </si>
  <si>
    <t xml:space="preserve">   45-59/64</t>
  </si>
  <si>
    <t xml:space="preserve">   45-64</t>
  </si>
  <si>
    <t>18-64</t>
  </si>
  <si>
    <t>18-59</t>
  </si>
  <si>
    <t xml:space="preserve">   45-59</t>
  </si>
  <si>
    <t>60+</t>
  </si>
  <si>
    <t>7-14</t>
  </si>
  <si>
    <t>15-18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</si>
  <si>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</si>
  <si>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</si>
  <si>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</si>
  <si>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</si>
  <si>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</si>
  <si>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</si>
  <si>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</si>
  <si>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</si>
  <si>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</si>
  <si>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</si>
  <si>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50-44</t>
  </si>
  <si>
    <t>55-59</t>
  </si>
  <si>
    <t>60-64</t>
  </si>
  <si>
    <t>65-69</t>
  </si>
  <si>
    <t>70-74</t>
  </si>
  <si>
    <t>75-79</t>
  </si>
  <si>
    <t>80-84</t>
  </si>
  <si>
    <t>85-89</t>
  </si>
  <si>
    <t xml:space="preserve"> </t>
  </si>
  <si>
    <t>2022*</t>
  </si>
  <si>
    <t>Stan w dniu 31 XII</t>
  </si>
  <si>
    <t>As of 31 XII</t>
  </si>
  <si>
    <t>LUDNOŚĆ WEDŁUG PŁCI I POJEDYNCZYCH ROCZNIKÓW WIEKU</t>
  </si>
  <si>
    <t>POPULATION BY SEX AND SINGLE YEAR OF AGE</t>
  </si>
  <si>
    <t>TABL. 1. LUDNOŚĆ WEDŁUG PŁCI I POJEDYNCZYCH ROCZNIKÓW WIEKU</t>
  </si>
  <si>
    <r>
      <t xml:space="preserve">Płeć </t>
    </r>
    <r>
      <rPr>
        <i/>
        <sz val="8"/>
        <rFont val="Arial"/>
        <family val="2"/>
        <charset val="238"/>
      </rPr>
      <t>Sex</t>
    </r>
  </si>
  <si>
    <r>
      <t xml:space="preserve">Wiek </t>
    </r>
    <r>
      <rPr>
        <i/>
        <sz val="8"/>
        <rFont val="Arial"/>
        <family val="2"/>
        <charset val="238"/>
      </rPr>
      <t>Age</t>
    </r>
  </si>
  <si>
    <r>
      <t xml:space="preserve">Ogółem </t>
    </r>
    <r>
      <rPr>
        <i/>
        <sz val="8"/>
        <color theme="1"/>
        <rFont val="Arial"/>
        <family val="2"/>
        <charset val="238"/>
      </rPr>
      <t>Total</t>
    </r>
  </si>
  <si>
    <r>
      <t>Ogółem</t>
    </r>
    <r>
      <rPr>
        <b/>
        <sz val="8"/>
        <color theme="1"/>
        <rFont val="Arial"/>
        <family val="2"/>
        <charset val="238"/>
      </rPr>
      <t xml:space="preserve"> </t>
    </r>
    <r>
      <rPr>
        <i/>
        <sz val="8"/>
        <color theme="1"/>
        <rFont val="Arial"/>
        <family val="2"/>
        <charset val="238"/>
      </rPr>
      <t>Total</t>
    </r>
  </si>
  <si>
    <r>
      <t xml:space="preserve">* dane empiryczne </t>
    </r>
    <r>
      <rPr>
        <i/>
        <sz val="8"/>
        <rFont val="Arial"/>
        <family val="2"/>
        <charset val="238"/>
      </rPr>
      <t>empirical data</t>
    </r>
  </si>
  <si>
    <r>
      <t xml:space="preserve">Mężczyźni </t>
    </r>
    <r>
      <rPr>
        <i/>
        <sz val="8"/>
        <color theme="1"/>
        <rFont val="Arial"/>
        <family val="2"/>
        <charset val="238"/>
      </rPr>
      <t>Males</t>
    </r>
  </si>
  <si>
    <r>
      <t xml:space="preserve">Kobiety </t>
    </r>
    <r>
      <rPr>
        <i/>
        <sz val="8"/>
        <color theme="1"/>
        <rFont val="Arial"/>
        <family val="2"/>
        <charset val="238"/>
      </rPr>
      <t>Females</t>
    </r>
  </si>
  <si>
    <r>
      <t>Ogółem</t>
    </r>
    <r>
      <rPr>
        <i/>
        <sz val="8"/>
        <color theme="1"/>
        <rFont val="Arial"/>
        <family val="2"/>
        <charset val="238"/>
      </rPr>
      <t xml:space="preserve"> Total</t>
    </r>
  </si>
  <si>
    <r>
      <t xml:space="preserve">Grupa wieku   </t>
    </r>
    <r>
      <rPr>
        <i/>
        <sz val="8"/>
        <rFont val="Arial"/>
        <family val="2"/>
        <charset val="238"/>
      </rPr>
      <t>Age group</t>
    </r>
  </si>
  <si>
    <t>TABL. 2. LUDNOŚĆ WEDŁUG PŁCI I PIECIOLETNICH GRUP WIEKU</t>
  </si>
  <si>
    <t>RUCH NATURALNY I MIGRACYJNY LUDNOŚCI</t>
  </si>
  <si>
    <t>TABL. 4. RUCH NATURALNY I MIGRACYJNY LUDNOŚCI</t>
  </si>
  <si>
    <t>VITAL STATISTICS</t>
  </si>
  <si>
    <r>
      <t xml:space="preserve">Migracje wewnętrzne na pobyt stały            </t>
    </r>
    <r>
      <rPr>
        <i/>
        <sz val="8"/>
        <rFont val="Arial"/>
        <family val="2"/>
        <charset val="238"/>
      </rPr>
      <t>Internal migration for permanent residence</t>
    </r>
  </si>
  <si>
    <r>
      <t xml:space="preserve">Migracje zagraniczne na pobyt stały           </t>
    </r>
    <r>
      <rPr>
        <sz val="10"/>
        <rFont val="Arial"/>
        <family val="2"/>
        <charset val="238"/>
      </rPr>
      <t xml:space="preserve"> </t>
    </r>
    <r>
      <rPr>
        <i/>
        <sz val="8"/>
        <rFont val="Arial"/>
        <family val="2"/>
        <charset val="238"/>
      </rPr>
      <t>International migration for pemanent residence</t>
    </r>
  </si>
  <si>
    <r>
      <t xml:space="preserve">Ruch naturalny                                                    </t>
    </r>
    <r>
      <rPr>
        <i/>
        <sz val="8"/>
        <rFont val="Arial"/>
        <family val="2"/>
        <charset val="238"/>
      </rPr>
      <t>Natural movement</t>
    </r>
  </si>
  <si>
    <r>
      <rPr>
        <b/>
        <sz val="10"/>
        <rFont val="Arial"/>
        <family val="2"/>
        <charset val="238"/>
      </rPr>
      <t>Zgony</t>
    </r>
    <r>
      <rPr>
        <sz val="10"/>
        <rFont val="Arial"/>
        <family val="2"/>
        <charset val="238"/>
      </rPr>
      <t xml:space="preserve">                      </t>
    </r>
    <r>
      <rPr>
        <i/>
        <sz val="8"/>
        <rFont val="Arial"/>
        <family val="2"/>
        <charset val="238"/>
      </rPr>
      <t>Deaths</t>
    </r>
  </si>
  <si>
    <r>
      <t xml:space="preserve">Napływ                    </t>
    </r>
    <r>
      <rPr>
        <i/>
        <sz val="8"/>
        <rFont val="Arial"/>
        <family val="2"/>
        <charset val="238"/>
      </rPr>
      <t>Inflow</t>
    </r>
  </si>
  <si>
    <r>
      <t xml:space="preserve">Odpływ                   </t>
    </r>
    <r>
      <rPr>
        <i/>
        <sz val="8"/>
        <rFont val="Arial"/>
        <family val="2"/>
        <charset val="238"/>
      </rPr>
      <t>Outflow</t>
    </r>
  </si>
  <si>
    <r>
      <t xml:space="preserve">Emigracja               </t>
    </r>
    <r>
      <rPr>
        <i/>
        <sz val="8"/>
        <rFont val="Arial"/>
        <family val="2"/>
        <charset val="238"/>
      </rPr>
      <t>Emigration</t>
    </r>
  </si>
  <si>
    <r>
      <t xml:space="preserve">Ogółem </t>
    </r>
    <r>
      <rPr>
        <i/>
        <sz val="8"/>
        <color rgb="FF000000"/>
        <rFont val="Arial"/>
        <family val="2"/>
        <charset val="238"/>
      </rPr>
      <t>Total</t>
    </r>
  </si>
  <si>
    <r>
      <t xml:space="preserve">Rok                               </t>
    </r>
    <r>
      <rPr>
        <i/>
        <sz val="8"/>
        <rFont val="Arial"/>
        <family val="2"/>
        <charset val="238"/>
      </rPr>
      <t xml:space="preserve"> Year</t>
    </r>
  </si>
  <si>
    <t>TABL. 3. LUDNOŚĆ WEDŁUG PŁCI I WYBRANYCH GRUP WIEKU</t>
  </si>
  <si>
    <t>POPULATION BY SEX AND SELECTED GROUPS OF AGE</t>
  </si>
  <si>
    <t>POPULATION BY SEX AND 5-YEAR AGE GROUPS</t>
  </si>
  <si>
    <t>PROGNOZA LUDNOŚCI NA LATA 2023-2060</t>
  </si>
  <si>
    <t>POPULATION PROJECTION 2023-2060</t>
  </si>
  <si>
    <t>Spis tablic</t>
  </si>
  <si>
    <t>List of tables</t>
  </si>
  <si>
    <t>TABL. 1.</t>
  </si>
  <si>
    <t>TABL. 2.</t>
  </si>
  <si>
    <t>TABL. 3.</t>
  </si>
  <si>
    <t>TABL. 4.</t>
  </si>
  <si>
    <t>LUDNOŚĆ WEDŁUG PŁCI I WYBRANYCH GRUP WIEKU</t>
  </si>
  <si>
    <t>100+</t>
  </si>
  <si>
    <t>90-94</t>
  </si>
  <si>
    <t>95-99</t>
  </si>
  <si>
    <t>Powrót do spisu tablic</t>
  </si>
  <si>
    <t>Return to the list of tables</t>
  </si>
  <si>
    <t>Scenariusz główny (średni)</t>
  </si>
  <si>
    <t>Main scenario (medium)</t>
  </si>
  <si>
    <t>LUDNOŚĆ WEDŁUG PŁCI I PIĘCIOLETNICH GRUP WIEKU</t>
  </si>
  <si>
    <t>K</t>
  </si>
  <si>
    <t>M</t>
  </si>
  <si>
    <t>WYKRES 1. PIRAMIDA LUDNOŚCI</t>
  </si>
  <si>
    <t>WYKRES 1.</t>
  </si>
  <si>
    <t>PIRAMIDA LUDNOŚCI</t>
  </si>
  <si>
    <r>
      <t xml:space="preserve">Nadwyżka mężczyzn </t>
    </r>
    <r>
      <rPr>
        <i/>
        <sz val="10"/>
        <color theme="0"/>
        <rFont val="Arial"/>
        <family val="2"/>
        <charset val="238"/>
      </rPr>
      <t>Male surplus</t>
    </r>
  </si>
  <si>
    <r>
      <t>Nadwyżka kobiet</t>
    </r>
    <r>
      <rPr>
        <i/>
        <sz val="10"/>
        <color theme="0"/>
        <rFont val="Arial"/>
        <family val="2"/>
        <charset val="238"/>
      </rPr>
      <t xml:space="preserve"> Female surplus</t>
    </r>
  </si>
  <si>
    <t>CHART 1. POPULATION PYRAMID</t>
  </si>
  <si>
    <t>POPULATION PYRAMID</t>
  </si>
  <si>
    <t>CHART 1.</t>
  </si>
  <si>
    <r>
      <t xml:space="preserve">+ 1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</si>
  <si>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- 1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</si>
  <si>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Wiek </t>
    </r>
    <r>
      <rPr>
        <i/>
        <sz val="10"/>
        <rFont val="Arial"/>
        <family val="2"/>
        <charset val="238"/>
      </rPr>
      <t>Age</t>
    </r>
  </si>
  <si>
    <r>
      <t xml:space="preserve">Mężczyźni </t>
    </r>
    <r>
      <rPr>
        <i/>
        <sz val="10"/>
        <rFont val="Arial"/>
        <family val="2"/>
        <charset val="238"/>
      </rPr>
      <t>Males</t>
    </r>
  </si>
  <si>
    <r>
      <t xml:space="preserve">Kobiety </t>
    </r>
    <r>
      <rPr>
        <sz val="10"/>
        <rFont val="Arial"/>
        <family val="2"/>
        <charset val="238"/>
      </rPr>
      <t>Females</t>
    </r>
  </si>
  <si>
    <r>
      <t xml:space="preserve">Imigracja                </t>
    </r>
    <r>
      <rPr>
        <sz val="10"/>
        <rFont val="Arial"/>
        <family val="2"/>
        <charset val="238"/>
      </rPr>
      <t xml:space="preserve"> </t>
    </r>
    <r>
      <rPr>
        <sz val="8"/>
        <rFont val="Arial"/>
        <family val="2"/>
        <charset val="238"/>
      </rPr>
      <t>Immigration</t>
    </r>
  </si>
  <si>
    <r>
      <rPr>
        <b/>
        <sz val="10"/>
        <rFont val="Arial"/>
        <family val="2"/>
        <charset val="238"/>
      </rPr>
      <t>Urodzenia</t>
    </r>
    <r>
      <rPr>
        <i/>
        <sz val="8"/>
        <rFont val="Arial"/>
        <family val="2"/>
        <charset val="238"/>
      </rPr>
      <t xml:space="preserve">                     Births</t>
    </r>
  </si>
  <si>
    <t>zachodniopomorskie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</si>
</sst>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#,##0;#,##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9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9"/>
      <name val="Arial"/>
      <family val="2"/>
      <charset val="238"/>
    </font>
    <font>
      <b/>
      <sz val="12"/>
      <name val="Arial"/>
      <family val="2"/>
      <charset val="238"/>
    </font>
    <font>
      <b/>
      <sz val="12"/>
      <color theme="1"/>
      <name val="Arial"/>
      <family val="2"/>
      <charset val="238"/>
    </font>
    <font>
      <i/>
      <sz val="12"/>
      <name val="Arial"/>
      <family val="2"/>
      <charset val="238"/>
    </font>
    <font>
      <i/>
      <sz val="10"/>
      <name val="Arial"/>
      <family val="2"/>
      <charset val="238"/>
    </font>
    <font>
      <i/>
      <sz val="8"/>
      <name val="Arial"/>
      <family val="2"/>
      <charset val="238"/>
    </font>
    <font>
      <i/>
      <sz val="8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name val="Arial"/>
      <family val="2"/>
      <charset val="238"/>
    </font>
    <font>
      <i/>
      <sz val="8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4"/>
      <color theme="1"/>
      <name val="Arial"/>
      <family val="2"/>
      <charset val="238"/>
    </font>
    <font>
      <i/>
      <sz val="14"/>
      <color theme="1"/>
      <name val="Arial"/>
      <family val="2"/>
      <charset val="238"/>
    </font>
    <font>
      <i/>
      <sz val="12"/>
      <color theme="1"/>
      <name val="Arial"/>
      <family val="2"/>
      <charset val="238"/>
    </font>
    <font>
      <i/>
      <sz val="11"/>
      <color theme="1"/>
      <name val="Arial"/>
      <family val="2"/>
      <charset val="238"/>
    </font>
    <font>
      <sz val="8"/>
      <name val="Calibri"/>
      <family val="2"/>
      <scheme val="minor"/>
    </font>
    <font>
      <b/>
      <u/>
      <sz val="10"/>
      <color rgb="FF0070C0"/>
      <name val="Arial"/>
      <family val="2"/>
      <charset val="238"/>
    </font>
    <font>
      <i/>
      <u/>
      <sz val="10"/>
      <color rgb="FF0070C0"/>
      <name val="Arial"/>
      <family val="2"/>
      <charset val="238"/>
    </font>
    <font>
      <sz val="10"/>
      <color theme="0"/>
      <name val="Arial"/>
      <family val="2"/>
      <charset val="238"/>
    </font>
    <font>
      <i/>
      <sz val="10"/>
      <color theme="0"/>
      <name val="Arial"/>
      <family val="2"/>
      <charset val="238"/>
    </font>
    <font>
      <sz val="11"/>
      <color theme="0"/>
      <name val="Calibri"/>
      <family val="2"/>
      <scheme val="minor"/>
    </font>
    <font>
      <b/>
      <sz val="16"/>
      <name val="Arial"/>
      <family val="2"/>
      <charset val="238"/>
    </font>
    <font>
      <b/>
      <sz val="16"/>
      <color theme="1" tint="0.249977111117893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66C2C9"/>
        <bgColor indexed="64"/>
      </patternFill>
    </fill>
    <fill>
      <patternFill patternType="solid">
        <fgColor rgb="FFCCEAED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64"/>
      </right>
      <top style="thin">
        <color auto="1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FFCDCC"/>
      </right>
      <top style="medium">
        <color rgb="FFFFCDCC"/>
      </top>
      <bottom style="medium">
        <color rgb="FFFFCD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</borders>
  <cellStyleXfs count="5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1" fillId="0" borderId="0"/>
  </cellStyleXfs>
  <cellXfs count="156">
    <xf numFmtId="0" fontId="0" fillId="0" borderId="0" xfId="0"/>
    <xf numFmtId="3" fontId="4" fillId="0" borderId="3" xfId="25" applyNumberFormat="1" applyFont="1" applyBorder="1" applyAlignment="1">
      <alignment vertical="center" wrapText="1"/>
    </xf>
    <xf numFmtId="3" fontId="4" fillId="0" borderId="4" xfId="25" applyNumberFormat="1" applyFont="1" applyBorder="1" applyAlignment="1">
      <alignment vertical="center" wrapText="1"/>
    </xf>
    <xf numFmtId="3" fontId="7" fillId="0" borderId="5" xfId="0" applyNumberFormat="1" applyFont="1" applyBorder="1"/>
    <xf numFmtId="3" fontId="7" fillId="0" borderId="8" xfId="0" applyNumberFormat="1" applyFont="1" applyBorder="1"/>
    <xf numFmtId="3" fontId="4" fillId="0" borderId="9" xfId="25" applyNumberFormat="1" applyFont="1" applyBorder="1" applyAlignment="1">
      <alignment vertical="center" wrapText="1"/>
    </xf>
    <xf numFmtId="3" fontId="4" fillId="0" borderId="11" xfId="25" applyNumberFormat="1" applyFont="1" applyBorder="1" applyAlignment="1">
      <alignment vertical="center" wrapText="1"/>
    </xf>
    <xf numFmtId="0" fontId="8" fillId="3" borderId="0" xfId="0" applyFont="1" applyFill="1"/>
    <xf numFmtId="0" fontId="3" fillId="3" borderId="0" xfId="24" applyFont="1" applyFill="1" applyAlignment="1">
      <alignment vertical="center" wrapText="1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3" fontId="7" fillId="0" borderId="0" xfId="0" applyNumberFormat="1" applyFont="1"/>
    <xf numFmtId="0" fontId="8" fillId="3" borderId="0" xfId="0" applyFont="1" applyFill="1" applyAlignment="1">
      <alignment horizontal="center"/>
    </xf>
    <xf numFmtId="0" fontId="13" fillId="3" borderId="0" xfId="24" applyFont="1" applyFill="1" applyAlignment="1">
      <alignment horizontal="left" vertical="center"/>
    </xf>
    <xf numFmtId="0" fontId="15" fillId="3" borderId="0" xfId="24" applyFont="1" applyFill="1" applyAlignment="1">
      <alignment horizontal="left" vertical="center"/>
    </xf>
    <xf numFmtId="1" fontId="3" fillId="0" borderId="8" xfId="25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right"/>
    </xf>
    <xf numFmtId="0" fontId="8" fillId="3" borderId="15" xfId="0" applyFont="1" applyFill="1" applyBorder="1"/>
    <xf numFmtId="0" fontId="16" fillId="3" borderId="0" xfId="24" applyFont="1" applyFill="1" applyAlignment="1">
      <alignment horizontal="left" vertical="center"/>
    </xf>
    <xf numFmtId="1" fontId="3" fillId="3" borderId="8" xfId="25" applyNumberFormat="1" applyFont="1" applyFill="1" applyBorder="1" applyAlignment="1">
      <alignment horizontal="center" vertical="center" wrapText="1"/>
    </xf>
    <xf numFmtId="0" fontId="13" fillId="3" borderId="16" xfId="24" applyFont="1" applyFill="1" applyBorder="1" applyAlignment="1">
      <alignment horizontal="left" vertical="center"/>
    </xf>
    <xf numFmtId="0" fontId="16" fillId="3" borderId="0" xfId="24" applyFont="1" applyFill="1" applyBorder="1" applyAlignment="1">
      <alignment horizontal="left" vertical="center"/>
    </xf>
    <xf numFmtId="0" fontId="13" fillId="3" borderId="0" xfId="24" applyFont="1" applyFill="1" applyBorder="1" applyAlignment="1">
      <alignment horizontal="left" vertical="center"/>
    </xf>
    <xf numFmtId="0" fontId="13" fillId="3" borderId="4" xfId="24" applyFont="1" applyFill="1" applyBorder="1" applyAlignment="1">
      <alignment horizontal="left" vertical="center"/>
    </xf>
    <xf numFmtId="0" fontId="8" fillId="3" borderId="17" xfId="0" applyFont="1" applyFill="1" applyBorder="1"/>
    <xf numFmtId="0" fontId="2" fillId="3" borderId="0" xfId="24" applyFill="1" applyBorder="1" applyAlignment="1">
      <alignment horizontal="left" vertical="center"/>
    </xf>
    <xf numFmtId="0" fontId="13" fillId="3" borderId="0" xfId="24" applyFont="1" applyFill="1" applyAlignment="1">
      <alignment vertical="center"/>
    </xf>
    <xf numFmtId="0" fontId="13" fillId="3" borderId="4" xfId="24" applyFont="1" applyFill="1" applyBorder="1" applyAlignment="1">
      <alignment vertical="center"/>
    </xf>
    <xf numFmtId="0" fontId="2" fillId="3" borderId="0" xfId="24" applyFill="1" applyAlignment="1">
      <alignment horizontal="left" vertical="center"/>
    </xf>
    <xf numFmtId="0" fontId="13" fillId="3" borderId="0" xfId="24" applyFont="1" applyFill="1" applyAlignment="1">
      <alignment horizontal="left"/>
    </xf>
    <xf numFmtId="0" fontId="3" fillId="3" borderId="0" xfId="24" applyFont="1" applyFill="1" applyAlignment="1">
      <alignment horizontal="left"/>
    </xf>
    <xf numFmtId="0" fontId="13" fillId="3" borderId="0" xfId="24" applyFont="1" applyFill="1" applyBorder="1" applyAlignment="1">
      <alignment horizontal="left" vertical="center" wrapText="1"/>
    </xf>
    <xf numFmtId="0" fontId="13" fillId="3" borderId="4" xfId="24" applyFont="1" applyFill="1" applyBorder="1" applyAlignment="1">
      <alignment horizontal="left" vertical="center" wrapText="1"/>
    </xf>
    <xf numFmtId="0" fontId="16" fillId="3" borderId="0" xfId="24" applyFont="1" applyFill="1" applyBorder="1" applyAlignment="1">
      <alignment horizontal="left" vertical="center" wrapText="1"/>
    </xf>
    <xf numFmtId="4" fontId="2" fillId="3" borderId="6" xfId="24" applyNumberFormat="1" applyFill="1" applyBorder="1" applyAlignment="1">
      <alignment horizontal="center" vertical="center" wrapText="1"/>
    </xf>
    <xf numFmtId="4" fontId="3" fillId="3" borderId="6" xfId="24" applyNumberFormat="1" applyFont="1" applyFill="1" applyBorder="1" applyAlignment="1">
      <alignment horizontal="center" vertical="center" wrapText="1"/>
    </xf>
    <xf numFmtId="4" fontId="3" fillId="3" borderId="20" xfId="24" applyNumberFormat="1" applyFont="1" applyFill="1" applyBorder="1" applyAlignment="1">
      <alignment horizontal="center" vertical="center" wrapText="1"/>
    </xf>
    <xf numFmtId="1" fontId="12" fillId="3" borderId="22" xfId="25" applyNumberFormat="1" applyFont="1" applyFill="1" applyBorder="1" applyAlignment="1">
      <alignment horizontal="center" vertical="top" wrapText="1"/>
    </xf>
    <xf numFmtId="1" fontId="12" fillId="3" borderId="23" xfId="25" applyNumberFormat="1" applyFont="1" applyFill="1" applyBorder="1" applyAlignment="1">
      <alignment horizontal="center" vertical="top" wrapText="1"/>
    </xf>
    <xf numFmtId="1" fontId="12" fillId="3" borderId="24" xfId="25" applyNumberFormat="1" applyFont="1" applyFill="1" applyBorder="1" applyAlignment="1">
      <alignment horizontal="center" vertical="top" wrapText="1"/>
    </xf>
    <xf numFmtId="4" fontId="2" fillId="3" borderId="28" xfId="24" applyNumberFormat="1" applyFill="1" applyBorder="1" applyAlignment="1">
      <alignment horizontal="center" vertical="center" wrapText="1"/>
    </xf>
    <xf numFmtId="3" fontId="4" fillId="0" borderId="29" xfId="25" applyNumberFormat="1" applyFont="1" applyBorder="1" applyAlignment="1">
      <alignment vertical="center" wrapText="1"/>
    </xf>
    <xf numFmtId="3" fontId="4" fillId="0" borderId="30" xfId="25" applyNumberFormat="1" applyFont="1" applyBorder="1" applyAlignment="1">
      <alignment vertical="center" wrapText="1"/>
    </xf>
    <xf numFmtId="3" fontId="4" fillId="0" borderId="31" xfId="25" applyNumberFormat="1" applyFont="1" applyBorder="1" applyAlignment="1">
      <alignment vertical="center" wrapText="1"/>
    </xf>
    <xf numFmtId="3" fontId="4" fillId="0" borderId="26" xfId="25" applyNumberFormat="1" applyFont="1" applyBorder="1" applyAlignment="1">
      <alignment vertical="center" wrapText="1"/>
    </xf>
    <xf numFmtId="4" fontId="3" fillId="3" borderId="27" xfId="24" applyNumberFormat="1" applyFont="1" applyFill="1" applyBorder="1" applyAlignment="1">
      <alignment horizontal="center" vertical="center" wrapText="1"/>
    </xf>
    <xf numFmtId="4" fontId="3" fillId="3" borderId="28" xfId="24" applyNumberFormat="1" applyFont="1" applyFill="1" applyBorder="1" applyAlignment="1">
      <alignment horizontal="center" vertical="center" wrapText="1"/>
    </xf>
    <xf numFmtId="3" fontId="4" fillId="0" borderId="2" xfId="25" applyNumberFormat="1" applyFont="1" applyFill="1" applyBorder="1" applyAlignment="1">
      <alignment vertical="center" wrapText="1"/>
    </xf>
    <xf numFmtId="3" fontId="4" fillId="0" borderId="25" xfId="25" applyNumberFormat="1" applyFont="1" applyFill="1" applyBorder="1" applyAlignment="1">
      <alignment vertical="center" wrapText="1"/>
    </xf>
    <xf numFmtId="0" fontId="8" fillId="3" borderId="0" xfId="0" applyFont="1" applyFill="1" applyAlignment="1">
      <alignment horizontal="left"/>
    </xf>
    <xf numFmtId="0" fontId="8" fillId="3" borderId="4" xfId="0" applyFont="1" applyFill="1" applyBorder="1" applyAlignment="1">
      <alignment horizontal="left"/>
    </xf>
    <xf numFmtId="0" fontId="23" fillId="3" borderId="13" xfId="26" applyFont="1" applyFill="1" applyBorder="1" applyAlignment="1">
      <alignment horizontal="left" vertical="top"/>
    </xf>
    <xf numFmtId="49" fontId="23" fillId="3" borderId="13" xfId="26" applyNumberFormat="1" applyFont="1" applyFill="1" applyBorder="1" applyAlignment="1">
      <alignment horizontal="left" vertical="top"/>
    </xf>
    <xf numFmtId="0" fontId="23" fillId="3" borderId="14" xfId="26" applyFont="1" applyFill="1" applyBorder="1" applyAlignment="1">
      <alignment horizontal="left" vertical="top"/>
    </xf>
    <xf numFmtId="0" fontId="25" fillId="3" borderId="0" xfId="0" applyFont="1" applyFill="1"/>
    <xf numFmtId="0" fontId="26" fillId="3" borderId="0" xfId="0" applyFont="1" applyFill="1"/>
    <xf numFmtId="0" fontId="14" fillId="3" borderId="34" xfId="0" applyFont="1" applyFill="1" applyBorder="1" applyAlignment="1">
      <alignment vertical="center"/>
    </xf>
    <xf numFmtId="0" fontId="8" fillId="3" borderId="18" xfId="0" applyFont="1" applyFill="1" applyBorder="1"/>
    <xf numFmtId="0" fontId="14" fillId="3" borderId="0" xfId="0" applyFont="1" applyFill="1"/>
    <xf numFmtId="0" fontId="27" fillId="3" borderId="0" xfId="0" applyFont="1" applyFill="1"/>
    <xf numFmtId="0" fontId="28" fillId="3" borderId="0" xfId="0" applyFont="1" applyFill="1"/>
    <xf numFmtId="0" fontId="23" fillId="3" borderId="35" xfId="26" applyFont="1" applyFill="1" applyBorder="1" applyAlignment="1">
      <alignment horizontal="left" vertical="top"/>
    </xf>
    <xf numFmtId="0" fontId="13" fillId="4" borderId="0" xfId="24" applyFont="1" applyFill="1" applyAlignment="1">
      <alignment vertical="center"/>
    </xf>
    <xf numFmtId="0" fontId="13" fillId="4" borderId="4" xfId="24" applyFont="1" applyFill="1" applyBorder="1" applyAlignment="1">
      <alignment vertical="center"/>
    </xf>
    <xf numFmtId="0" fontId="13" fillId="4" borderId="0" xfId="24" applyFont="1" applyFill="1" applyAlignment="1">
      <alignment horizontal="left" vertical="center"/>
    </xf>
    <xf numFmtId="0" fontId="3" fillId="4" borderId="0" xfId="24" applyFont="1" applyFill="1" applyBorder="1" applyAlignment="1">
      <alignment vertical="center" wrapText="1"/>
    </xf>
    <xf numFmtId="0" fontId="13" fillId="4" borderId="0" xfId="24" applyFont="1" applyFill="1" applyBorder="1" applyAlignment="1">
      <alignment vertical="center" wrapText="1"/>
    </xf>
    <xf numFmtId="0" fontId="13" fillId="4" borderId="4" xfId="24" applyFont="1" applyFill="1" applyBorder="1" applyAlignment="1">
      <alignment vertical="center" wrapText="1"/>
    </xf>
    <xf numFmtId="0" fontId="24" fillId="5" borderId="12" xfId="26" applyFont="1" applyFill="1" applyBorder="1" applyAlignment="1">
      <alignment horizontal="left" vertical="top"/>
    </xf>
    <xf numFmtId="3" fontId="10" fillId="5" borderId="7" xfId="0" applyNumberFormat="1" applyFont="1" applyFill="1" applyBorder="1"/>
    <xf numFmtId="0" fontId="5" fillId="5" borderId="12" xfId="0" applyFont="1" applyFill="1" applyBorder="1" applyAlignment="1">
      <alignment horizontal="right"/>
    </xf>
    <xf numFmtId="3" fontId="10" fillId="5" borderId="5" xfId="0" applyNumberFormat="1" applyFont="1" applyFill="1" applyBorder="1"/>
    <xf numFmtId="0" fontId="14" fillId="4" borderId="0" xfId="0" applyFont="1" applyFill="1" applyBorder="1" applyAlignment="1">
      <alignment vertical="center"/>
    </xf>
    <xf numFmtId="0" fontId="25" fillId="4" borderId="0" xfId="0" applyFont="1" applyFill="1" applyBorder="1" applyAlignment="1">
      <alignment vertical="center"/>
    </xf>
    <xf numFmtId="0" fontId="13" fillId="4" borderId="0" xfId="24" applyFont="1" applyFill="1" applyBorder="1" applyAlignment="1">
      <alignment horizontal="left" vertical="center"/>
    </xf>
    <xf numFmtId="0" fontId="8" fillId="3" borderId="0" xfId="0" applyFont="1" applyFill="1" applyBorder="1"/>
    <xf numFmtId="0" fontId="13" fillId="4" borderId="4" xfId="24" applyFont="1" applyFill="1" applyBorder="1" applyAlignment="1">
      <alignment horizontal="left" vertical="center"/>
    </xf>
    <xf numFmtId="0" fontId="2" fillId="3" borderId="0" xfId="25" applyFill="1" applyProtection="1">
      <protection locked="0" hidden="1"/>
    </xf>
    <xf numFmtId="0" fontId="2" fillId="3" borderId="0" xfId="25" applyFill="1"/>
    <xf numFmtId="0" fontId="32" fillId="3" borderId="0" xfId="25" applyFont="1" applyFill="1" applyProtection="1">
      <protection hidden="1"/>
    </xf>
    <xf numFmtId="3" fontId="2" fillId="3" borderId="0" xfId="25" applyNumberFormat="1" applyFont="1" applyFill="1" applyProtection="1">
      <protection locked="0" hidden="1"/>
    </xf>
    <xf numFmtId="0" fontId="2" fillId="3" borderId="36" xfId="25" applyFill="1" applyBorder="1"/>
    <xf numFmtId="0" fontId="2" fillId="3" borderId="37" xfId="25" applyFill="1" applyBorder="1"/>
    <xf numFmtId="0" fontId="2" fillId="3" borderId="18" xfId="25" applyFont="1" applyFill="1" applyBorder="1" applyProtection="1">
      <protection locked="0"/>
    </xf>
    <xf numFmtId="0" fontId="2" fillId="3" borderId="18" xfId="25" applyFill="1" applyBorder="1" applyProtection="1">
      <protection locked="0" hidden="1"/>
    </xf>
    <xf numFmtId="0" fontId="2" fillId="3" borderId="0" xfId="25" applyFill="1" applyBorder="1" applyProtection="1">
      <protection locked="0" hidden="1"/>
    </xf>
    <xf numFmtId="0" fontId="2" fillId="3" borderId="0" xfId="25" applyFont="1" applyFill="1"/>
    <xf numFmtId="0" fontId="8" fillId="3" borderId="38" xfId="0" applyFont="1" applyFill="1" applyBorder="1"/>
    <xf numFmtId="1" fontId="32" fillId="3" borderId="0" xfId="25" applyNumberFormat="1" applyFont="1" applyFill="1" applyProtection="1">
      <protection hidden="1"/>
    </xf>
    <xf numFmtId="165" fontId="32" fillId="3" borderId="0" xfId="25" applyNumberFormat="1" applyFont="1" applyFill="1" applyProtection="1">
      <protection hidden="1"/>
    </xf>
    <xf numFmtId="0" fontId="2" fillId="3" borderId="0" xfId="25" applyFill="1" applyBorder="1"/>
    <xf numFmtId="0" fontId="2" fillId="3" borderId="0" xfId="25" applyFill="1" applyProtection="1"/>
    <xf numFmtId="0" fontId="2" fillId="3" borderId="0" xfId="25" applyFont="1" applyFill="1" applyProtection="1"/>
    <xf numFmtId="0" fontId="32" fillId="3" borderId="0" xfId="25" applyFont="1" applyFill="1" applyProtection="1"/>
    <xf numFmtId="0" fontId="2" fillId="3" borderId="0" xfId="25" applyFill="1" applyProtection="1">
      <protection hidden="1"/>
    </xf>
    <xf numFmtId="0" fontId="0" fillId="3" borderId="0" xfId="0" applyFill="1"/>
    <xf numFmtId="0" fontId="16" fillId="3" borderId="0" xfId="24" applyFont="1" applyFill="1" applyBorder="1" applyAlignment="1" applyProtection="1">
      <alignment vertical="top" wrapText="1"/>
      <protection locked="0"/>
    </xf>
    <xf numFmtId="49" fontId="24" fillId="3" borderId="13" xfId="53" applyNumberFormat="1" applyFont="1" applyFill="1" applyBorder="1" applyAlignment="1" applyProtection="1">
      <alignment horizontal="right" vertical="center"/>
      <protection locked="0"/>
    </xf>
    <xf numFmtId="49" fontId="24" fillId="3" borderId="14" xfId="53" applyNumberFormat="1" applyFont="1" applyFill="1" applyBorder="1" applyAlignment="1" applyProtection="1">
      <alignment horizontal="right" vertical="center"/>
      <protection locked="0"/>
    </xf>
    <xf numFmtId="0" fontId="11" fillId="3" borderId="0" xfId="0" applyFont="1" applyFill="1"/>
    <xf numFmtId="0" fontId="16" fillId="3" borderId="0" xfId="24" applyFont="1" applyFill="1" applyBorder="1" applyAlignment="1" applyProtection="1">
      <alignment vertical="center" wrapText="1"/>
      <protection locked="0"/>
    </xf>
    <xf numFmtId="0" fontId="13" fillId="3" borderId="0" xfId="24" applyFont="1" applyFill="1" applyBorder="1" applyAlignment="1">
      <alignment vertical="center" wrapText="1"/>
    </xf>
    <xf numFmtId="0" fontId="13" fillId="3" borderId="0" xfId="24" applyFont="1" applyFill="1" applyBorder="1" applyAlignment="1" applyProtection="1">
      <alignment vertical="center" wrapText="1"/>
      <protection locked="0"/>
    </xf>
    <xf numFmtId="0" fontId="32" fillId="3" borderId="0" xfId="25" applyFont="1" applyFill="1"/>
    <xf numFmtId="0" fontId="34" fillId="3" borderId="0" xfId="0" applyFont="1" applyFill="1"/>
    <xf numFmtId="0" fontId="30" fillId="3" borderId="0" xfId="0" applyFont="1" applyFill="1" applyBorder="1" applyAlignment="1" applyProtection="1">
      <alignment horizontal="left"/>
      <protection locked="0"/>
    </xf>
    <xf numFmtId="0" fontId="31" fillId="3" borderId="0" xfId="0" applyFont="1" applyFill="1" applyBorder="1" applyAlignment="1" applyProtection="1">
      <alignment horizontal="left"/>
      <protection locked="0"/>
    </xf>
    <xf numFmtId="0" fontId="2" fillId="3" borderId="4" xfId="25" applyFill="1" applyBorder="1"/>
    <xf numFmtId="0" fontId="11" fillId="0" borderId="0" xfId="0" applyFont="1" applyAlignment="1">
      <alignment vertical="center"/>
    </xf>
    <xf numFmtId="0" fontId="35" fillId="3" borderId="4" xfId="24" applyNumberFormat="1" applyFont="1" applyFill="1" applyBorder="1" applyAlignment="1" applyProtection="1">
      <alignment vertical="center" wrapText="1"/>
      <protection locked="0"/>
    </xf>
    <xf numFmtId="0" fontId="36" fillId="3" borderId="0" xfId="25" applyFont="1" applyFill="1" applyBorder="1" applyAlignment="1" applyProtection="1">
      <alignment horizontal="center"/>
      <protection locked="0" hidden="1"/>
    </xf>
    <xf numFmtId="4" fontId="3" fillId="0" borderId="6" xfId="24" applyNumberFormat="1" applyFont="1" applyFill="1" applyBorder="1" applyAlignment="1" applyProtection="1">
      <alignment horizontal="right" vertical="center" wrapText="1"/>
      <protection locked="0"/>
    </xf>
    <xf numFmtId="49" fontId="24" fillId="0" borderId="4" xfId="53" applyNumberFormat="1" applyFont="1" applyFill="1" applyBorder="1" applyAlignment="1" applyProtection="1">
      <alignment horizontal="right" vertical="center"/>
      <protection locked="0"/>
    </xf>
    <xf numFmtId="165" fontId="2" fillId="0" borderId="41" xfId="25" applyNumberFormat="1" applyFill="1" applyBorder="1" applyAlignment="1" applyProtection="1">
      <alignment vertical="center"/>
      <protection locked="0" hidden="1"/>
    </xf>
    <xf numFmtId="49" fontId="24" fillId="0" borderId="42" xfId="53" applyNumberFormat="1" applyFont="1" applyFill="1" applyBorder="1" applyAlignment="1" applyProtection="1">
      <alignment horizontal="right" vertical="center"/>
      <protection locked="0"/>
    </xf>
    <xf numFmtId="0" fontId="36" fillId="5" borderId="40" xfId="24" applyNumberFormat="1" applyFont="1" applyFill="1" applyBorder="1" applyAlignment="1" applyProtection="1">
      <alignment horizontal="center" vertical="center" wrapText="1"/>
      <protection locked="0"/>
    </xf>
    <xf numFmtId="0" fontId="3" fillId="4" borderId="0" xfId="24" applyFont="1" applyFill="1" applyBorder="1" applyAlignment="1" applyProtection="1">
      <alignment vertical="center" wrapText="1"/>
      <protection locked="0"/>
    </xf>
    <xf numFmtId="165" fontId="2" fillId="0" borderId="10" xfId="25" applyNumberFormat="1" applyFill="1" applyBorder="1" applyAlignment="1" applyProtection="1">
      <alignment vertical="center"/>
      <protection locked="0" hidden="1"/>
    </xf>
    <xf numFmtId="0" fontId="6" fillId="3" borderId="0" xfId="25" applyFont="1" applyFill="1" applyProtection="1"/>
    <xf numFmtId="0" fontId="6" fillId="3" borderId="0" xfId="25" applyFont="1" applyFill="1" applyProtection="1">
      <protection hidden="1"/>
    </xf>
    <xf numFmtId="0" fontId="6" fillId="3" borderId="0" xfId="25" applyFont="1" applyFill="1"/>
    <xf numFmtId="3" fontId="8" fillId="3" borderId="0" xfId="0" applyNumberFormat="1" applyFont="1" applyFill="1"/>
    <xf numFmtId="0" fontId="11" fillId="3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8" fillId="4" borderId="0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30" fillId="3" borderId="0" xfId="0" applyFont="1" applyFill="1" applyAlignment="1">
      <alignment horizontal="left"/>
    </xf>
    <xf numFmtId="0" fontId="31" fillId="3" borderId="0" xfId="0" applyFont="1" applyFill="1" applyAlignment="1">
      <alignment horizontal="left"/>
    </xf>
    <xf numFmtId="0" fontId="5" fillId="3" borderId="7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8" fillId="4" borderId="0" xfId="0" applyFont="1" applyFill="1" applyAlignment="1">
      <alignment horizontal="center"/>
    </xf>
    <xf numFmtId="0" fontId="5" fillId="3" borderId="7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3" fillId="4" borderId="0" xfId="24" applyFont="1" applyFill="1" applyAlignment="1">
      <alignment horizontal="center"/>
    </xf>
    <xf numFmtId="4" fontId="3" fillId="3" borderId="19" xfId="24" applyNumberFormat="1" applyFont="1" applyFill="1" applyBorder="1" applyAlignment="1">
      <alignment horizontal="center" vertical="center" wrapText="1"/>
    </xf>
    <xf numFmtId="4" fontId="3" fillId="3" borderId="21" xfId="24" applyNumberFormat="1" applyFont="1" applyFill="1" applyBorder="1" applyAlignment="1">
      <alignment horizontal="center" vertical="center" wrapText="1"/>
    </xf>
    <xf numFmtId="0" fontId="3" fillId="3" borderId="33" xfId="24" applyFont="1" applyFill="1" applyBorder="1" applyAlignment="1">
      <alignment horizontal="center" vertical="center" wrapText="1"/>
    </xf>
    <xf numFmtId="0" fontId="3" fillId="3" borderId="32" xfId="24" applyFont="1" applyFill="1" applyBorder="1" applyAlignment="1">
      <alignment horizontal="center" vertical="center" wrapText="1"/>
    </xf>
    <xf numFmtId="0" fontId="3" fillId="3" borderId="25" xfId="24" applyFont="1" applyFill="1" applyBorder="1" applyAlignment="1">
      <alignment horizontal="center" vertical="center" wrapText="1"/>
    </xf>
    <xf numFmtId="0" fontId="3" fillId="3" borderId="26" xfId="24" applyFont="1" applyFill="1" applyBorder="1" applyAlignment="1">
      <alignment horizontal="center" vertical="center" wrapText="1"/>
    </xf>
    <xf numFmtId="0" fontId="3" fillId="3" borderId="11" xfId="24" applyFont="1" applyFill="1" applyBorder="1" applyAlignment="1">
      <alignment horizontal="center" vertical="center" wrapText="1"/>
    </xf>
    <xf numFmtId="0" fontId="3" fillId="3" borderId="10" xfId="24" applyFont="1" applyFill="1" applyBorder="1" applyAlignment="1">
      <alignment horizontal="center" vertical="center" wrapText="1"/>
    </xf>
    <xf numFmtId="0" fontId="13" fillId="4" borderId="0" xfId="24" applyFont="1" applyFill="1" applyBorder="1" applyAlignment="1">
      <alignment horizontal="left" vertical="center" wrapText="1"/>
    </xf>
    <xf numFmtId="0" fontId="13" fillId="4" borderId="0" xfId="24" applyFont="1" applyFill="1" applyBorder="1" applyAlignment="1" applyProtection="1">
      <alignment horizontal="left" vertical="center" wrapText="1"/>
      <protection locked="0"/>
    </xf>
    <xf numFmtId="0" fontId="13" fillId="4" borderId="4" xfId="24" applyFont="1" applyFill="1" applyBorder="1" applyAlignment="1" applyProtection="1">
      <alignment horizontal="left" vertical="center" wrapText="1"/>
      <protection locked="0"/>
    </xf>
    <xf numFmtId="0" fontId="16" fillId="3" borderId="0" xfId="24" applyFont="1" applyFill="1" applyBorder="1" applyAlignment="1" applyProtection="1">
      <alignment horizontal="left" vertical="center" wrapText="1"/>
      <protection locked="0"/>
    </xf>
    <xf numFmtId="0" fontId="16" fillId="3" borderId="4" xfId="24" applyFont="1" applyFill="1" applyBorder="1" applyAlignment="1" applyProtection="1">
      <alignment horizontal="left" vertical="center" wrapText="1"/>
      <protection locked="0"/>
    </xf>
    <xf numFmtId="0" fontId="16" fillId="3" borderId="39" xfId="24" applyFont="1" applyFill="1" applyBorder="1" applyAlignment="1" applyProtection="1">
      <alignment horizontal="left" vertical="center" wrapText="1"/>
      <protection locked="0"/>
    </xf>
    <xf numFmtId="0" fontId="16" fillId="3" borderId="16" xfId="24" applyFont="1" applyFill="1" applyBorder="1" applyAlignment="1" applyProtection="1">
      <alignment horizontal="left" vertical="center" wrapText="1"/>
      <protection locked="0"/>
    </xf>
    <xf numFmtId="0" fontId="11" fillId="3" borderId="1" xfId="0" applyFont="1" applyFill="1" applyBorder="1" applyAlignment="1" applyProtection="1">
      <alignment horizontal="left" vertical="center"/>
      <protection locked="0"/>
    </xf>
    <xf numFmtId="0" fontId="11" fillId="3" borderId="15" xfId="0" applyFont="1" applyFill="1" applyBorder="1" applyAlignment="1" applyProtection="1">
      <alignment horizontal="left" vertical="center"/>
      <protection locked="0"/>
    </xf>
    <xf numFmtId="0" fontId="11" fillId="3" borderId="17" xfId="0" applyFont="1" applyFill="1" applyBorder="1" applyAlignment="1" applyProtection="1">
      <alignment horizontal="left" vertical="center"/>
      <protection locked="0"/>
    </xf>
  </cellXfs>
  <cellStyles count="54">
    <cellStyle name="Normal" xfId="0" builtinId="0"/>
    <cellStyle name="Normalny 2" xfId="24"/>
    <cellStyle name="Normalny 3" xfId="25"/>
    <cellStyle name="Normalny 4" xfId="45"/>
    <cellStyle name="style1402052376171" xfId="26"/>
    <cellStyle name="style1402297847864" xfId="53"/>
    <cellStyle name="style1402303442682" xfId="46"/>
    <cellStyle name="style1402303443229" xfId="47"/>
    <cellStyle name="style1564743952190" xfId="1"/>
    <cellStyle name="style1564743952565" xfId="2"/>
    <cellStyle name="style1564743952799" xfId="3"/>
    <cellStyle name="style1564743952846" xfId="4"/>
    <cellStyle name="style1564743952924" xfId="5"/>
    <cellStyle name="style1564743954752" xfId="7"/>
    <cellStyle name="style1564743954783" xfId="12"/>
    <cellStyle name="style1564743954815" xfId="6"/>
    <cellStyle name="style1564743954846" xfId="8"/>
    <cellStyle name="style1564743954877" xfId="13"/>
    <cellStyle name="style1564743954924" xfId="17"/>
    <cellStyle name="style1564743954955" xfId="18"/>
    <cellStyle name="style1564743961455" xfId="19"/>
    <cellStyle name="style1564743961518" xfId="20"/>
    <cellStyle name="style1564743961549" xfId="9"/>
    <cellStyle name="style1564743961580" xfId="10"/>
    <cellStyle name="style1564743961627" xfId="11"/>
    <cellStyle name="style1564743961658" xfId="14"/>
    <cellStyle name="style1564743961690" xfId="15"/>
    <cellStyle name="style1564743961737" xfId="16"/>
    <cellStyle name="style1564744043003" xfId="21"/>
    <cellStyle name="style1564744043081" xfId="22"/>
    <cellStyle name="style1564744043128" xfId="23"/>
    <cellStyle name="style1566460431578" xfId="28"/>
    <cellStyle name="style1566460431609" xfId="33"/>
    <cellStyle name="style1566460431828" xfId="27"/>
    <cellStyle name="style1566460431859" xfId="29"/>
    <cellStyle name="style1566460431890" xfId="34"/>
    <cellStyle name="style1566460431921" xfId="38"/>
    <cellStyle name="style1566460431968" xfId="39"/>
    <cellStyle name="style1566460439734" xfId="40"/>
    <cellStyle name="style1566460439843" xfId="41"/>
    <cellStyle name="style1566460439890" xfId="30"/>
    <cellStyle name="style1566460439953" xfId="31"/>
    <cellStyle name="style1566460440015" xfId="32"/>
    <cellStyle name="style1566460440062" xfId="35"/>
    <cellStyle name="style1566460440109" xfId="36"/>
    <cellStyle name="style1566460440140" xfId="37"/>
    <cellStyle name="style1566460538173" xfId="42"/>
    <cellStyle name="style1566460538235" xfId="43"/>
    <cellStyle name="style1566460538298" xfId="44"/>
    <cellStyle name="XLConnect.Boolean" xfId="51"/>
    <cellStyle name="XLConnect.DateTime" xfId="52"/>
    <cellStyle name="XLConnect.Header" xfId="48"/>
    <cellStyle name="XLConnect.Numeric" xfId="50"/>
    <cellStyle name="XLConnect.String" xfId="49"/>
  </cellStyles>
  <dxfs count="0"/>
  <tableStyles count="0" defaultTableStyle="TableStyleMedium9" defaultPivotStyle="PivotStyleLight16"/>
  <colors>
    <mruColors>
      <color rgb="FFCCEAED"/>
      <color rgb="FF66C2C9"/>
      <color rgb="FF334A92"/>
      <color rgb="FFA4566C"/>
      <color rgb="FF6677C9"/>
      <color rgb="FFBB7F91"/>
      <color rgb="FFA46A6C"/>
      <color rgb="FFBB8091"/>
      <color rgb="FFD16B8D"/>
      <color rgb="FF66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64112040464319E-2"/>
          <c:y val="2.5197259858898292E-2"/>
          <c:w val="0.91751374333499169"/>
          <c:h val="0.9226663554731166"/>
        </c:manualLayout>
      </c:layout>
      <c:barChart>
        <c:barDir val="bar"/>
        <c:grouping val="stacked"/>
        <c:varyColors val="0"/>
        <c:ser>
          <c:idx val="0"/>
          <c:order val="0"/>
          <c:tx>
            <c:v>Mężczyźni</c:v>
          </c:tx>
          <c:spPr>
            <a:solidFill>
              <a:srgbClr val="6677AD"/>
            </a:solidFill>
            <a:ln w="25400"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1'!$AD$8:$AD$109</c:f>
              <c:numCache>
                <c:formatCode>0</c:formatCode>
                <c:ptCount val="102"/>
                <c:pt idx="0">
                  <c:v>-5629</c:v>
                </c:pt>
                <c:pt idx="1">
                  <c:v>-6186</c:v>
                </c:pt>
                <c:pt idx="2">
                  <c:v>-6545</c:v>
                </c:pt>
                <c:pt idx="3">
                  <c:v>-7022</c:v>
                </c:pt>
                <c:pt idx="4">
                  <c:v>-7478</c:v>
                </c:pt>
                <c:pt idx="5">
                  <c:v>-8107</c:v>
                </c:pt>
                <c:pt idx="6">
                  <c:v>-7870</c:v>
                </c:pt>
                <c:pt idx="7">
                  <c:v>-7803</c:v>
                </c:pt>
                <c:pt idx="8">
                  <c:v>-7938</c:v>
                </c:pt>
                <c:pt idx="9">
                  <c:v>-7706</c:v>
                </c:pt>
                <c:pt idx="10">
                  <c:v>-8055</c:v>
                </c:pt>
                <c:pt idx="11">
                  <c:v>-8136</c:v>
                </c:pt>
                <c:pt idx="12">
                  <c:v>-8532</c:v>
                </c:pt>
                <c:pt idx="13">
                  <c:v>-8828</c:v>
                </c:pt>
                <c:pt idx="14">
                  <c:v>-9054</c:v>
                </c:pt>
                <c:pt idx="15">
                  <c:v>-8382</c:v>
                </c:pt>
                <c:pt idx="16">
                  <c:v>-7728</c:v>
                </c:pt>
                <c:pt idx="17">
                  <c:v>-7439</c:v>
                </c:pt>
                <c:pt idx="18">
                  <c:v>-7215</c:v>
                </c:pt>
                <c:pt idx="19">
                  <c:v>-7097</c:v>
                </c:pt>
                <c:pt idx="20">
                  <c:v>-7237</c:v>
                </c:pt>
                <c:pt idx="21">
                  <c:v>-7329</c:v>
                </c:pt>
                <c:pt idx="22">
                  <c:v>-7446</c:v>
                </c:pt>
                <c:pt idx="23">
                  <c:v>-7511</c:v>
                </c:pt>
                <c:pt idx="24">
                  <c:v>-7652</c:v>
                </c:pt>
                <c:pt idx="25">
                  <c:v>-7981</c:v>
                </c:pt>
                <c:pt idx="26">
                  <c:v>-8371</c:v>
                </c:pt>
                <c:pt idx="27">
                  <c:v>-8864</c:v>
                </c:pt>
                <c:pt idx="28">
                  <c:v>-9377</c:v>
                </c:pt>
                <c:pt idx="29">
                  <c:v>-9647</c:v>
                </c:pt>
                <c:pt idx="30">
                  <c:v>-9885</c:v>
                </c:pt>
                <c:pt idx="31">
                  <c:v>-10534</c:v>
                </c:pt>
                <c:pt idx="32">
                  <c:v>-10865</c:v>
                </c:pt>
                <c:pt idx="33">
                  <c:v>-10885</c:v>
                </c:pt>
                <c:pt idx="34">
                  <c:v>-11315</c:v>
                </c:pt>
                <c:pt idx="35">
                  <c:v>-11692</c:v>
                </c:pt>
                <c:pt idx="36">
                  <c:v>-12299</c:v>
                </c:pt>
                <c:pt idx="37">
                  <c:v>-13246</c:v>
                </c:pt>
                <c:pt idx="38">
                  <c:v>-13867</c:v>
                </c:pt>
                <c:pt idx="39">
                  <c:v>-14257</c:v>
                </c:pt>
                <c:pt idx="40">
                  <c:v>-14109</c:v>
                </c:pt>
                <c:pt idx="41">
                  <c:v>-13593</c:v>
                </c:pt>
                <c:pt idx="42">
                  <c:v>-13945</c:v>
                </c:pt>
                <c:pt idx="43">
                  <c:v>-13665</c:v>
                </c:pt>
                <c:pt idx="44">
                  <c:v>-13249</c:v>
                </c:pt>
                <c:pt idx="45">
                  <c:v>-13149</c:v>
                </c:pt>
                <c:pt idx="46">
                  <c:v>-13366</c:v>
                </c:pt>
                <c:pt idx="47">
                  <c:v>-13193</c:v>
                </c:pt>
                <c:pt idx="48">
                  <c:v>-12328</c:v>
                </c:pt>
                <c:pt idx="49">
                  <c:v>-11667</c:v>
                </c:pt>
                <c:pt idx="50">
                  <c:v>-11130</c:v>
                </c:pt>
                <c:pt idx="51">
                  <c:v>-10544</c:v>
                </c:pt>
                <c:pt idx="52">
                  <c:v>-10290</c:v>
                </c:pt>
                <c:pt idx="53">
                  <c:v>-9711</c:v>
                </c:pt>
                <c:pt idx="54">
                  <c:v>-9463</c:v>
                </c:pt>
                <c:pt idx="55">
                  <c:v>-9335</c:v>
                </c:pt>
                <c:pt idx="56">
                  <c:v>-9125</c:v>
                </c:pt>
                <c:pt idx="57">
                  <c:v>-9381</c:v>
                </c:pt>
                <c:pt idx="58">
                  <c:v>-9466</c:v>
                </c:pt>
                <c:pt idx="59">
                  <c:v>-9764</c:v>
                </c:pt>
                <c:pt idx="60">
                  <c:v>-9579</c:v>
                </c:pt>
                <c:pt idx="61">
                  <c:v>-10238</c:v>
                </c:pt>
                <c:pt idx="62">
                  <c:v>-10808</c:v>
                </c:pt>
                <c:pt idx="63">
                  <c:v>-11284</c:v>
                </c:pt>
                <c:pt idx="64">
                  <c:v>-11834</c:v>
                </c:pt>
                <c:pt idx="65">
                  <c:v>-11644</c:v>
                </c:pt>
                <c:pt idx="66">
                  <c:v>-11626</c:v>
                </c:pt>
                <c:pt idx="67">
                  <c:v>-11475</c:v>
                </c:pt>
                <c:pt idx="68">
                  <c:v>-10376</c:v>
                </c:pt>
                <c:pt idx="69">
                  <c:v>-10041</c:v>
                </c:pt>
                <c:pt idx="70">
                  <c:v>-9622</c:v>
                </c:pt>
                <c:pt idx="71">
                  <c:v>-9293</c:v>
                </c:pt>
                <c:pt idx="72">
                  <c:v>-8779</c:v>
                </c:pt>
                <c:pt idx="73">
                  <c:v>-8088</c:v>
                </c:pt>
                <c:pt idx="74">
                  <c:v>-7453</c:v>
                </c:pt>
                <c:pt idx="75">
                  <c:v>-6295</c:v>
                </c:pt>
                <c:pt idx="76">
                  <c:v>-5366</c:v>
                </c:pt>
                <c:pt idx="77">
                  <c:v>-3249</c:v>
                </c:pt>
                <c:pt idx="78">
                  <c:v>-3026</c:v>
                </c:pt>
                <c:pt idx="79">
                  <c:v>-2714</c:v>
                </c:pt>
                <c:pt idx="80">
                  <c:v>-2502</c:v>
                </c:pt>
                <c:pt idx="81">
                  <c:v>-2331</c:v>
                </c:pt>
                <c:pt idx="82">
                  <c:v>-2258</c:v>
                </c:pt>
                <c:pt idx="83">
                  <c:v>-2019</c:v>
                </c:pt>
                <c:pt idx="84">
                  <c:v>-1787</c:v>
                </c:pt>
                <c:pt idx="85">
                  <c:v>-1558</c:v>
                </c:pt>
                <c:pt idx="86">
                  <c:v>-1473</c:v>
                </c:pt>
                <c:pt idx="87">
                  <c:v>-1182</c:v>
                </c:pt>
                <c:pt idx="88">
                  <c:v>-1060</c:v>
                </c:pt>
                <c:pt idx="89">
                  <c:v>-843</c:v>
                </c:pt>
                <c:pt idx="90">
                  <c:v>-715</c:v>
                </c:pt>
                <c:pt idx="91">
                  <c:v>-534</c:v>
                </c:pt>
                <c:pt idx="92">
                  <c:v>-413</c:v>
                </c:pt>
                <c:pt idx="93">
                  <c:v>-273</c:v>
                </c:pt>
                <c:pt idx="94">
                  <c:v>-223</c:v>
                </c:pt>
                <c:pt idx="95">
                  <c:v>-125</c:v>
                </c:pt>
                <c:pt idx="96">
                  <c:v>-87</c:v>
                </c:pt>
                <c:pt idx="97">
                  <c:v>-54</c:v>
                </c:pt>
                <c:pt idx="98">
                  <c:v>-50</c:v>
                </c:pt>
                <c:pt idx="99">
                  <c:v>-36</c:v>
                </c:pt>
                <c:pt idx="100">
                  <c:v>-47</c:v>
                </c:pt>
                <c:pt idx="101">
                  <c:v>-14950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F-4960-87D6-2B9B14EBA5CB}"/>
            </c:ext>
          </c:extLst>
        </c:ser>
        <c:ser>
          <c:idx val="3"/>
          <c:order val="1"/>
          <c:tx>
            <c:v>Kobiety</c:v>
          </c:tx>
          <c:spPr>
            <a:solidFill>
              <a:srgbClr val="D1AAB5"/>
            </a:solidFill>
            <a:ln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1'!$AE$8:$AE$109</c:f>
              <c:numCache>
                <c:formatCode>#\ ##0;#\ ##0</c:formatCode>
                <c:ptCount val="102"/>
                <c:pt idx="0">
                  <c:v>5629</c:v>
                </c:pt>
                <c:pt idx="1">
                  <c:v>6186</c:v>
                </c:pt>
                <c:pt idx="2">
                  <c:v>6545</c:v>
                </c:pt>
                <c:pt idx="3">
                  <c:v>7022</c:v>
                </c:pt>
                <c:pt idx="4">
                  <c:v>7478</c:v>
                </c:pt>
                <c:pt idx="5">
                  <c:v>8107</c:v>
                </c:pt>
                <c:pt idx="6">
                  <c:v>7870</c:v>
                </c:pt>
                <c:pt idx="7">
                  <c:v>7803</c:v>
                </c:pt>
                <c:pt idx="8">
                  <c:v>7938</c:v>
                </c:pt>
                <c:pt idx="9">
                  <c:v>7706</c:v>
                </c:pt>
                <c:pt idx="10">
                  <c:v>8055</c:v>
                </c:pt>
                <c:pt idx="11">
                  <c:v>8136</c:v>
                </c:pt>
                <c:pt idx="12">
                  <c:v>8532</c:v>
                </c:pt>
                <c:pt idx="13">
                  <c:v>8828</c:v>
                </c:pt>
                <c:pt idx="14">
                  <c:v>9054</c:v>
                </c:pt>
                <c:pt idx="15">
                  <c:v>8382</c:v>
                </c:pt>
                <c:pt idx="16">
                  <c:v>7728</c:v>
                </c:pt>
                <c:pt idx="17">
                  <c:v>7439</c:v>
                </c:pt>
                <c:pt idx="18">
                  <c:v>7215</c:v>
                </c:pt>
                <c:pt idx="19">
                  <c:v>7097</c:v>
                </c:pt>
                <c:pt idx="20">
                  <c:v>7237</c:v>
                </c:pt>
                <c:pt idx="21">
                  <c:v>7329</c:v>
                </c:pt>
                <c:pt idx="22">
                  <c:v>7446</c:v>
                </c:pt>
                <c:pt idx="23">
                  <c:v>7511</c:v>
                </c:pt>
                <c:pt idx="24">
                  <c:v>7652</c:v>
                </c:pt>
                <c:pt idx="25">
                  <c:v>7981</c:v>
                </c:pt>
                <c:pt idx="26">
                  <c:v>8371</c:v>
                </c:pt>
                <c:pt idx="27">
                  <c:v>8864</c:v>
                </c:pt>
                <c:pt idx="28">
                  <c:v>9377</c:v>
                </c:pt>
                <c:pt idx="29">
                  <c:v>9647</c:v>
                </c:pt>
                <c:pt idx="30">
                  <c:v>9885</c:v>
                </c:pt>
                <c:pt idx="31">
                  <c:v>10534</c:v>
                </c:pt>
                <c:pt idx="32">
                  <c:v>10865</c:v>
                </c:pt>
                <c:pt idx="33">
                  <c:v>10885</c:v>
                </c:pt>
                <c:pt idx="34">
                  <c:v>11315</c:v>
                </c:pt>
                <c:pt idx="35">
                  <c:v>11692</c:v>
                </c:pt>
                <c:pt idx="36">
                  <c:v>12299</c:v>
                </c:pt>
                <c:pt idx="37">
                  <c:v>13246</c:v>
                </c:pt>
                <c:pt idx="38">
                  <c:v>13867</c:v>
                </c:pt>
                <c:pt idx="39">
                  <c:v>14257</c:v>
                </c:pt>
                <c:pt idx="40">
                  <c:v>14109</c:v>
                </c:pt>
                <c:pt idx="41">
                  <c:v>13593</c:v>
                </c:pt>
                <c:pt idx="42">
                  <c:v>13945</c:v>
                </c:pt>
                <c:pt idx="43">
                  <c:v>13665</c:v>
                </c:pt>
                <c:pt idx="44">
                  <c:v>13249</c:v>
                </c:pt>
                <c:pt idx="45">
                  <c:v>13149</c:v>
                </c:pt>
                <c:pt idx="46">
                  <c:v>13366</c:v>
                </c:pt>
                <c:pt idx="47">
                  <c:v>13193</c:v>
                </c:pt>
                <c:pt idx="48">
                  <c:v>12328</c:v>
                </c:pt>
                <c:pt idx="49">
                  <c:v>11667</c:v>
                </c:pt>
                <c:pt idx="50">
                  <c:v>11130</c:v>
                </c:pt>
                <c:pt idx="51">
                  <c:v>10544</c:v>
                </c:pt>
                <c:pt idx="52">
                  <c:v>10290</c:v>
                </c:pt>
                <c:pt idx="53">
                  <c:v>9711</c:v>
                </c:pt>
                <c:pt idx="54">
                  <c:v>9463</c:v>
                </c:pt>
                <c:pt idx="55">
                  <c:v>9335</c:v>
                </c:pt>
                <c:pt idx="56">
                  <c:v>9125</c:v>
                </c:pt>
                <c:pt idx="57">
                  <c:v>9381</c:v>
                </c:pt>
                <c:pt idx="58">
                  <c:v>9466</c:v>
                </c:pt>
                <c:pt idx="59">
                  <c:v>9764</c:v>
                </c:pt>
                <c:pt idx="60">
                  <c:v>9579</c:v>
                </c:pt>
                <c:pt idx="61">
                  <c:v>10238</c:v>
                </c:pt>
                <c:pt idx="62">
                  <c:v>10808</c:v>
                </c:pt>
                <c:pt idx="63">
                  <c:v>11284</c:v>
                </c:pt>
                <c:pt idx="64">
                  <c:v>11834</c:v>
                </c:pt>
                <c:pt idx="65">
                  <c:v>11644</c:v>
                </c:pt>
                <c:pt idx="66">
                  <c:v>11626</c:v>
                </c:pt>
                <c:pt idx="67">
                  <c:v>11475</c:v>
                </c:pt>
                <c:pt idx="68">
                  <c:v>10376</c:v>
                </c:pt>
                <c:pt idx="69">
                  <c:v>10041</c:v>
                </c:pt>
                <c:pt idx="70">
                  <c:v>9622</c:v>
                </c:pt>
                <c:pt idx="71">
                  <c:v>9293</c:v>
                </c:pt>
                <c:pt idx="72">
                  <c:v>8779</c:v>
                </c:pt>
                <c:pt idx="73">
                  <c:v>8088</c:v>
                </c:pt>
                <c:pt idx="74">
                  <c:v>7453</c:v>
                </c:pt>
                <c:pt idx="75">
                  <c:v>6295</c:v>
                </c:pt>
                <c:pt idx="76">
                  <c:v>5366</c:v>
                </c:pt>
                <c:pt idx="77">
                  <c:v>3249</c:v>
                </c:pt>
                <c:pt idx="78">
                  <c:v>3026</c:v>
                </c:pt>
                <c:pt idx="79">
                  <c:v>2714</c:v>
                </c:pt>
                <c:pt idx="80">
                  <c:v>2502</c:v>
                </c:pt>
                <c:pt idx="81">
                  <c:v>2331</c:v>
                </c:pt>
                <c:pt idx="82">
                  <c:v>2258</c:v>
                </c:pt>
                <c:pt idx="83">
                  <c:v>2019</c:v>
                </c:pt>
                <c:pt idx="84">
                  <c:v>1787</c:v>
                </c:pt>
                <c:pt idx="85">
                  <c:v>1558</c:v>
                </c:pt>
                <c:pt idx="86">
                  <c:v>1473</c:v>
                </c:pt>
                <c:pt idx="87">
                  <c:v>1182</c:v>
                </c:pt>
                <c:pt idx="88">
                  <c:v>1060</c:v>
                </c:pt>
                <c:pt idx="89">
                  <c:v>843</c:v>
                </c:pt>
                <c:pt idx="90">
                  <c:v>715</c:v>
                </c:pt>
                <c:pt idx="91">
                  <c:v>534</c:v>
                </c:pt>
                <c:pt idx="92">
                  <c:v>413</c:v>
                </c:pt>
                <c:pt idx="93">
                  <c:v>273</c:v>
                </c:pt>
                <c:pt idx="94">
                  <c:v>223</c:v>
                </c:pt>
                <c:pt idx="95">
                  <c:v>125</c:v>
                </c:pt>
                <c:pt idx="96">
                  <c:v>87</c:v>
                </c:pt>
                <c:pt idx="97">
                  <c:v>54</c:v>
                </c:pt>
                <c:pt idx="98">
                  <c:v>50</c:v>
                </c:pt>
                <c:pt idx="99">
                  <c:v>36</c:v>
                </c:pt>
                <c:pt idx="100">
                  <c:v>47</c:v>
                </c:pt>
                <c:pt idx="101">
                  <c:v>14257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3F-4960-87D6-2B9B14EBA5CB}"/>
            </c:ext>
          </c:extLst>
        </c:ser>
        <c:ser>
          <c:idx val="1"/>
          <c:order val="2"/>
          <c:tx>
            <c:v>Nadwyżka mężczyzn</c:v>
          </c:tx>
          <c:spPr>
            <a:solidFill>
              <a:srgbClr val="001D77"/>
            </a:solidFill>
            <a:ln>
              <a:noFill/>
            </a:ln>
          </c:spPr>
          <c:invertIfNegative val="0"/>
          <c:val>
            <c:numRef>
              <c:f>'Wykres 1 Chart 1'!$AF$8:$AF$109</c:f>
              <c:numCache>
                <c:formatCode>General</c:formatCode>
                <c:ptCount val="102"/>
                <c:pt idx="0">
                  <c:v>-162</c:v>
                </c:pt>
                <c:pt idx="1">
                  <c:v>-423</c:v>
                </c:pt>
                <c:pt idx="2">
                  <c:v>-364</c:v>
                </c:pt>
                <c:pt idx="3">
                  <c:v>-467</c:v>
                </c:pt>
                <c:pt idx="4">
                  <c:v>-460</c:v>
                </c:pt>
                <c:pt idx="5">
                  <c:v>-380</c:v>
                </c:pt>
                <c:pt idx="6">
                  <c:v>-418</c:v>
                </c:pt>
                <c:pt idx="7">
                  <c:v>-231</c:v>
                </c:pt>
                <c:pt idx="8">
                  <c:v>-274</c:v>
                </c:pt>
                <c:pt idx="9">
                  <c:v>-514</c:v>
                </c:pt>
                <c:pt idx="10">
                  <c:v>-443</c:v>
                </c:pt>
                <c:pt idx="11">
                  <c:v>-116</c:v>
                </c:pt>
                <c:pt idx="12">
                  <c:v>-676</c:v>
                </c:pt>
                <c:pt idx="13">
                  <c:v>-472</c:v>
                </c:pt>
                <c:pt idx="14">
                  <c:v>-172</c:v>
                </c:pt>
                <c:pt idx="15">
                  <c:v>-285</c:v>
                </c:pt>
                <c:pt idx="16">
                  <c:v>-450</c:v>
                </c:pt>
                <c:pt idx="17">
                  <c:v>-512</c:v>
                </c:pt>
                <c:pt idx="18">
                  <c:v>-559</c:v>
                </c:pt>
                <c:pt idx="19">
                  <c:v>-459</c:v>
                </c:pt>
                <c:pt idx="20">
                  <c:v>-293</c:v>
                </c:pt>
                <c:pt idx="21">
                  <c:v>-449</c:v>
                </c:pt>
                <c:pt idx="22">
                  <c:v>-416</c:v>
                </c:pt>
                <c:pt idx="23">
                  <c:v>-355</c:v>
                </c:pt>
                <c:pt idx="24">
                  <c:v>-378</c:v>
                </c:pt>
                <c:pt idx="25">
                  <c:v>-315</c:v>
                </c:pt>
                <c:pt idx="26">
                  <c:v>-362</c:v>
                </c:pt>
                <c:pt idx="27">
                  <c:v>-340</c:v>
                </c:pt>
                <c:pt idx="28">
                  <c:v>-439</c:v>
                </c:pt>
                <c:pt idx="29">
                  <c:v>-599</c:v>
                </c:pt>
                <c:pt idx="30">
                  <c:v>-497</c:v>
                </c:pt>
                <c:pt idx="31">
                  <c:v>-358</c:v>
                </c:pt>
                <c:pt idx="32">
                  <c:v>-501</c:v>
                </c:pt>
                <c:pt idx="33">
                  <c:v>-485</c:v>
                </c:pt>
                <c:pt idx="34">
                  <c:v>-464</c:v>
                </c:pt>
                <c:pt idx="35">
                  <c:v>-734</c:v>
                </c:pt>
                <c:pt idx="36">
                  <c:v>-297</c:v>
                </c:pt>
                <c:pt idx="37">
                  <c:v>-491</c:v>
                </c:pt>
                <c:pt idx="38">
                  <c:v>-578</c:v>
                </c:pt>
                <c:pt idx="39">
                  <c:v>-693</c:v>
                </c:pt>
                <c:pt idx="40">
                  <c:v>-455</c:v>
                </c:pt>
                <c:pt idx="41">
                  <c:v>-334</c:v>
                </c:pt>
                <c:pt idx="42">
                  <c:v>-390</c:v>
                </c:pt>
                <c:pt idx="43">
                  <c:v>-609</c:v>
                </c:pt>
                <c:pt idx="44">
                  <c:v>-250</c:v>
                </c:pt>
                <c:pt idx="45">
                  <c:v>-237</c:v>
                </c:pt>
                <c:pt idx="46">
                  <c:v>-76</c:v>
                </c:pt>
                <c:pt idx="47">
                  <c:v>-276</c:v>
                </c:pt>
                <c:pt idx="48">
                  <c:v>-324</c:v>
                </c:pt>
                <c:pt idx="49">
                  <c:v>-66</c:v>
                </c:pt>
                <c:pt idx="50">
                  <c:v>-174</c:v>
                </c:pt>
                <c:pt idx="51">
                  <c:v>-166</c:v>
                </c:pt>
                <c:pt idx="52">
                  <c:v>-18</c:v>
                </c:pt>
                <c:pt idx="53">
                  <c:v>0</c:v>
                </c:pt>
                <c:pt idx="54">
                  <c:v>0</c:v>
                </c:pt>
                <c:pt idx="55">
                  <c:v>-90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3F-4960-87D6-2B9B14EBA5CB}"/>
            </c:ext>
          </c:extLst>
        </c:ser>
        <c:ser>
          <c:idx val="2"/>
          <c:order val="3"/>
          <c:tx>
            <c:v>Nadwyżka kobiet</c:v>
          </c:tx>
          <c:spPr>
            <a:solidFill>
              <a:srgbClr val="BB8091"/>
            </a:solidFill>
            <a:ln>
              <a:noFill/>
            </a:ln>
          </c:spPr>
          <c:invertIfNegative val="0"/>
          <c:val>
            <c:numRef>
              <c:f>'Wykres 1 Chart 1'!$AG$8:$AG$109</c:f>
              <c:numCache>
                <c:formatCode>#\ ##0;#\ ##0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84</c:v>
                </c:pt>
                <c:pt idx="55">
                  <c:v>0</c:v>
                </c:pt>
                <c:pt idx="56">
                  <c:v>397</c:v>
                </c:pt>
                <c:pt idx="57">
                  <c:v>89</c:v>
                </c:pt>
                <c:pt idx="58">
                  <c:v>426</c:v>
                </c:pt>
                <c:pt idx="59">
                  <c:v>694</c:v>
                </c:pt>
                <c:pt idx="60">
                  <c:v>725</c:v>
                </c:pt>
                <c:pt idx="61">
                  <c:v>739</c:v>
                </c:pt>
                <c:pt idx="62">
                  <c:v>852</c:v>
                </c:pt>
                <c:pt idx="63">
                  <c:v>1816</c:v>
                </c:pt>
                <c:pt idx="64">
                  <c:v>1659</c:v>
                </c:pt>
                <c:pt idx="65">
                  <c:v>2178</c:v>
                </c:pt>
                <c:pt idx="66">
                  <c:v>2133</c:v>
                </c:pt>
                <c:pt idx="67">
                  <c:v>2078</c:v>
                </c:pt>
                <c:pt idx="68">
                  <c:v>2607</c:v>
                </c:pt>
                <c:pt idx="69">
                  <c:v>2655</c:v>
                </c:pt>
                <c:pt idx="70">
                  <c:v>2896</c:v>
                </c:pt>
                <c:pt idx="71">
                  <c:v>2932</c:v>
                </c:pt>
                <c:pt idx="72">
                  <c:v>2688</c:v>
                </c:pt>
                <c:pt idx="73">
                  <c:v>2778</c:v>
                </c:pt>
                <c:pt idx="74">
                  <c:v>2587</c:v>
                </c:pt>
                <c:pt idx="75">
                  <c:v>2498</c:v>
                </c:pt>
                <c:pt idx="76">
                  <c:v>2225</c:v>
                </c:pt>
                <c:pt idx="77">
                  <c:v>1556</c:v>
                </c:pt>
                <c:pt idx="78">
                  <c:v>1543</c:v>
                </c:pt>
                <c:pt idx="79">
                  <c:v>1649</c:v>
                </c:pt>
                <c:pt idx="80">
                  <c:v>1758</c:v>
                </c:pt>
                <c:pt idx="81">
                  <c:v>1984</c:v>
                </c:pt>
                <c:pt idx="82">
                  <c:v>2185</c:v>
                </c:pt>
                <c:pt idx="83">
                  <c:v>2018</c:v>
                </c:pt>
                <c:pt idx="84">
                  <c:v>2229</c:v>
                </c:pt>
                <c:pt idx="85">
                  <c:v>2252</c:v>
                </c:pt>
                <c:pt idx="86">
                  <c:v>2191</c:v>
                </c:pt>
                <c:pt idx="87">
                  <c:v>2010</c:v>
                </c:pt>
                <c:pt idx="88">
                  <c:v>1679</c:v>
                </c:pt>
                <c:pt idx="89">
                  <c:v>1470</c:v>
                </c:pt>
                <c:pt idx="90">
                  <c:v>1285</c:v>
                </c:pt>
                <c:pt idx="91">
                  <c:v>1144</c:v>
                </c:pt>
                <c:pt idx="92">
                  <c:v>1032</c:v>
                </c:pt>
                <c:pt idx="93">
                  <c:v>801</c:v>
                </c:pt>
                <c:pt idx="94">
                  <c:v>578</c:v>
                </c:pt>
                <c:pt idx="95">
                  <c:v>471</c:v>
                </c:pt>
                <c:pt idx="96">
                  <c:v>312</c:v>
                </c:pt>
                <c:pt idx="97">
                  <c:v>247</c:v>
                </c:pt>
                <c:pt idx="98">
                  <c:v>167</c:v>
                </c:pt>
                <c:pt idx="99">
                  <c:v>101</c:v>
                </c:pt>
                <c:pt idx="100">
                  <c:v>139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3F-4960-87D6-2B9B14EB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0395888"/>
        <c:axId val="1500391536"/>
      </c:barChart>
      <c:catAx>
        <c:axId val="150039588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1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0039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#,##0;\ 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5888"/>
        <c:crosses val="autoZero"/>
        <c:crossBetween val="between"/>
      </c:valAx>
      <c:spPr>
        <a:solidFill>
          <a:schemeClr val="bg1"/>
        </a:solidFill>
        <a:ln w="12700">
          <a:solidFill>
            <a:schemeClr val="bg1"/>
          </a:solidFill>
          <a:prstDash val="solid"/>
        </a:ln>
      </c:spPr>
    </c:plotArea>
    <c:plotVisOnly val="1"/>
    <c:dispBlanksAs val="gap"/>
    <c:showDLblsOverMax val="0"/>
  </c:chart>
  <c:spPr>
    <a:noFill/>
    <a:ln w="19050" cap="flat" cmpd="sng" algn="ctr">
      <a:solidFill>
        <a:schemeClr val="bg1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>
          <a:solidFill>
            <a:schemeClr val="accent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trlProps/ctrlProp1.xml><?xml version="1.0" encoding="utf-8"?>
<formControlPr xmlns="http://schemas.microsoft.com/office/spreadsheetml/2009/9/main" objectType="Spin" dx="22" fmlaLink="C7" max="2060" min="2022" page="10" val="202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0</xdr:row>
      <xdr:rowOff>0</xdr:rowOff>
    </xdr:from>
    <xdr:to>
      <xdr:col>14</xdr:col>
      <xdr:colOff>426720</xdr:colOff>
      <xdr:row>24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895350</xdr:colOff>
          <xdr:row>4</xdr:row>
          <xdr:rowOff>133350</xdr:rowOff>
        </xdr:from>
        <xdr:to>
          <xdr:col>2</xdr:col>
          <xdr:colOff>19050</xdr:colOff>
          <xdr:row>8</xdr:row>
          <xdr:rowOff>85725</xdr:rowOff>
        </xdr:to>
        <xdr:sp macro="" textlink="">
          <xdr:nvSpPr>
            <xdr:cNvPr id="8193" name="Spinne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0.77741</cdr:x>
      <cdr:y>0.13914</cdr:y>
    </cdr:from>
    <cdr:to>
      <cdr:x>0.97121</cdr:x>
      <cdr:y>0.22834</cdr:y>
    </cdr:to>
    <cdr:sp macro="" textlink="">
      <cdr:nvSpPr>
        <cdr:cNvPr id="6" name="pole tekstowe 5"/>
        <cdr:cNvSpPr txBox="1"/>
      </cdr:nvSpPr>
      <cdr:spPr>
        <a:xfrm xmlns:a="http://schemas.openxmlformats.org/drawingml/2006/main">
          <a:off x="5596566" y="688621"/>
          <a:ext cx="1395165" cy="4414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000" b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</a:t>
          </a:r>
          <a:r>
            <a:rPr lang="pl-PL" sz="1000" b="0" baseline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 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kobiet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Female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0.01753</cdr:x>
      <cdr:y>0.67989</cdr:y>
    </cdr:from>
    <cdr:to>
      <cdr:x>0.23816</cdr:x>
      <cdr:y>0.77482</cdr:y>
    </cdr:to>
    <cdr:sp macro="" textlink="">
      <cdr:nvSpPr>
        <cdr:cNvPr id="7" name="pole tekstowe 1"/>
        <cdr:cNvSpPr txBox="1"/>
      </cdr:nvSpPr>
      <cdr:spPr>
        <a:xfrm xmlns:a="http://schemas.openxmlformats.org/drawingml/2006/main">
          <a:off x="126198" y="3364905"/>
          <a:ext cx="1588303" cy="46982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000">
              <a:solidFill>
                <a:srgbClr val="001D77"/>
              </a:solidFill>
              <a:sym typeface="Wingdings" panose="05000000000000000000" pitchFamily="2" charset="2"/>
            </a:rPr>
            <a:t></a:t>
          </a:r>
          <a:r>
            <a:rPr lang="pl-PL" sz="1000">
              <a:sym typeface="Wingdings" panose="05000000000000000000" pitchFamily="2" charset="2"/>
            </a:rPr>
            <a:t>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mężczyzn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0.20467</cdr:x>
      <cdr:y>0.01716</cdr:y>
    </cdr:from>
    <cdr:to>
      <cdr:x>0.34533</cdr:x>
      <cdr:y>0.12101</cdr:y>
    </cdr:to>
    <cdr:sp macro="" textlink="">
      <cdr:nvSpPr>
        <cdr:cNvPr id="8" name="pole tekstowe 7"/>
        <cdr:cNvSpPr txBox="1"/>
      </cdr:nvSpPr>
      <cdr:spPr>
        <a:xfrm xmlns:a="http://schemas.openxmlformats.org/drawingml/2006/main">
          <a:off x="1473419" y="84928"/>
          <a:ext cx="1012607" cy="5139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Mężczyźni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0.65623</cdr:x>
      <cdr:y>0.01716</cdr:y>
    </cdr:from>
    <cdr:to>
      <cdr:x>0.80559</cdr:x>
      <cdr:y>0.11232</cdr:y>
    </cdr:to>
    <cdr:sp macro="" textlink="">
      <cdr:nvSpPr>
        <cdr:cNvPr id="9" name="pole tekstowe 1"/>
        <cdr:cNvSpPr txBox="1"/>
      </cdr:nvSpPr>
      <cdr:spPr>
        <a:xfrm xmlns:a="http://schemas.openxmlformats.org/drawingml/2006/main">
          <a:off x="4850442" y="83820"/>
          <a:ext cx="1103979" cy="4648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Kobiety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rgb="FFCCEAED"/>
  </sheetPr>
  <dimension ref="A1:R25"/>
  <sheetViews>
    <sheetView workbookViewId="0"/>
  </sheetViews>
  <sheetFormatPr defaultColWidth="8.85546875" defaultRowHeight="14.25" x14ac:dyDescent="0.2"/>
  <cols>
    <col min="1" max="1" width="8.85546875" style="7"/>
    <col min="2" max="2" width="14.42578125" style="7" customWidth="1"/>
    <col min="3" max="3" width="3.140625" style="7" customWidth="1"/>
    <col min="4" max="16384" width="8.85546875" style="7"/>
  </cols>
  <sheetData>
    <row r="1" spans="1:18" ht="15" customHeight="1" x14ac:dyDescent="0.2"/>
    <row r="2" spans="1:18" ht="18" x14ac:dyDescent="0.25">
      <c r="B2" s="55" t="s">
        <v>70</v>
      </c>
    </row>
    <row r="3" spans="1:18" ht="15" x14ac:dyDescent="0.2">
      <c r="B3" s="60" t="s">
        <v>71</v>
      </c>
    </row>
    <row r="4" spans="1:18" ht="6" customHeight="1" x14ac:dyDescent="0.2">
      <c r="B4" s="60"/>
    </row>
    <row r="5" spans="1:18" ht="15" x14ac:dyDescent="0.25">
      <c r="B5" s="100" t="s">
        <v>84</v>
      </c>
    </row>
    <row r="6" spans="1:18" x14ac:dyDescent="0.2">
      <c r="B6" s="61" t="s">
        <v>85</v>
      </c>
    </row>
    <row r="7" spans="1:18" ht="18.75" x14ac:dyDescent="0.3">
      <c r="B7" s="56"/>
    </row>
    <row r="8" spans="1:18" ht="15.75" x14ac:dyDescent="0.25">
      <c r="B8" s="59" t="s">
        <v>72</v>
      </c>
    </row>
    <row r="9" spans="1:18" x14ac:dyDescent="0.2">
      <c r="B9" s="61" t="s">
        <v>73</v>
      </c>
    </row>
    <row r="10" spans="1:18" ht="16.5" thickBot="1" x14ac:dyDescent="0.25">
      <c r="B10" s="57"/>
    </row>
    <row r="11" spans="1:18" ht="15" thickTop="1" x14ac:dyDescent="0.2"/>
    <row r="12" spans="1:18" ht="15" x14ac:dyDescent="0.25">
      <c r="B12" s="7" t="s">
        <v>74</v>
      </c>
      <c r="C12" s="58"/>
      <c r="D12" s="123" t="s">
        <v>42</v>
      </c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</row>
    <row r="13" spans="1:18" x14ac:dyDescent="0.2">
      <c r="C13" s="58"/>
      <c r="D13" s="124" t="s">
        <v>43</v>
      </c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</row>
    <row r="14" spans="1:18" x14ac:dyDescent="0.2">
      <c r="C14" s="58"/>
    </row>
    <row r="15" spans="1:18" ht="15" x14ac:dyDescent="0.25">
      <c r="B15" s="7" t="s">
        <v>75</v>
      </c>
      <c r="C15" s="58"/>
      <c r="D15" s="123" t="s">
        <v>86</v>
      </c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</row>
    <row r="16" spans="1:18" x14ac:dyDescent="0.2">
      <c r="A16" s="7" t="s">
        <v>38</v>
      </c>
      <c r="C16" s="58"/>
      <c r="D16" s="124" t="s">
        <v>69</v>
      </c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</row>
    <row r="17" spans="2:18" x14ac:dyDescent="0.2">
      <c r="C17" s="58"/>
    </row>
    <row r="18" spans="2:18" ht="15" x14ac:dyDescent="0.25">
      <c r="B18" s="7" t="s">
        <v>76</v>
      </c>
      <c r="C18" s="58"/>
      <c r="D18" s="123" t="s">
        <v>78</v>
      </c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</row>
    <row r="19" spans="2:18" x14ac:dyDescent="0.2">
      <c r="C19" s="58"/>
      <c r="D19" s="124" t="s">
        <v>68</v>
      </c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</row>
    <row r="20" spans="2:18" x14ac:dyDescent="0.2">
      <c r="C20" s="58"/>
    </row>
    <row r="21" spans="2:18" ht="15" x14ac:dyDescent="0.25">
      <c r="B21" s="7" t="s">
        <v>77</v>
      </c>
      <c r="C21" s="58"/>
      <c r="D21" s="123" t="s">
        <v>55</v>
      </c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</row>
    <row r="22" spans="2:18" ht="15" customHeight="1" x14ac:dyDescent="0.2">
      <c r="C22" s="58"/>
      <c r="D22" s="124" t="s">
        <v>57</v>
      </c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</row>
    <row r="23" spans="2:18" x14ac:dyDescent="0.2">
      <c r="B23" s="88"/>
      <c r="K23" s="7" t="s">
        <v>38</v>
      </c>
    </row>
    <row r="24" spans="2:18" ht="15" x14ac:dyDescent="0.25">
      <c r="B24" s="7" t="s">
        <v>90</v>
      </c>
      <c r="C24" s="58"/>
      <c r="D24" s="123" t="s">
        <v>91</v>
      </c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</row>
    <row r="25" spans="2:18" x14ac:dyDescent="0.2">
      <c r="B25" s="61" t="s">
        <v>96</v>
      </c>
      <c r="C25" s="58"/>
      <c r="D25" s="124" t="s">
        <v>95</v>
      </c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</row>
  </sheetData>
  <mergeCells count="10">
    <mergeCell ref="D24:R24"/>
    <mergeCell ref="D25:R25"/>
    <mergeCell ref="D21:R21"/>
    <mergeCell ref="D22:R22"/>
    <mergeCell ref="D12:Q12"/>
    <mergeCell ref="D13:R13"/>
    <mergeCell ref="D15:R15"/>
    <mergeCell ref="D16:R16"/>
    <mergeCell ref="D18:R18"/>
    <mergeCell ref="D19:R19"/>
  </mergeCells>
  <hyperlinks>
    <hyperlink ref="D12" location="'Tabl. 1'!A1" display="LUDNOŚĆ WEDŁUG PŁCI I POJEDYNCZYCH ROCZNIKÓW WIEKU"/>
    <hyperlink ref="D13" location="'Tabl. 1'!A1" display="POPULATION BY SEX AND SINGLE YEAR OF AGE"/>
    <hyperlink ref="B12" location="'Tabl. 1'!A1" display="TABL. 1."/>
    <hyperlink ref="D15" location="'Tabl. 2'!A1" display="LUDNOŚĆ WEDŁUG PŁCI I PIECIOLETNICH GRUP WIEKU"/>
    <hyperlink ref="D16" location="'Tabl. 2'!A1" display="POPULATION BY SEX AND 5-YEAR AGE GROUPS"/>
    <hyperlink ref="B15" location="'Tabl. 2'!A1" display="TABL. 2."/>
    <hyperlink ref="D18" location="'Tabl. 3'!A1" display="LUDNOŚĆ WEDŁUG PŁCI I WYBRANYCH GRUP WIEKU"/>
    <hyperlink ref="D19" location="'Tabl. 3'!A1" display="POPULATION BY SEX AND SELECTED GROUPS OF AGE"/>
    <hyperlink ref="B18" location="'Tabl. 3'!A1" display="TABL. 3."/>
    <hyperlink ref="D21" location="'Tabl. 4'!A1" display="RUCH NATURALNY I MIGRACYJNY LUDNOŚCI"/>
    <hyperlink ref="D22" location="'Tabl. 4'!A1" display="VITAL STATISTICS"/>
    <hyperlink ref="B21" location="'Tabl. 4'!A1" display="TABL. 4."/>
    <hyperlink ref="B24" location="'Wykres 1 Chart 1'!A1" display="WYKRES 1."/>
    <hyperlink ref="D24:R25" location="'Wykres 1'!A1" display="PIRAMIDA LUDNOŚCI"/>
    <hyperlink ref="B25" location="'Wykres 1 Chart 1'!A1" display="CHART 1."/>
    <hyperlink ref="D24:R24" location="'Wykres 1 Chart 1'!A1" display="PIRAMIDA LUDNOŚCI"/>
    <hyperlink ref="D25:R25" location="'Wykres 1 Chart 1'!A1" display="POPULATION PYRAMID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rgb="FF66C2C9"/>
  </sheetPr>
  <dimension ref="A1:AO313"/>
  <sheetViews>
    <sheetView zoomScaleNormal="100" workbookViewId="0">
      <pane xSplit="2" ySplit="7" topLeftCell="C8" activePane="bottomRight" state="frozen"/>
      <selection activeCell="A5" sqref="A5:A6"/>
      <selection pane="topRight" activeCell="A5" sqref="A5:A6"/>
      <selection pane="bottomLeft" activeCell="A5" sqref="A5:A6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s="76" customFormat="1" ht="22.9" customHeight="1" x14ac:dyDescent="0.2">
      <c r="A1" s="125"/>
      <c r="B1" s="125"/>
      <c r="C1" s="73" t="s">
        <v>44</v>
      </c>
      <c r="D1" s="74"/>
      <c r="E1" s="74"/>
      <c r="F1" s="74"/>
      <c r="G1" s="74"/>
      <c r="H1" s="74"/>
      <c r="I1" s="74"/>
      <c r="J1" s="74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7"/>
    </row>
    <row r="2" spans="1:41" ht="12" customHeight="1" x14ac:dyDescent="0.2">
      <c r="A2" s="128" t="s">
        <v>82</v>
      </c>
      <c r="B2" s="128"/>
      <c r="D2" s="26" t="s">
        <v>40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4"/>
    </row>
    <row r="3" spans="1:41" ht="12" customHeight="1" x14ac:dyDescent="0.2">
      <c r="A3" s="129" t="s">
        <v>83</v>
      </c>
      <c r="B3" s="129"/>
      <c r="D3" s="22" t="s">
        <v>43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4"/>
    </row>
    <row r="4" spans="1:41" ht="12" customHeight="1" x14ac:dyDescent="0.2">
      <c r="A4" s="12"/>
      <c r="B4" s="12"/>
      <c r="D4" s="22" t="s">
        <v>41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4"/>
    </row>
    <row r="5" spans="1:41" ht="12" customHeight="1" thickBot="1" x14ac:dyDescent="0.25">
      <c r="A5" s="12"/>
      <c r="B5" s="12"/>
      <c r="D5" s="26" t="s">
        <v>49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4"/>
    </row>
    <row r="6" spans="1:41" ht="22.9" customHeight="1" thickBot="1" x14ac:dyDescent="0.25">
      <c r="A6" s="16" t="s">
        <v>104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15" t="s">
        <v>46</v>
      </c>
      <c r="C7" s="15" t="s">
        <v>39</v>
      </c>
      <c r="D7" s="15">
        <v>2023</v>
      </c>
      <c r="E7" s="15">
        <v>2024</v>
      </c>
      <c r="F7" s="15">
        <v>2025</v>
      </c>
      <c r="G7" s="15">
        <v>2026</v>
      </c>
      <c r="H7" s="15">
        <v>2027</v>
      </c>
      <c r="I7" s="15">
        <v>2028</v>
      </c>
      <c r="J7" s="15">
        <v>2029</v>
      </c>
      <c r="K7" s="15">
        <v>2030</v>
      </c>
      <c r="L7" s="15">
        <v>2031</v>
      </c>
      <c r="M7" s="15">
        <v>2032</v>
      </c>
      <c r="N7" s="15">
        <v>2033</v>
      </c>
      <c r="O7" s="15">
        <v>2034</v>
      </c>
      <c r="P7" s="15">
        <v>2035</v>
      </c>
      <c r="Q7" s="15">
        <v>2036</v>
      </c>
      <c r="R7" s="15">
        <v>2037</v>
      </c>
      <c r="S7" s="15">
        <v>2038</v>
      </c>
      <c r="T7" s="15">
        <v>2039</v>
      </c>
      <c r="U7" s="15">
        <v>2040</v>
      </c>
      <c r="V7" s="15">
        <v>2041</v>
      </c>
      <c r="W7" s="15">
        <v>2042</v>
      </c>
      <c r="X7" s="15">
        <v>2043</v>
      </c>
      <c r="Y7" s="15">
        <v>2044</v>
      </c>
      <c r="Z7" s="15">
        <v>2045</v>
      </c>
      <c r="AA7" s="15">
        <v>2046</v>
      </c>
      <c r="AB7" s="15">
        <v>2047</v>
      </c>
      <c r="AC7" s="15">
        <v>2048</v>
      </c>
      <c r="AD7" s="15">
        <v>2049</v>
      </c>
      <c r="AE7" s="15">
        <v>2050</v>
      </c>
      <c r="AF7" s="15">
        <v>2051</v>
      </c>
      <c r="AG7" s="15">
        <v>2052</v>
      </c>
      <c r="AH7" s="15">
        <v>2053</v>
      </c>
      <c r="AI7" s="15">
        <v>2054</v>
      </c>
      <c r="AJ7" s="15">
        <v>2055</v>
      </c>
      <c r="AK7" s="15">
        <v>2056</v>
      </c>
      <c r="AL7" s="15">
        <v>2057</v>
      </c>
      <c r="AM7" s="15">
        <v>2058</v>
      </c>
      <c r="AN7" s="15">
        <v>2059</v>
      </c>
      <c r="AO7" s="15">
        <v>2060</v>
      </c>
    </row>
    <row r="8" spans="1:41" x14ac:dyDescent="0.2">
      <c r="A8" s="126" t="s">
        <v>47</v>
      </c>
      <c r="B8" s="71" t="s">
        <v>48</v>
      </c>
      <c r="C8" s="70">
        <v>1640622</v>
      </c>
      <c r="D8" s="70">
        <v>1633165</v>
      </c>
      <c r="E8" s="70">
        <v>1625583</v>
      </c>
      <c r="F8" s="70">
        <v>1618015</v>
      </c>
      <c r="G8" s="70">
        <v>1610383</v>
      </c>
      <c r="H8" s="70">
        <v>1607269</v>
      </c>
      <c r="I8" s="70">
        <v>1605861</v>
      </c>
      <c r="J8" s="70">
        <v>1600567</v>
      </c>
      <c r="K8" s="70">
        <v>1593233</v>
      </c>
      <c r="L8" s="70">
        <v>1584967</v>
      </c>
      <c r="M8" s="70">
        <v>1576029</v>
      </c>
      <c r="N8" s="70">
        <v>1566543</v>
      </c>
      <c r="O8" s="70">
        <v>1556753</v>
      </c>
      <c r="P8" s="70">
        <v>1546703</v>
      </c>
      <c r="Q8" s="70">
        <v>1536386</v>
      </c>
      <c r="R8" s="70">
        <v>1525946</v>
      </c>
      <c r="S8" s="70">
        <v>1515373</v>
      </c>
      <c r="T8" s="70">
        <v>1504525</v>
      </c>
      <c r="U8" s="70">
        <v>1493623</v>
      </c>
      <c r="V8" s="70">
        <v>1482517</v>
      </c>
      <c r="W8" s="70">
        <v>1471347</v>
      </c>
      <c r="X8" s="70">
        <v>1460235</v>
      </c>
      <c r="Y8" s="70">
        <v>1449070</v>
      </c>
      <c r="Z8" s="70">
        <v>1437733</v>
      </c>
      <c r="AA8" s="70">
        <v>1426333</v>
      </c>
      <c r="AB8" s="70">
        <v>1415000</v>
      </c>
      <c r="AC8" s="70">
        <v>1403619</v>
      </c>
      <c r="AD8" s="70">
        <v>1392352</v>
      </c>
      <c r="AE8" s="70">
        <v>1381082</v>
      </c>
      <c r="AF8" s="70">
        <v>1369836</v>
      </c>
      <c r="AG8" s="70">
        <v>1358449</v>
      </c>
      <c r="AH8" s="70">
        <v>1347107</v>
      </c>
      <c r="AI8" s="70">
        <v>1335793</v>
      </c>
      <c r="AJ8" s="70">
        <v>1324470</v>
      </c>
      <c r="AK8" s="70">
        <v>1313128</v>
      </c>
      <c r="AL8" s="70">
        <v>1301772</v>
      </c>
      <c r="AM8" s="70">
        <v>1290249</v>
      </c>
      <c r="AN8" s="70">
        <v>1278634</v>
      </c>
      <c r="AO8" s="70">
        <v>1267081</v>
      </c>
    </row>
    <row r="9" spans="1:41" x14ac:dyDescent="0.2">
      <c r="A9" s="126"/>
      <c r="B9" s="9">
        <v>0</v>
      </c>
      <c r="C9" s="3">
        <v>11420</v>
      </c>
      <c r="D9" s="3">
        <v>11240</v>
      </c>
      <c r="E9" s="3">
        <v>11058</v>
      </c>
      <c r="F9" s="3">
        <v>10919</v>
      </c>
      <c r="G9" s="3">
        <v>10796</v>
      </c>
      <c r="H9" s="3">
        <v>10717</v>
      </c>
      <c r="I9" s="3">
        <v>10693</v>
      </c>
      <c r="J9" s="3">
        <v>10659</v>
      </c>
      <c r="K9" s="3">
        <v>10599</v>
      </c>
      <c r="L9" s="3">
        <v>10546</v>
      </c>
      <c r="M9" s="3">
        <v>10487</v>
      </c>
      <c r="N9" s="3">
        <v>10456</v>
      </c>
      <c r="O9" s="3">
        <v>10417</v>
      </c>
      <c r="P9" s="3">
        <v>10401</v>
      </c>
      <c r="Q9" s="3">
        <v>10402</v>
      </c>
      <c r="R9" s="3">
        <v>10446</v>
      </c>
      <c r="S9" s="3">
        <v>10478</v>
      </c>
      <c r="T9" s="3">
        <v>10494</v>
      </c>
      <c r="U9" s="3">
        <v>10551</v>
      </c>
      <c r="V9" s="3">
        <v>10550</v>
      </c>
      <c r="W9" s="3">
        <v>10546</v>
      </c>
      <c r="X9" s="3">
        <v>10526</v>
      </c>
      <c r="Y9" s="3">
        <v>10484</v>
      </c>
      <c r="Z9" s="3">
        <v>10409</v>
      </c>
      <c r="AA9" s="3">
        <v>10314</v>
      </c>
      <c r="AB9" s="3">
        <v>10194</v>
      </c>
      <c r="AC9" s="3">
        <v>10035</v>
      </c>
      <c r="AD9" s="3">
        <v>9876</v>
      </c>
      <c r="AE9" s="3">
        <v>9700</v>
      </c>
      <c r="AF9" s="3">
        <v>9512</v>
      </c>
      <c r="AG9" s="3">
        <v>9316</v>
      </c>
      <c r="AH9" s="3">
        <v>9120</v>
      </c>
      <c r="AI9" s="3">
        <v>8914</v>
      </c>
      <c r="AJ9" s="3">
        <v>8727</v>
      </c>
      <c r="AK9" s="3">
        <v>8560</v>
      </c>
      <c r="AL9" s="3">
        <v>8392</v>
      </c>
      <c r="AM9" s="3">
        <v>8234</v>
      </c>
      <c r="AN9" s="3">
        <v>8121</v>
      </c>
      <c r="AO9" s="3">
        <v>8014</v>
      </c>
    </row>
    <row r="10" spans="1:41" x14ac:dyDescent="0.2">
      <c r="A10" s="126"/>
      <c r="B10" s="9">
        <v>1</v>
      </c>
      <c r="C10" s="3">
        <v>12795</v>
      </c>
      <c r="D10" s="3">
        <v>11485</v>
      </c>
      <c r="E10" s="3">
        <v>11318</v>
      </c>
      <c r="F10" s="3">
        <v>11142</v>
      </c>
      <c r="G10" s="3">
        <v>11006</v>
      </c>
      <c r="H10" s="3">
        <v>10951</v>
      </c>
      <c r="I10" s="3">
        <v>10890</v>
      </c>
      <c r="J10" s="3">
        <v>10823</v>
      </c>
      <c r="K10" s="3">
        <v>10764</v>
      </c>
      <c r="L10" s="3">
        <v>10699</v>
      </c>
      <c r="M10" s="3">
        <v>10644</v>
      </c>
      <c r="N10" s="3">
        <v>10578</v>
      </c>
      <c r="O10" s="3">
        <v>10547</v>
      </c>
      <c r="P10" s="3">
        <v>10509</v>
      </c>
      <c r="Q10" s="3">
        <v>10492</v>
      </c>
      <c r="R10" s="3">
        <v>10494</v>
      </c>
      <c r="S10" s="3">
        <v>10537</v>
      </c>
      <c r="T10" s="3">
        <v>10571</v>
      </c>
      <c r="U10" s="3">
        <v>10587</v>
      </c>
      <c r="V10" s="3">
        <v>10646</v>
      </c>
      <c r="W10" s="3">
        <v>10646</v>
      </c>
      <c r="X10" s="3">
        <v>10642</v>
      </c>
      <c r="Y10" s="3">
        <v>10626</v>
      </c>
      <c r="Z10" s="3">
        <v>10584</v>
      </c>
      <c r="AA10" s="3">
        <v>10513</v>
      </c>
      <c r="AB10" s="3">
        <v>10423</v>
      </c>
      <c r="AC10" s="3">
        <v>10306</v>
      </c>
      <c r="AD10" s="3">
        <v>10150</v>
      </c>
      <c r="AE10" s="3">
        <v>9988</v>
      </c>
      <c r="AF10" s="3">
        <v>9813</v>
      </c>
      <c r="AG10" s="3">
        <v>9630</v>
      </c>
      <c r="AH10" s="3">
        <v>9436</v>
      </c>
      <c r="AI10" s="3">
        <v>9239</v>
      </c>
      <c r="AJ10" s="3">
        <v>9032</v>
      </c>
      <c r="AK10" s="3">
        <v>8848</v>
      </c>
      <c r="AL10" s="3">
        <v>8683</v>
      </c>
      <c r="AM10" s="3">
        <v>8516</v>
      </c>
      <c r="AN10" s="3">
        <v>8358</v>
      </c>
      <c r="AO10" s="3">
        <v>8244</v>
      </c>
    </row>
    <row r="11" spans="1:41" x14ac:dyDescent="0.2">
      <c r="A11" s="126"/>
      <c r="B11" s="9">
        <v>2</v>
      </c>
      <c r="C11" s="3">
        <v>13454</v>
      </c>
      <c r="D11" s="3">
        <v>12850</v>
      </c>
      <c r="E11" s="3">
        <v>11555</v>
      </c>
      <c r="F11" s="3">
        <v>11395</v>
      </c>
      <c r="G11" s="3">
        <v>11226</v>
      </c>
      <c r="H11" s="3">
        <v>11183</v>
      </c>
      <c r="I11" s="3">
        <v>11160</v>
      </c>
      <c r="J11" s="3">
        <v>11038</v>
      </c>
      <c r="K11" s="3">
        <v>10933</v>
      </c>
      <c r="L11" s="3">
        <v>10867</v>
      </c>
      <c r="M11" s="3">
        <v>10795</v>
      </c>
      <c r="N11" s="3">
        <v>10739</v>
      </c>
      <c r="O11" s="3">
        <v>10670</v>
      </c>
      <c r="P11" s="3">
        <v>10636</v>
      </c>
      <c r="Q11" s="3">
        <v>10595</v>
      </c>
      <c r="R11" s="3">
        <v>10581</v>
      </c>
      <c r="S11" s="3">
        <v>10583</v>
      </c>
      <c r="T11" s="3">
        <v>10627</v>
      </c>
      <c r="U11" s="3">
        <v>10663</v>
      </c>
      <c r="V11" s="3">
        <v>10680</v>
      </c>
      <c r="W11" s="3">
        <v>10743</v>
      </c>
      <c r="X11" s="3">
        <v>10744</v>
      </c>
      <c r="Y11" s="3">
        <v>10740</v>
      </c>
      <c r="Z11" s="3">
        <v>10725</v>
      </c>
      <c r="AA11" s="3">
        <v>10683</v>
      </c>
      <c r="AB11" s="3">
        <v>10611</v>
      </c>
      <c r="AC11" s="3">
        <v>10526</v>
      </c>
      <c r="AD11" s="3">
        <v>10406</v>
      </c>
      <c r="AE11" s="3">
        <v>10252</v>
      </c>
      <c r="AF11" s="3">
        <v>10095</v>
      </c>
      <c r="AG11" s="3">
        <v>9915</v>
      </c>
      <c r="AH11" s="3">
        <v>9731</v>
      </c>
      <c r="AI11" s="3">
        <v>9548</v>
      </c>
      <c r="AJ11" s="3">
        <v>9350</v>
      </c>
      <c r="AK11" s="3">
        <v>9147</v>
      </c>
      <c r="AL11" s="3">
        <v>8960</v>
      </c>
      <c r="AM11" s="3">
        <v>8794</v>
      </c>
      <c r="AN11" s="3">
        <v>8626</v>
      </c>
      <c r="AO11" s="3">
        <v>8471</v>
      </c>
    </row>
    <row r="12" spans="1:41" x14ac:dyDescent="0.2">
      <c r="A12" s="126"/>
      <c r="B12" s="9">
        <v>3</v>
      </c>
      <c r="C12" s="3">
        <v>14511</v>
      </c>
      <c r="D12" s="3">
        <v>13506</v>
      </c>
      <c r="E12" s="3">
        <v>12905</v>
      </c>
      <c r="F12" s="3">
        <v>11622</v>
      </c>
      <c r="G12" s="3">
        <v>11470</v>
      </c>
      <c r="H12" s="3">
        <v>11406</v>
      </c>
      <c r="I12" s="3">
        <v>11404</v>
      </c>
      <c r="J12" s="3">
        <v>11303</v>
      </c>
      <c r="K12" s="3">
        <v>11149</v>
      </c>
      <c r="L12" s="3">
        <v>11025</v>
      </c>
      <c r="M12" s="3">
        <v>10957</v>
      </c>
      <c r="N12" s="3">
        <v>10881</v>
      </c>
      <c r="O12" s="3">
        <v>10822</v>
      </c>
      <c r="P12" s="3">
        <v>10753</v>
      </c>
      <c r="Q12" s="3">
        <v>10720</v>
      </c>
      <c r="R12" s="3">
        <v>10676</v>
      </c>
      <c r="S12" s="3">
        <v>10661</v>
      </c>
      <c r="T12" s="3">
        <v>10665</v>
      </c>
      <c r="U12" s="3">
        <v>10708</v>
      </c>
      <c r="V12" s="3">
        <v>10745</v>
      </c>
      <c r="W12" s="3">
        <v>10759</v>
      </c>
      <c r="X12" s="3">
        <v>10826</v>
      </c>
      <c r="Y12" s="3">
        <v>10832</v>
      </c>
      <c r="Z12" s="3">
        <v>10828</v>
      </c>
      <c r="AA12" s="3">
        <v>10815</v>
      </c>
      <c r="AB12" s="3">
        <v>10774</v>
      </c>
      <c r="AC12" s="3">
        <v>10704</v>
      </c>
      <c r="AD12" s="3">
        <v>10621</v>
      </c>
      <c r="AE12" s="3">
        <v>10502</v>
      </c>
      <c r="AF12" s="3">
        <v>10351</v>
      </c>
      <c r="AG12" s="3">
        <v>10194</v>
      </c>
      <c r="AH12" s="3">
        <v>10020</v>
      </c>
      <c r="AI12" s="3">
        <v>9840</v>
      </c>
      <c r="AJ12" s="3">
        <v>9657</v>
      </c>
      <c r="AK12" s="3">
        <v>9459</v>
      </c>
      <c r="AL12" s="3">
        <v>9258</v>
      </c>
      <c r="AM12" s="3">
        <v>9077</v>
      </c>
      <c r="AN12" s="3">
        <v>8913</v>
      </c>
      <c r="AO12" s="3">
        <v>8740</v>
      </c>
    </row>
    <row r="13" spans="1:41" x14ac:dyDescent="0.2">
      <c r="A13" s="126"/>
      <c r="B13" s="9">
        <v>4</v>
      </c>
      <c r="C13" s="3">
        <v>15416</v>
      </c>
      <c r="D13" s="3">
        <v>14563</v>
      </c>
      <c r="E13" s="3">
        <v>13566</v>
      </c>
      <c r="F13" s="3">
        <v>12966</v>
      </c>
      <c r="G13" s="3">
        <v>11690</v>
      </c>
      <c r="H13" s="3">
        <v>11646</v>
      </c>
      <c r="I13" s="3">
        <v>11619</v>
      </c>
      <c r="J13" s="3">
        <v>11539</v>
      </c>
      <c r="K13" s="3">
        <v>11410</v>
      </c>
      <c r="L13" s="3">
        <v>11242</v>
      </c>
      <c r="M13" s="3">
        <v>11111</v>
      </c>
      <c r="N13" s="3">
        <v>11038</v>
      </c>
      <c r="O13" s="3">
        <v>10960</v>
      </c>
      <c r="P13" s="3">
        <v>10901</v>
      </c>
      <c r="Q13" s="3">
        <v>10830</v>
      </c>
      <c r="R13" s="3">
        <v>10798</v>
      </c>
      <c r="S13" s="3">
        <v>10757</v>
      </c>
      <c r="T13" s="3">
        <v>10742</v>
      </c>
      <c r="U13" s="3">
        <v>10745</v>
      </c>
      <c r="V13" s="3">
        <v>10791</v>
      </c>
      <c r="W13" s="3">
        <v>10829</v>
      </c>
      <c r="X13" s="3">
        <v>10842</v>
      </c>
      <c r="Y13" s="3">
        <v>10909</v>
      </c>
      <c r="Z13" s="3">
        <v>10913</v>
      </c>
      <c r="AA13" s="3">
        <v>10911</v>
      </c>
      <c r="AB13" s="3">
        <v>10899</v>
      </c>
      <c r="AC13" s="3">
        <v>10860</v>
      </c>
      <c r="AD13" s="3">
        <v>10794</v>
      </c>
      <c r="AE13" s="3">
        <v>10711</v>
      </c>
      <c r="AF13" s="3">
        <v>10596</v>
      </c>
      <c r="AG13" s="3">
        <v>10452</v>
      </c>
      <c r="AH13" s="3">
        <v>10294</v>
      </c>
      <c r="AI13" s="3">
        <v>10123</v>
      </c>
      <c r="AJ13" s="3">
        <v>9943</v>
      </c>
      <c r="AK13" s="3">
        <v>9761</v>
      </c>
      <c r="AL13" s="3">
        <v>9560</v>
      </c>
      <c r="AM13" s="3">
        <v>9358</v>
      </c>
      <c r="AN13" s="3">
        <v>9175</v>
      </c>
      <c r="AO13" s="3">
        <v>9011</v>
      </c>
    </row>
    <row r="14" spans="1:41" x14ac:dyDescent="0.2">
      <c r="A14" s="126"/>
      <c r="B14" s="9">
        <v>5</v>
      </c>
      <c r="C14" s="3">
        <v>16594</v>
      </c>
      <c r="D14" s="3">
        <v>15451</v>
      </c>
      <c r="E14" s="3">
        <v>14607</v>
      </c>
      <c r="F14" s="3">
        <v>13612</v>
      </c>
      <c r="G14" s="3">
        <v>13033</v>
      </c>
      <c r="H14" s="3">
        <v>11860</v>
      </c>
      <c r="I14" s="3">
        <v>11867</v>
      </c>
      <c r="J14" s="3">
        <v>11754</v>
      </c>
      <c r="K14" s="3">
        <v>11637</v>
      </c>
      <c r="L14" s="3">
        <v>11497</v>
      </c>
      <c r="M14" s="3">
        <v>11315</v>
      </c>
      <c r="N14" s="3">
        <v>11183</v>
      </c>
      <c r="O14" s="3">
        <v>11109</v>
      </c>
      <c r="P14" s="3">
        <v>11034</v>
      </c>
      <c r="Q14" s="3">
        <v>10974</v>
      </c>
      <c r="R14" s="3">
        <v>10903</v>
      </c>
      <c r="S14" s="3">
        <v>10868</v>
      </c>
      <c r="T14" s="3">
        <v>10825</v>
      </c>
      <c r="U14" s="3">
        <v>10809</v>
      </c>
      <c r="V14" s="3">
        <v>10811</v>
      </c>
      <c r="W14" s="3">
        <v>10858</v>
      </c>
      <c r="X14" s="3">
        <v>10896</v>
      </c>
      <c r="Y14" s="3">
        <v>10911</v>
      </c>
      <c r="Z14" s="3">
        <v>10981</v>
      </c>
      <c r="AA14" s="3">
        <v>10982</v>
      </c>
      <c r="AB14" s="3">
        <v>10983</v>
      </c>
      <c r="AC14" s="3">
        <v>10973</v>
      </c>
      <c r="AD14" s="3">
        <v>10935</v>
      </c>
      <c r="AE14" s="3">
        <v>10871</v>
      </c>
      <c r="AF14" s="3">
        <v>10788</v>
      </c>
      <c r="AG14" s="3">
        <v>10674</v>
      </c>
      <c r="AH14" s="3">
        <v>10535</v>
      </c>
      <c r="AI14" s="3">
        <v>10380</v>
      </c>
      <c r="AJ14" s="3">
        <v>10210</v>
      </c>
      <c r="AK14" s="3">
        <v>10029</v>
      </c>
      <c r="AL14" s="3">
        <v>9846</v>
      </c>
      <c r="AM14" s="3">
        <v>9643</v>
      </c>
      <c r="AN14" s="3">
        <v>9442</v>
      </c>
      <c r="AO14" s="3">
        <v>9259</v>
      </c>
    </row>
    <row r="15" spans="1:41" x14ac:dyDescent="0.2">
      <c r="A15" s="126"/>
      <c r="B15" s="9">
        <v>6</v>
      </c>
      <c r="C15" s="3">
        <v>16158</v>
      </c>
      <c r="D15" s="3">
        <v>16641</v>
      </c>
      <c r="E15" s="3">
        <v>15504</v>
      </c>
      <c r="F15" s="3">
        <v>14667</v>
      </c>
      <c r="G15" s="3">
        <v>13671</v>
      </c>
      <c r="H15" s="3">
        <v>13199</v>
      </c>
      <c r="I15" s="3">
        <v>12082</v>
      </c>
      <c r="J15" s="3">
        <v>12004</v>
      </c>
      <c r="K15" s="3">
        <v>11852</v>
      </c>
      <c r="L15" s="3">
        <v>11722</v>
      </c>
      <c r="M15" s="3">
        <v>11574</v>
      </c>
      <c r="N15" s="3">
        <v>11391</v>
      </c>
      <c r="O15" s="3">
        <v>11255</v>
      </c>
      <c r="P15" s="3">
        <v>11183</v>
      </c>
      <c r="Q15" s="3">
        <v>11105</v>
      </c>
      <c r="R15" s="3">
        <v>11044</v>
      </c>
      <c r="S15" s="3">
        <v>10972</v>
      </c>
      <c r="T15" s="3">
        <v>10935</v>
      </c>
      <c r="U15" s="3">
        <v>10892</v>
      </c>
      <c r="V15" s="3">
        <v>10876</v>
      </c>
      <c r="W15" s="3">
        <v>10877</v>
      </c>
      <c r="X15" s="3">
        <v>10924</v>
      </c>
      <c r="Y15" s="3">
        <v>10964</v>
      </c>
      <c r="Z15" s="3">
        <v>10977</v>
      </c>
      <c r="AA15" s="3">
        <v>11050</v>
      </c>
      <c r="AB15" s="3">
        <v>11051</v>
      </c>
      <c r="AC15" s="3">
        <v>11058</v>
      </c>
      <c r="AD15" s="3">
        <v>11048</v>
      </c>
      <c r="AE15" s="3">
        <v>11010</v>
      </c>
      <c r="AF15" s="3">
        <v>10947</v>
      </c>
      <c r="AG15" s="3">
        <v>10866</v>
      </c>
      <c r="AH15" s="3">
        <v>10751</v>
      </c>
      <c r="AI15" s="3">
        <v>10614</v>
      </c>
      <c r="AJ15" s="3">
        <v>10459</v>
      </c>
      <c r="AK15" s="3">
        <v>10291</v>
      </c>
      <c r="AL15" s="3">
        <v>10109</v>
      </c>
      <c r="AM15" s="3">
        <v>9930</v>
      </c>
      <c r="AN15" s="3">
        <v>9727</v>
      </c>
      <c r="AO15" s="3">
        <v>9526</v>
      </c>
    </row>
    <row r="16" spans="1:41" x14ac:dyDescent="0.2">
      <c r="A16" s="126"/>
      <c r="B16" s="9">
        <v>7</v>
      </c>
      <c r="C16" s="3">
        <v>15837</v>
      </c>
      <c r="D16" s="3">
        <v>16179</v>
      </c>
      <c r="E16" s="3">
        <v>16669</v>
      </c>
      <c r="F16" s="3">
        <v>15539</v>
      </c>
      <c r="G16" s="3">
        <v>14711</v>
      </c>
      <c r="H16" s="3">
        <v>13838</v>
      </c>
      <c r="I16" s="3">
        <v>13414</v>
      </c>
      <c r="J16" s="3">
        <v>12205</v>
      </c>
      <c r="K16" s="3">
        <v>12088</v>
      </c>
      <c r="L16" s="3">
        <v>11920</v>
      </c>
      <c r="M16" s="3">
        <v>11782</v>
      </c>
      <c r="N16" s="3">
        <v>11623</v>
      </c>
      <c r="O16" s="3">
        <v>11442</v>
      </c>
      <c r="P16" s="3">
        <v>11306</v>
      </c>
      <c r="Q16" s="3">
        <v>11234</v>
      </c>
      <c r="R16" s="3">
        <v>11154</v>
      </c>
      <c r="S16" s="3">
        <v>11093</v>
      </c>
      <c r="T16" s="3">
        <v>11022</v>
      </c>
      <c r="U16" s="3">
        <v>10987</v>
      </c>
      <c r="V16" s="3">
        <v>10946</v>
      </c>
      <c r="W16" s="3">
        <v>10930</v>
      </c>
      <c r="X16" s="3">
        <v>10932</v>
      </c>
      <c r="Y16" s="3">
        <v>10978</v>
      </c>
      <c r="Z16" s="3">
        <v>11018</v>
      </c>
      <c r="AA16" s="3">
        <v>11030</v>
      </c>
      <c r="AB16" s="3">
        <v>11103</v>
      </c>
      <c r="AC16" s="3">
        <v>11106</v>
      </c>
      <c r="AD16" s="3">
        <v>11112</v>
      </c>
      <c r="AE16" s="3">
        <v>11103</v>
      </c>
      <c r="AF16" s="3">
        <v>11067</v>
      </c>
      <c r="AG16" s="3">
        <v>11005</v>
      </c>
      <c r="AH16" s="3">
        <v>10927</v>
      </c>
      <c r="AI16" s="3">
        <v>10815</v>
      </c>
      <c r="AJ16" s="3">
        <v>10682</v>
      </c>
      <c r="AK16" s="3">
        <v>10526</v>
      </c>
      <c r="AL16" s="3">
        <v>10360</v>
      </c>
      <c r="AM16" s="3">
        <v>10180</v>
      </c>
      <c r="AN16" s="3">
        <v>9998</v>
      </c>
      <c r="AO16" s="3">
        <v>9793</v>
      </c>
    </row>
    <row r="17" spans="1:41" x14ac:dyDescent="0.2">
      <c r="A17" s="126"/>
      <c r="B17" s="9">
        <v>8</v>
      </c>
      <c r="C17" s="3">
        <v>16150</v>
      </c>
      <c r="D17" s="3">
        <v>15849</v>
      </c>
      <c r="E17" s="3">
        <v>16196</v>
      </c>
      <c r="F17" s="3">
        <v>16687</v>
      </c>
      <c r="G17" s="3">
        <v>15566</v>
      </c>
      <c r="H17" s="3">
        <v>14883</v>
      </c>
      <c r="I17" s="3">
        <v>14071</v>
      </c>
      <c r="J17" s="3">
        <v>13533</v>
      </c>
      <c r="K17" s="3">
        <v>12278</v>
      </c>
      <c r="L17" s="3">
        <v>12145</v>
      </c>
      <c r="M17" s="3">
        <v>11967</v>
      </c>
      <c r="N17" s="3">
        <v>11824</v>
      </c>
      <c r="O17" s="3">
        <v>11660</v>
      </c>
      <c r="P17" s="3">
        <v>11479</v>
      </c>
      <c r="Q17" s="3">
        <v>11346</v>
      </c>
      <c r="R17" s="3">
        <v>11274</v>
      </c>
      <c r="S17" s="3">
        <v>11197</v>
      </c>
      <c r="T17" s="3">
        <v>11136</v>
      </c>
      <c r="U17" s="3">
        <v>11064</v>
      </c>
      <c r="V17" s="3">
        <v>11029</v>
      </c>
      <c r="W17" s="3">
        <v>10989</v>
      </c>
      <c r="X17" s="3">
        <v>10971</v>
      </c>
      <c r="Y17" s="3">
        <v>10972</v>
      </c>
      <c r="Z17" s="3">
        <v>11021</v>
      </c>
      <c r="AA17" s="3">
        <v>11061</v>
      </c>
      <c r="AB17" s="3">
        <v>11074</v>
      </c>
      <c r="AC17" s="3">
        <v>11147</v>
      </c>
      <c r="AD17" s="3">
        <v>11149</v>
      </c>
      <c r="AE17" s="3">
        <v>11154</v>
      </c>
      <c r="AF17" s="3">
        <v>11146</v>
      </c>
      <c r="AG17" s="3">
        <v>11111</v>
      </c>
      <c r="AH17" s="3">
        <v>11050</v>
      </c>
      <c r="AI17" s="3">
        <v>10972</v>
      </c>
      <c r="AJ17" s="3">
        <v>10862</v>
      </c>
      <c r="AK17" s="3">
        <v>10732</v>
      </c>
      <c r="AL17" s="3">
        <v>10579</v>
      </c>
      <c r="AM17" s="3">
        <v>10417</v>
      </c>
      <c r="AN17" s="3">
        <v>10231</v>
      </c>
      <c r="AO17" s="3">
        <v>10050</v>
      </c>
    </row>
    <row r="18" spans="1:41" x14ac:dyDescent="0.2">
      <c r="A18" s="126"/>
      <c r="B18" s="9">
        <v>9</v>
      </c>
      <c r="C18" s="3">
        <v>15926</v>
      </c>
      <c r="D18" s="3">
        <v>16159</v>
      </c>
      <c r="E18" s="3">
        <v>15862</v>
      </c>
      <c r="F18" s="3">
        <v>16208</v>
      </c>
      <c r="G18" s="3">
        <v>16708</v>
      </c>
      <c r="H18" s="3">
        <v>15732</v>
      </c>
      <c r="I18" s="3">
        <v>15097</v>
      </c>
      <c r="J18" s="3">
        <v>14187</v>
      </c>
      <c r="K18" s="3">
        <v>13591</v>
      </c>
      <c r="L18" s="3">
        <v>12314</v>
      </c>
      <c r="M18" s="3">
        <v>12175</v>
      </c>
      <c r="N18" s="3">
        <v>11994</v>
      </c>
      <c r="O18" s="3">
        <v>11854</v>
      </c>
      <c r="P18" s="3">
        <v>11692</v>
      </c>
      <c r="Q18" s="3">
        <v>11511</v>
      </c>
      <c r="R18" s="3">
        <v>11377</v>
      </c>
      <c r="S18" s="3">
        <v>11307</v>
      </c>
      <c r="T18" s="3">
        <v>11228</v>
      </c>
      <c r="U18" s="3">
        <v>11168</v>
      </c>
      <c r="V18" s="3">
        <v>11096</v>
      </c>
      <c r="W18" s="3">
        <v>11057</v>
      </c>
      <c r="X18" s="3">
        <v>11017</v>
      </c>
      <c r="Y18" s="3">
        <v>10998</v>
      </c>
      <c r="Z18" s="3">
        <v>10999</v>
      </c>
      <c r="AA18" s="3">
        <v>11047</v>
      </c>
      <c r="AB18" s="3">
        <v>11088</v>
      </c>
      <c r="AC18" s="3">
        <v>11104</v>
      </c>
      <c r="AD18" s="3">
        <v>11179</v>
      </c>
      <c r="AE18" s="3">
        <v>11180</v>
      </c>
      <c r="AF18" s="3">
        <v>11185</v>
      </c>
      <c r="AG18" s="3">
        <v>11178</v>
      </c>
      <c r="AH18" s="3">
        <v>11145</v>
      </c>
      <c r="AI18" s="3">
        <v>11084</v>
      </c>
      <c r="AJ18" s="3">
        <v>11007</v>
      </c>
      <c r="AK18" s="3">
        <v>10896</v>
      </c>
      <c r="AL18" s="3">
        <v>10762</v>
      </c>
      <c r="AM18" s="3">
        <v>10613</v>
      </c>
      <c r="AN18" s="3">
        <v>10449</v>
      </c>
      <c r="AO18" s="3">
        <v>10261</v>
      </c>
    </row>
    <row r="19" spans="1:41" x14ac:dyDescent="0.2">
      <c r="A19" s="126"/>
      <c r="B19" s="9">
        <v>10</v>
      </c>
      <c r="C19" s="3">
        <v>16553</v>
      </c>
      <c r="D19" s="3">
        <v>15925</v>
      </c>
      <c r="E19" s="3">
        <v>16157</v>
      </c>
      <c r="F19" s="3">
        <v>15866</v>
      </c>
      <c r="G19" s="3">
        <v>16222</v>
      </c>
      <c r="H19" s="3">
        <v>16869</v>
      </c>
      <c r="I19" s="3">
        <v>15947</v>
      </c>
      <c r="J19" s="3">
        <v>15208</v>
      </c>
      <c r="K19" s="3">
        <v>14247</v>
      </c>
      <c r="L19" s="3">
        <v>13631</v>
      </c>
      <c r="M19" s="3">
        <v>12354</v>
      </c>
      <c r="N19" s="3">
        <v>12212</v>
      </c>
      <c r="O19" s="3">
        <v>12025</v>
      </c>
      <c r="P19" s="3">
        <v>11881</v>
      </c>
      <c r="Q19" s="3">
        <v>11723</v>
      </c>
      <c r="R19" s="3">
        <v>11542</v>
      </c>
      <c r="S19" s="3">
        <v>11405</v>
      </c>
      <c r="T19" s="3">
        <v>11335</v>
      </c>
      <c r="U19" s="3">
        <v>11253</v>
      </c>
      <c r="V19" s="3">
        <v>11190</v>
      </c>
      <c r="W19" s="3">
        <v>11116</v>
      </c>
      <c r="X19" s="3">
        <v>11079</v>
      </c>
      <c r="Y19" s="3">
        <v>11036</v>
      </c>
      <c r="Z19" s="3">
        <v>11020</v>
      </c>
      <c r="AA19" s="3">
        <v>11019</v>
      </c>
      <c r="AB19" s="3">
        <v>11069</v>
      </c>
      <c r="AC19" s="3">
        <v>11109</v>
      </c>
      <c r="AD19" s="3">
        <v>11126</v>
      </c>
      <c r="AE19" s="3">
        <v>11199</v>
      </c>
      <c r="AF19" s="3">
        <v>11203</v>
      </c>
      <c r="AG19" s="3">
        <v>11209</v>
      </c>
      <c r="AH19" s="3">
        <v>11205</v>
      </c>
      <c r="AI19" s="3">
        <v>11172</v>
      </c>
      <c r="AJ19" s="3">
        <v>11110</v>
      </c>
      <c r="AK19" s="3">
        <v>11031</v>
      </c>
      <c r="AL19" s="3">
        <v>10921</v>
      </c>
      <c r="AM19" s="3">
        <v>10789</v>
      </c>
      <c r="AN19" s="3">
        <v>10638</v>
      </c>
      <c r="AO19" s="3">
        <v>10475</v>
      </c>
    </row>
    <row r="20" spans="1:41" x14ac:dyDescent="0.2">
      <c r="A20" s="126"/>
      <c r="B20" s="9">
        <v>11</v>
      </c>
      <c r="C20" s="3">
        <v>16388</v>
      </c>
      <c r="D20" s="3">
        <v>16568</v>
      </c>
      <c r="E20" s="3">
        <v>15938</v>
      </c>
      <c r="F20" s="3">
        <v>16174</v>
      </c>
      <c r="G20" s="3">
        <v>15885</v>
      </c>
      <c r="H20" s="3">
        <v>16371</v>
      </c>
      <c r="I20" s="3">
        <v>17082</v>
      </c>
      <c r="J20" s="3">
        <v>16063</v>
      </c>
      <c r="K20" s="3">
        <v>15265</v>
      </c>
      <c r="L20" s="3">
        <v>14284</v>
      </c>
      <c r="M20" s="3">
        <v>13661</v>
      </c>
      <c r="N20" s="3">
        <v>12386</v>
      </c>
      <c r="O20" s="3">
        <v>12246</v>
      </c>
      <c r="P20" s="3">
        <v>12060</v>
      </c>
      <c r="Q20" s="3">
        <v>11917</v>
      </c>
      <c r="R20" s="3">
        <v>11757</v>
      </c>
      <c r="S20" s="3">
        <v>11577</v>
      </c>
      <c r="T20" s="3">
        <v>11443</v>
      </c>
      <c r="U20" s="3">
        <v>11372</v>
      </c>
      <c r="V20" s="3">
        <v>11289</v>
      </c>
      <c r="W20" s="3">
        <v>11227</v>
      </c>
      <c r="X20" s="3">
        <v>11152</v>
      </c>
      <c r="Y20" s="3">
        <v>11116</v>
      </c>
      <c r="Z20" s="3">
        <v>11071</v>
      </c>
      <c r="AA20" s="3">
        <v>11051</v>
      </c>
      <c r="AB20" s="3">
        <v>11051</v>
      </c>
      <c r="AC20" s="3">
        <v>11102</v>
      </c>
      <c r="AD20" s="3">
        <v>11143</v>
      </c>
      <c r="AE20" s="3">
        <v>11161</v>
      </c>
      <c r="AF20" s="3">
        <v>11236</v>
      </c>
      <c r="AG20" s="3">
        <v>11240</v>
      </c>
      <c r="AH20" s="3">
        <v>11247</v>
      </c>
      <c r="AI20" s="3">
        <v>11243</v>
      </c>
      <c r="AJ20" s="3">
        <v>11210</v>
      </c>
      <c r="AK20" s="3">
        <v>11148</v>
      </c>
      <c r="AL20" s="3">
        <v>11068</v>
      </c>
      <c r="AM20" s="3">
        <v>10958</v>
      </c>
      <c r="AN20" s="3">
        <v>10823</v>
      </c>
      <c r="AO20" s="3">
        <v>10672</v>
      </c>
    </row>
    <row r="21" spans="1:41" x14ac:dyDescent="0.2">
      <c r="A21" s="126"/>
      <c r="B21" s="9">
        <v>12</v>
      </c>
      <c r="C21" s="3">
        <v>17740</v>
      </c>
      <c r="D21" s="3">
        <v>16395</v>
      </c>
      <c r="E21" s="3">
        <v>16582</v>
      </c>
      <c r="F21" s="3">
        <v>15953</v>
      </c>
      <c r="G21" s="3">
        <v>16197</v>
      </c>
      <c r="H21" s="3">
        <v>16040</v>
      </c>
      <c r="I21" s="3">
        <v>16572</v>
      </c>
      <c r="J21" s="3">
        <v>17184</v>
      </c>
      <c r="K21" s="3">
        <v>16119</v>
      </c>
      <c r="L21" s="3">
        <v>15314</v>
      </c>
      <c r="M21" s="3">
        <v>14320</v>
      </c>
      <c r="N21" s="3">
        <v>13687</v>
      </c>
      <c r="O21" s="3">
        <v>12404</v>
      </c>
      <c r="P21" s="3">
        <v>12269</v>
      </c>
      <c r="Q21" s="3">
        <v>12081</v>
      </c>
      <c r="R21" s="3">
        <v>11935</v>
      </c>
      <c r="S21" s="3">
        <v>11777</v>
      </c>
      <c r="T21" s="3">
        <v>11599</v>
      </c>
      <c r="U21" s="3">
        <v>11469</v>
      </c>
      <c r="V21" s="3">
        <v>11397</v>
      </c>
      <c r="W21" s="3">
        <v>11313</v>
      </c>
      <c r="X21" s="3">
        <v>11249</v>
      </c>
      <c r="Y21" s="3">
        <v>11173</v>
      </c>
      <c r="Z21" s="3">
        <v>11136</v>
      </c>
      <c r="AA21" s="3">
        <v>11091</v>
      </c>
      <c r="AB21" s="3">
        <v>11070</v>
      </c>
      <c r="AC21" s="3">
        <v>11071</v>
      </c>
      <c r="AD21" s="3">
        <v>11122</v>
      </c>
      <c r="AE21" s="3">
        <v>11162</v>
      </c>
      <c r="AF21" s="3">
        <v>11181</v>
      </c>
      <c r="AG21" s="3">
        <v>11255</v>
      </c>
      <c r="AH21" s="3">
        <v>11258</v>
      </c>
      <c r="AI21" s="3">
        <v>11264</v>
      </c>
      <c r="AJ21" s="3">
        <v>11260</v>
      </c>
      <c r="AK21" s="3">
        <v>11227</v>
      </c>
      <c r="AL21" s="3">
        <v>11167</v>
      </c>
      <c r="AM21" s="3">
        <v>11087</v>
      </c>
      <c r="AN21" s="3">
        <v>10980</v>
      </c>
      <c r="AO21" s="3">
        <v>10843</v>
      </c>
    </row>
    <row r="22" spans="1:41" x14ac:dyDescent="0.2">
      <c r="A22" s="126"/>
      <c r="B22" s="9">
        <v>13</v>
      </c>
      <c r="C22" s="3">
        <v>18128</v>
      </c>
      <c r="D22" s="3">
        <v>17740</v>
      </c>
      <c r="E22" s="3">
        <v>16396</v>
      </c>
      <c r="F22" s="3">
        <v>16584</v>
      </c>
      <c r="G22" s="3">
        <v>15966</v>
      </c>
      <c r="H22" s="3">
        <v>16342</v>
      </c>
      <c r="I22" s="3">
        <v>16223</v>
      </c>
      <c r="J22" s="3">
        <v>16678</v>
      </c>
      <c r="K22" s="3">
        <v>17237</v>
      </c>
      <c r="L22" s="3">
        <v>16147</v>
      </c>
      <c r="M22" s="3">
        <v>15336</v>
      </c>
      <c r="N22" s="3">
        <v>14339</v>
      </c>
      <c r="O22" s="3">
        <v>13707</v>
      </c>
      <c r="P22" s="3">
        <v>12423</v>
      </c>
      <c r="Q22" s="3">
        <v>12290</v>
      </c>
      <c r="R22" s="3">
        <v>12103</v>
      </c>
      <c r="S22" s="3">
        <v>11956</v>
      </c>
      <c r="T22" s="3">
        <v>11799</v>
      </c>
      <c r="U22" s="3">
        <v>11619</v>
      </c>
      <c r="V22" s="3">
        <v>11487</v>
      </c>
      <c r="W22" s="3">
        <v>11415</v>
      </c>
      <c r="X22" s="3">
        <v>11330</v>
      </c>
      <c r="Y22" s="3">
        <v>11264</v>
      </c>
      <c r="Z22" s="3">
        <v>11189</v>
      </c>
      <c r="AA22" s="3">
        <v>11153</v>
      </c>
      <c r="AB22" s="3">
        <v>11109</v>
      </c>
      <c r="AC22" s="3">
        <v>11089</v>
      </c>
      <c r="AD22" s="3">
        <v>11089</v>
      </c>
      <c r="AE22" s="3">
        <v>11141</v>
      </c>
      <c r="AF22" s="3">
        <v>11180</v>
      </c>
      <c r="AG22" s="3">
        <v>11199</v>
      </c>
      <c r="AH22" s="3">
        <v>11274</v>
      </c>
      <c r="AI22" s="3">
        <v>11278</v>
      </c>
      <c r="AJ22" s="3">
        <v>11285</v>
      </c>
      <c r="AK22" s="3">
        <v>11280</v>
      </c>
      <c r="AL22" s="3">
        <v>11248</v>
      </c>
      <c r="AM22" s="3">
        <v>11185</v>
      </c>
      <c r="AN22" s="3">
        <v>11109</v>
      </c>
      <c r="AO22" s="3">
        <v>11002</v>
      </c>
    </row>
    <row r="23" spans="1:41" x14ac:dyDescent="0.2">
      <c r="A23" s="126"/>
      <c r="B23" s="9">
        <v>14</v>
      </c>
      <c r="C23" s="3">
        <v>18280</v>
      </c>
      <c r="D23" s="3">
        <v>18131</v>
      </c>
      <c r="E23" s="3">
        <v>17747</v>
      </c>
      <c r="F23" s="3">
        <v>16406</v>
      </c>
      <c r="G23" s="3">
        <v>16597</v>
      </c>
      <c r="H23" s="3">
        <v>16106</v>
      </c>
      <c r="I23" s="3">
        <v>16535</v>
      </c>
      <c r="J23" s="3">
        <v>16319</v>
      </c>
      <c r="K23" s="3">
        <v>16726</v>
      </c>
      <c r="L23" s="3">
        <v>17266</v>
      </c>
      <c r="M23" s="3">
        <v>16168</v>
      </c>
      <c r="N23" s="3">
        <v>15344</v>
      </c>
      <c r="O23" s="3">
        <v>14344</v>
      </c>
      <c r="P23" s="3">
        <v>13724</v>
      </c>
      <c r="Q23" s="3">
        <v>12442</v>
      </c>
      <c r="R23" s="3">
        <v>12310</v>
      </c>
      <c r="S23" s="3">
        <v>12123</v>
      </c>
      <c r="T23" s="3">
        <v>11975</v>
      </c>
      <c r="U23" s="3">
        <v>11821</v>
      </c>
      <c r="V23" s="3">
        <v>11639</v>
      </c>
      <c r="W23" s="3">
        <v>11508</v>
      </c>
      <c r="X23" s="3">
        <v>11438</v>
      </c>
      <c r="Y23" s="3">
        <v>11354</v>
      </c>
      <c r="Z23" s="3">
        <v>11288</v>
      </c>
      <c r="AA23" s="3">
        <v>11209</v>
      </c>
      <c r="AB23" s="3">
        <v>11171</v>
      </c>
      <c r="AC23" s="3">
        <v>11127</v>
      </c>
      <c r="AD23" s="3">
        <v>11107</v>
      </c>
      <c r="AE23" s="3">
        <v>11106</v>
      </c>
      <c r="AF23" s="3">
        <v>11157</v>
      </c>
      <c r="AG23" s="3">
        <v>11195</v>
      </c>
      <c r="AH23" s="3">
        <v>11214</v>
      </c>
      <c r="AI23" s="3">
        <v>11288</v>
      </c>
      <c r="AJ23" s="3">
        <v>11295</v>
      </c>
      <c r="AK23" s="3">
        <v>11302</v>
      </c>
      <c r="AL23" s="3">
        <v>11299</v>
      </c>
      <c r="AM23" s="3">
        <v>11270</v>
      </c>
      <c r="AN23" s="3">
        <v>11208</v>
      </c>
      <c r="AO23" s="3">
        <v>11132</v>
      </c>
    </row>
    <row r="24" spans="1:41" x14ac:dyDescent="0.2">
      <c r="A24" s="126"/>
      <c r="B24" s="9">
        <v>15</v>
      </c>
      <c r="C24" s="3">
        <v>17049</v>
      </c>
      <c r="D24" s="3">
        <v>18290</v>
      </c>
      <c r="E24" s="3">
        <v>18136</v>
      </c>
      <c r="F24" s="3">
        <v>17761</v>
      </c>
      <c r="G24" s="3">
        <v>16428</v>
      </c>
      <c r="H24" s="3">
        <v>16738</v>
      </c>
      <c r="I24" s="3">
        <v>16296</v>
      </c>
      <c r="J24" s="3">
        <v>16631</v>
      </c>
      <c r="K24" s="3">
        <v>16364</v>
      </c>
      <c r="L24" s="3">
        <v>16754</v>
      </c>
      <c r="M24" s="3">
        <v>17291</v>
      </c>
      <c r="N24" s="3">
        <v>16195</v>
      </c>
      <c r="O24" s="3">
        <v>15369</v>
      </c>
      <c r="P24" s="3">
        <v>14366</v>
      </c>
      <c r="Q24" s="3">
        <v>13742</v>
      </c>
      <c r="R24" s="3">
        <v>12462</v>
      </c>
      <c r="S24" s="3">
        <v>12330</v>
      </c>
      <c r="T24" s="3">
        <v>12143</v>
      </c>
      <c r="U24" s="3">
        <v>11997</v>
      </c>
      <c r="V24" s="3">
        <v>11843</v>
      </c>
      <c r="W24" s="3">
        <v>11660</v>
      </c>
      <c r="X24" s="3">
        <v>11529</v>
      </c>
      <c r="Y24" s="3">
        <v>11459</v>
      </c>
      <c r="Z24" s="3">
        <v>11375</v>
      </c>
      <c r="AA24" s="3">
        <v>11309</v>
      </c>
      <c r="AB24" s="3">
        <v>11231</v>
      </c>
      <c r="AC24" s="3">
        <v>11192</v>
      </c>
      <c r="AD24" s="3">
        <v>11148</v>
      </c>
      <c r="AE24" s="3">
        <v>11128</v>
      </c>
      <c r="AF24" s="3">
        <v>11128</v>
      </c>
      <c r="AG24" s="3">
        <v>11179</v>
      </c>
      <c r="AH24" s="3">
        <v>11216</v>
      </c>
      <c r="AI24" s="3">
        <v>11234</v>
      </c>
      <c r="AJ24" s="3">
        <v>11308</v>
      </c>
      <c r="AK24" s="3">
        <v>11316</v>
      </c>
      <c r="AL24" s="3">
        <v>11323</v>
      </c>
      <c r="AM24" s="3">
        <v>11318</v>
      </c>
      <c r="AN24" s="3">
        <v>11289</v>
      </c>
      <c r="AO24" s="3">
        <v>11227</v>
      </c>
    </row>
    <row r="25" spans="1:41" x14ac:dyDescent="0.2">
      <c r="A25" s="126"/>
      <c r="B25" s="9">
        <v>16</v>
      </c>
      <c r="C25" s="3">
        <v>15906</v>
      </c>
      <c r="D25" s="3">
        <v>17048</v>
      </c>
      <c r="E25" s="3">
        <v>18285</v>
      </c>
      <c r="F25" s="3">
        <v>18138</v>
      </c>
      <c r="G25" s="3">
        <v>17766</v>
      </c>
      <c r="H25" s="3">
        <v>16538</v>
      </c>
      <c r="I25" s="3">
        <v>16894</v>
      </c>
      <c r="J25" s="3">
        <v>16369</v>
      </c>
      <c r="K25" s="3">
        <v>16662</v>
      </c>
      <c r="L25" s="3">
        <v>16383</v>
      </c>
      <c r="M25" s="3">
        <v>16769</v>
      </c>
      <c r="N25" s="3">
        <v>17305</v>
      </c>
      <c r="O25" s="3">
        <v>16204</v>
      </c>
      <c r="P25" s="3">
        <v>15380</v>
      </c>
      <c r="Q25" s="3">
        <v>14374</v>
      </c>
      <c r="R25" s="3">
        <v>13759</v>
      </c>
      <c r="S25" s="3">
        <v>12483</v>
      </c>
      <c r="T25" s="3">
        <v>12350</v>
      </c>
      <c r="U25" s="3">
        <v>12162</v>
      </c>
      <c r="V25" s="3">
        <v>12016</v>
      </c>
      <c r="W25" s="3">
        <v>11863</v>
      </c>
      <c r="X25" s="3">
        <v>11678</v>
      </c>
      <c r="Y25" s="3">
        <v>11544</v>
      </c>
      <c r="Z25" s="3">
        <v>11475</v>
      </c>
      <c r="AA25" s="3">
        <v>11391</v>
      </c>
      <c r="AB25" s="3">
        <v>11325</v>
      </c>
      <c r="AC25" s="3">
        <v>11247</v>
      </c>
      <c r="AD25" s="3">
        <v>11207</v>
      </c>
      <c r="AE25" s="3">
        <v>11163</v>
      </c>
      <c r="AF25" s="3">
        <v>11143</v>
      </c>
      <c r="AG25" s="3">
        <v>11144</v>
      </c>
      <c r="AH25" s="3">
        <v>11193</v>
      </c>
      <c r="AI25" s="3">
        <v>11231</v>
      </c>
      <c r="AJ25" s="3">
        <v>11251</v>
      </c>
      <c r="AK25" s="3">
        <v>11326</v>
      </c>
      <c r="AL25" s="3">
        <v>11334</v>
      </c>
      <c r="AM25" s="3">
        <v>11340</v>
      </c>
      <c r="AN25" s="3">
        <v>11335</v>
      </c>
      <c r="AO25" s="3">
        <v>11307</v>
      </c>
    </row>
    <row r="26" spans="1:41" x14ac:dyDescent="0.2">
      <c r="A26" s="126"/>
      <c r="B26" s="9">
        <v>17</v>
      </c>
      <c r="C26" s="3">
        <v>15390</v>
      </c>
      <c r="D26" s="3">
        <v>15890</v>
      </c>
      <c r="E26" s="3">
        <v>17033</v>
      </c>
      <c r="F26" s="3">
        <v>18267</v>
      </c>
      <c r="G26" s="3">
        <v>18122</v>
      </c>
      <c r="H26" s="3">
        <v>17858</v>
      </c>
      <c r="I26" s="3">
        <v>16673</v>
      </c>
      <c r="J26" s="3">
        <v>16951</v>
      </c>
      <c r="K26" s="3">
        <v>16388</v>
      </c>
      <c r="L26" s="3">
        <v>16660</v>
      </c>
      <c r="M26" s="3">
        <v>16373</v>
      </c>
      <c r="N26" s="3">
        <v>16760</v>
      </c>
      <c r="O26" s="3">
        <v>17292</v>
      </c>
      <c r="P26" s="3">
        <v>16198</v>
      </c>
      <c r="Q26" s="3">
        <v>15379</v>
      </c>
      <c r="R26" s="3">
        <v>14375</v>
      </c>
      <c r="S26" s="3">
        <v>13761</v>
      </c>
      <c r="T26" s="3">
        <v>12483</v>
      </c>
      <c r="U26" s="3">
        <v>12353</v>
      </c>
      <c r="V26" s="3">
        <v>12165</v>
      </c>
      <c r="W26" s="3">
        <v>12020</v>
      </c>
      <c r="X26" s="3">
        <v>11864</v>
      </c>
      <c r="Y26" s="3">
        <v>11682</v>
      </c>
      <c r="Z26" s="3">
        <v>11546</v>
      </c>
      <c r="AA26" s="3">
        <v>11475</v>
      </c>
      <c r="AB26" s="3">
        <v>11391</v>
      </c>
      <c r="AC26" s="3">
        <v>11324</v>
      </c>
      <c r="AD26" s="3">
        <v>11244</v>
      </c>
      <c r="AE26" s="3">
        <v>11203</v>
      </c>
      <c r="AF26" s="3">
        <v>11156</v>
      </c>
      <c r="AG26" s="3">
        <v>11135</v>
      </c>
      <c r="AH26" s="3">
        <v>11136</v>
      </c>
      <c r="AI26" s="3">
        <v>11186</v>
      </c>
      <c r="AJ26" s="3">
        <v>11225</v>
      </c>
      <c r="AK26" s="3">
        <v>11244</v>
      </c>
      <c r="AL26" s="3">
        <v>11321</v>
      </c>
      <c r="AM26" s="3">
        <v>11330</v>
      </c>
      <c r="AN26" s="3">
        <v>11338</v>
      </c>
      <c r="AO26" s="3">
        <v>11333</v>
      </c>
    </row>
    <row r="27" spans="1:41" x14ac:dyDescent="0.2">
      <c r="A27" s="126"/>
      <c r="B27" s="9">
        <v>18</v>
      </c>
      <c r="C27" s="3">
        <v>14989</v>
      </c>
      <c r="D27" s="3">
        <v>15361</v>
      </c>
      <c r="E27" s="3">
        <v>15867</v>
      </c>
      <c r="F27" s="3">
        <v>17008</v>
      </c>
      <c r="G27" s="3">
        <v>18246</v>
      </c>
      <c r="H27" s="3">
        <v>18221</v>
      </c>
      <c r="I27" s="3">
        <v>18005</v>
      </c>
      <c r="J27" s="3">
        <v>16731</v>
      </c>
      <c r="K27" s="3">
        <v>16964</v>
      </c>
      <c r="L27" s="3">
        <v>16382</v>
      </c>
      <c r="M27" s="3">
        <v>16649</v>
      </c>
      <c r="N27" s="3">
        <v>16354</v>
      </c>
      <c r="O27" s="3">
        <v>16741</v>
      </c>
      <c r="P27" s="3">
        <v>17277</v>
      </c>
      <c r="Q27" s="3">
        <v>16184</v>
      </c>
      <c r="R27" s="3">
        <v>15363</v>
      </c>
      <c r="S27" s="3">
        <v>14365</v>
      </c>
      <c r="T27" s="3">
        <v>13751</v>
      </c>
      <c r="U27" s="3">
        <v>12476</v>
      </c>
      <c r="V27" s="3">
        <v>12344</v>
      </c>
      <c r="W27" s="3">
        <v>12154</v>
      </c>
      <c r="X27" s="3">
        <v>12012</v>
      </c>
      <c r="Y27" s="3">
        <v>11856</v>
      </c>
      <c r="Z27" s="3">
        <v>11673</v>
      </c>
      <c r="AA27" s="3">
        <v>11538</v>
      </c>
      <c r="AB27" s="3">
        <v>11468</v>
      </c>
      <c r="AC27" s="3">
        <v>11383</v>
      </c>
      <c r="AD27" s="3">
        <v>11315</v>
      </c>
      <c r="AE27" s="3">
        <v>11236</v>
      </c>
      <c r="AF27" s="3">
        <v>11194</v>
      </c>
      <c r="AG27" s="3">
        <v>11147</v>
      </c>
      <c r="AH27" s="3">
        <v>11127</v>
      </c>
      <c r="AI27" s="3">
        <v>11129</v>
      </c>
      <c r="AJ27" s="3">
        <v>11177</v>
      </c>
      <c r="AK27" s="3">
        <v>11216</v>
      </c>
      <c r="AL27" s="3">
        <v>11235</v>
      </c>
      <c r="AM27" s="3">
        <v>11310</v>
      </c>
      <c r="AN27" s="3">
        <v>11320</v>
      </c>
      <c r="AO27" s="3">
        <v>11329</v>
      </c>
    </row>
    <row r="28" spans="1:41" x14ac:dyDescent="0.2">
      <c r="A28" s="126"/>
      <c r="B28" s="9">
        <v>19</v>
      </c>
      <c r="C28" s="3">
        <v>14653</v>
      </c>
      <c r="D28" s="3">
        <v>14962</v>
      </c>
      <c r="E28" s="3">
        <v>15338</v>
      </c>
      <c r="F28" s="3">
        <v>15840</v>
      </c>
      <c r="G28" s="3">
        <v>16989</v>
      </c>
      <c r="H28" s="3">
        <v>18308</v>
      </c>
      <c r="I28" s="3">
        <v>18315</v>
      </c>
      <c r="J28" s="3">
        <v>18031</v>
      </c>
      <c r="K28" s="3">
        <v>16725</v>
      </c>
      <c r="L28" s="3">
        <v>16950</v>
      </c>
      <c r="M28" s="3">
        <v>16361</v>
      </c>
      <c r="N28" s="3">
        <v>16624</v>
      </c>
      <c r="O28" s="3">
        <v>16327</v>
      </c>
      <c r="P28" s="3">
        <v>16718</v>
      </c>
      <c r="Q28" s="3">
        <v>17254</v>
      </c>
      <c r="R28" s="3">
        <v>16165</v>
      </c>
      <c r="S28" s="3">
        <v>15349</v>
      </c>
      <c r="T28" s="3">
        <v>14357</v>
      </c>
      <c r="U28" s="3">
        <v>13746</v>
      </c>
      <c r="V28" s="3">
        <v>12472</v>
      </c>
      <c r="W28" s="3">
        <v>12338</v>
      </c>
      <c r="X28" s="3">
        <v>12149</v>
      </c>
      <c r="Y28" s="3">
        <v>12009</v>
      </c>
      <c r="Z28" s="3">
        <v>11854</v>
      </c>
      <c r="AA28" s="3">
        <v>11671</v>
      </c>
      <c r="AB28" s="3">
        <v>11534</v>
      </c>
      <c r="AC28" s="3">
        <v>11463</v>
      </c>
      <c r="AD28" s="3">
        <v>11375</v>
      </c>
      <c r="AE28" s="3">
        <v>11308</v>
      </c>
      <c r="AF28" s="3">
        <v>11227</v>
      </c>
      <c r="AG28" s="3">
        <v>11185</v>
      </c>
      <c r="AH28" s="3">
        <v>11137</v>
      </c>
      <c r="AI28" s="3">
        <v>11118</v>
      </c>
      <c r="AJ28" s="3">
        <v>11119</v>
      </c>
      <c r="AK28" s="3">
        <v>11166</v>
      </c>
      <c r="AL28" s="3">
        <v>11205</v>
      </c>
      <c r="AM28" s="3">
        <v>11224</v>
      </c>
      <c r="AN28" s="3">
        <v>11299</v>
      </c>
      <c r="AO28" s="3">
        <v>11309</v>
      </c>
    </row>
    <row r="29" spans="1:41" x14ac:dyDescent="0.2">
      <c r="A29" s="126"/>
      <c r="B29" s="9">
        <v>20</v>
      </c>
      <c r="C29" s="3">
        <v>14767</v>
      </c>
      <c r="D29" s="3">
        <v>14609</v>
      </c>
      <c r="E29" s="3">
        <v>14918</v>
      </c>
      <c r="F29" s="3">
        <v>15299</v>
      </c>
      <c r="G29" s="3">
        <v>15802</v>
      </c>
      <c r="H29" s="3">
        <v>17008</v>
      </c>
      <c r="I29" s="3">
        <v>18348</v>
      </c>
      <c r="J29" s="3">
        <v>18311</v>
      </c>
      <c r="K29" s="3">
        <v>18005</v>
      </c>
      <c r="L29" s="3">
        <v>16696</v>
      </c>
      <c r="M29" s="3">
        <v>16914</v>
      </c>
      <c r="N29" s="3">
        <v>16328</v>
      </c>
      <c r="O29" s="3">
        <v>16588</v>
      </c>
      <c r="P29" s="3">
        <v>16294</v>
      </c>
      <c r="Q29" s="3">
        <v>16688</v>
      </c>
      <c r="R29" s="3">
        <v>17223</v>
      </c>
      <c r="S29" s="3">
        <v>16140</v>
      </c>
      <c r="T29" s="3">
        <v>15326</v>
      </c>
      <c r="U29" s="3">
        <v>14339</v>
      </c>
      <c r="V29" s="3">
        <v>13729</v>
      </c>
      <c r="W29" s="3">
        <v>12454</v>
      </c>
      <c r="X29" s="3">
        <v>12324</v>
      </c>
      <c r="Y29" s="3">
        <v>12133</v>
      </c>
      <c r="Z29" s="3">
        <v>11993</v>
      </c>
      <c r="AA29" s="3">
        <v>11839</v>
      </c>
      <c r="AB29" s="3">
        <v>11655</v>
      </c>
      <c r="AC29" s="3">
        <v>11521</v>
      </c>
      <c r="AD29" s="3">
        <v>11452</v>
      </c>
      <c r="AE29" s="3">
        <v>11361</v>
      </c>
      <c r="AF29" s="3">
        <v>11294</v>
      </c>
      <c r="AG29" s="3">
        <v>11215</v>
      </c>
      <c r="AH29" s="3">
        <v>11170</v>
      </c>
      <c r="AI29" s="3">
        <v>11122</v>
      </c>
      <c r="AJ29" s="3">
        <v>11104</v>
      </c>
      <c r="AK29" s="3">
        <v>11104</v>
      </c>
      <c r="AL29" s="3">
        <v>11152</v>
      </c>
      <c r="AM29" s="3">
        <v>11191</v>
      </c>
      <c r="AN29" s="3">
        <v>11211</v>
      </c>
      <c r="AO29" s="3">
        <v>11286</v>
      </c>
    </row>
    <row r="30" spans="1:41" x14ac:dyDescent="0.2">
      <c r="A30" s="126"/>
      <c r="B30" s="9">
        <v>21</v>
      </c>
      <c r="C30" s="3">
        <v>15107</v>
      </c>
      <c r="D30" s="3">
        <v>14737</v>
      </c>
      <c r="E30" s="3">
        <v>14581</v>
      </c>
      <c r="F30" s="3">
        <v>14894</v>
      </c>
      <c r="G30" s="3">
        <v>15277</v>
      </c>
      <c r="H30" s="3">
        <v>15823</v>
      </c>
      <c r="I30" s="3">
        <v>17048</v>
      </c>
      <c r="J30" s="3">
        <v>18348</v>
      </c>
      <c r="K30" s="3">
        <v>18300</v>
      </c>
      <c r="L30" s="3">
        <v>17990</v>
      </c>
      <c r="M30" s="3">
        <v>16677</v>
      </c>
      <c r="N30" s="3">
        <v>16890</v>
      </c>
      <c r="O30" s="3">
        <v>16302</v>
      </c>
      <c r="P30" s="3">
        <v>16563</v>
      </c>
      <c r="Q30" s="3">
        <v>16270</v>
      </c>
      <c r="R30" s="3">
        <v>16670</v>
      </c>
      <c r="S30" s="3">
        <v>17208</v>
      </c>
      <c r="T30" s="3">
        <v>16122</v>
      </c>
      <c r="U30" s="3">
        <v>15312</v>
      </c>
      <c r="V30" s="3">
        <v>14329</v>
      </c>
      <c r="W30" s="3">
        <v>13715</v>
      </c>
      <c r="X30" s="3">
        <v>12438</v>
      </c>
      <c r="Y30" s="3">
        <v>12318</v>
      </c>
      <c r="Z30" s="3">
        <v>12130</v>
      </c>
      <c r="AA30" s="3">
        <v>11992</v>
      </c>
      <c r="AB30" s="3">
        <v>11841</v>
      </c>
      <c r="AC30" s="3">
        <v>11651</v>
      </c>
      <c r="AD30" s="3">
        <v>11518</v>
      </c>
      <c r="AE30" s="3">
        <v>11451</v>
      </c>
      <c r="AF30" s="3">
        <v>11361</v>
      </c>
      <c r="AG30" s="3">
        <v>11294</v>
      </c>
      <c r="AH30" s="3">
        <v>11214</v>
      </c>
      <c r="AI30" s="3">
        <v>11168</v>
      </c>
      <c r="AJ30" s="3">
        <v>11120</v>
      </c>
      <c r="AK30" s="3">
        <v>11102</v>
      </c>
      <c r="AL30" s="3">
        <v>11101</v>
      </c>
      <c r="AM30" s="3">
        <v>11148</v>
      </c>
      <c r="AN30" s="3">
        <v>11187</v>
      </c>
      <c r="AO30" s="3">
        <v>11207</v>
      </c>
    </row>
    <row r="31" spans="1:41" x14ac:dyDescent="0.2">
      <c r="A31" s="126"/>
      <c r="B31" s="9">
        <v>22</v>
      </c>
      <c r="C31" s="3">
        <v>15308</v>
      </c>
      <c r="D31" s="3">
        <v>15083</v>
      </c>
      <c r="E31" s="3">
        <v>14704</v>
      </c>
      <c r="F31" s="3">
        <v>14547</v>
      </c>
      <c r="G31" s="3">
        <v>14868</v>
      </c>
      <c r="H31" s="3">
        <v>15299</v>
      </c>
      <c r="I31" s="3">
        <v>15868</v>
      </c>
      <c r="J31" s="3">
        <v>17051</v>
      </c>
      <c r="K31" s="3">
        <v>18328</v>
      </c>
      <c r="L31" s="3">
        <v>18276</v>
      </c>
      <c r="M31" s="3">
        <v>17968</v>
      </c>
      <c r="N31" s="3">
        <v>16653</v>
      </c>
      <c r="O31" s="3">
        <v>16869</v>
      </c>
      <c r="P31" s="3">
        <v>16283</v>
      </c>
      <c r="Q31" s="3">
        <v>16541</v>
      </c>
      <c r="R31" s="3">
        <v>16253</v>
      </c>
      <c r="S31" s="3">
        <v>16652</v>
      </c>
      <c r="T31" s="3">
        <v>17191</v>
      </c>
      <c r="U31" s="3">
        <v>16105</v>
      </c>
      <c r="V31" s="3">
        <v>15301</v>
      </c>
      <c r="W31" s="3">
        <v>14315</v>
      </c>
      <c r="X31" s="3">
        <v>13704</v>
      </c>
      <c r="Y31" s="3">
        <v>12430</v>
      </c>
      <c r="Z31" s="3">
        <v>12315</v>
      </c>
      <c r="AA31" s="3">
        <v>12126</v>
      </c>
      <c r="AB31" s="3">
        <v>11989</v>
      </c>
      <c r="AC31" s="3">
        <v>11837</v>
      </c>
      <c r="AD31" s="3">
        <v>11646</v>
      </c>
      <c r="AE31" s="3">
        <v>11513</v>
      </c>
      <c r="AF31" s="3">
        <v>11448</v>
      </c>
      <c r="AG31" s="3">
        <v>11358</v>
      </c>
      <c r="AH31" s="3">
        <v>11292</v>
      </c>
      <c r="AI31" s="3">
        <v>11212</v>
      </c>
      <c r="AJ31" s="3">
        <v>11165</v>
      </c>
      <c r="AK31" s="3">
        <v>11118</v>
      </c>
      <c r="AL31" s="3">
        <v>11100</v>
      </c>
      <c r="AM31" s="3">
        <v>11099</v>
      </c>
      <c r="AN31" s="3">
        <v>11146</v>
      </c>
      <c r="AO31" s="3">
        <v>11184</v>
      </c>
    </row>
    <row r="32" spans="1:41" x14ac:dyDescent="0.2">
      <c r="A32" s="126"/>
      <c r="B32" s="9">
        <v>23</v>
      </c>
      <c r="C32" s="3">
        <v>15377</v>
      </c>
      <c r="D32" s="3">
        <v>15288</v>
      </c>
      <c r="E32" s="3">
        <v>15071</v>
      </c>
      <c r="F32" s="3">
        <v>14689</v>
      </c>
      <c r="G32" s="3">
        <v>14536</v>
      </c>
      <c r="H32" s="3">
        <v>14910</v>
      </c>
      <c r="I32" s="3">
        <v>15351</v>
      </c>
      <c r="J32" s="3">
        <v>15881</v>
      </c>
      <c r="K32" s="3">
        <v>17046</v>
      </c>
      <c r="L32" s="3">
        <v>18314</v>
      </c>
      <c r="M32" s="3">
        <v>18266</v>
      </c>
      <c r="N32" s="3">
        <v>17956</v>
      </c>
      <c r="O32" s="3">
        <v>16643</v>
      </c>
      <c r="P32" s="3">
        <v>16854</v>
      </c>
      <c r="Q32" s="3">
        <v>16271</v>
      </c>
      <c r="R32" s="3">
        <v>16529</v>
      </c>
      <c r="S32" s="3">
        <v>16248</v>
      </c>
      <c r="T32" s="3">
        <v>16647</v>
      </c>
      <c r="U32" s="3">
        <v>17189</v>
      </c>
      <c r="V32" s="3">
        <v>16102</v>
      </c>
      <c r="W32" s="3">
        <v>15304</v>
      </c>
      <c r="X32" s="3">
        <v>14330</v>
      </c>
      <c r="Y32" s="3">
        <v>13718</v>
      </c>
      <c r="Z32" s="3">
        <v>12444</v>
      </c>
      <c r="AA32" s="3">
        <v>12334</v>
      </c>
      <c r="AB32" s="3">
        <v>12147</v>
      </c>
      <c r="AC32" s="3">
        <v>12011</v>
      </c>
      <c r="AD32" s="3">
        <v>11855</v>
      </c>
      <c r="AE32" s="3">
        <v>11662</v>
      </c>
      <c r="AF32" s="3">
        <v>11530</v>
      </c>
      <c r="AG32" s="3">
        <v>11463</v>
      </c>
      <c r="AH32" s="3">
        <v>11374</v>
      </c>
      <c r="AI32" s="3">
        <v>11306</v>
      </c>
      <c r="AJ32" s="3">
        <v>11228</v>
      </c>
      <c r="AK32" s="3">
        <v>11181</v>
      </c>
      <c r="AL32" s="3">
        <v>11134</v>
      </c>
      <c r="AM32" s="3">
        <v>11116</v>
      </c>
      <c r="AN32" s="3">
        <v>11115</v>
      </c>
      <c r="AO32" s="3">
        <v>11163</v>
      </c>
    </row>
    <row r="33" spans="1:41" x14ac:dyDescent="0.2">
      <c r="A33" s="126"/>
      <c r="B33" s="9">
        <v>24</v>
      </c>
      <c r="C33" s="3">
        <v>15682</v>
      </c>
      <c r="D33" s="3">
        <v>15366</v>
      </c>
      <c r="E33" s="3">
        <v>15278</v>
      </c>
      <c r="F33" s="3">
        <v>15067</v>
      </c>
      <c r="G33" s="3">
        <v>14677</v>
      </c>
      <c r="H33" s="3">
        <v>14577</v>
      </c>
      <c r="I33" s="3">
        <v>14965</v>
      </c>
      <c r="J33" s="3">
        <v>15372</v>
      </c>
      <c r="K33" s="3">
        <v>15873</v>
      </c>
      <c r="L33" s="3">
        <v>17034</v>
      </c>
      <c r="M33" s="3">
        <v>18298</v>
      </c>
      <c r="N33" s="3">
        <v>18249</v>
      </c>
      <c r="O33" s="3">
        <v>17943</v>
      </c>
      <c r="P33" s="3">
        <v>16641</v>
      </c>
      <c r="Q33" s="3">
        <v>16846</v>
      </c>
      <c r="R33" s="3">
        <v>16259</v>
      </c>
      <c r="S33" s="3">
        <v>16519</v>
      </c>
      <c r="T33" s="3">
        <v>16238</v>
      </c>
      <c r="U33" s="3">
        <v>16633</v>
      </c>
      <c r="V33" s="3">
        <v>17180</v>
      </c>
      <c r="W33" s="3">
        <v>16101</v>
      </c>
      <c r="X33" s="3">
        <v>15308</v>
      </c>
      <c r="Y33" s="3">
        <v>14337</v>
      </c>
      <c r="Z33" s="3">
        <v>13733</v>
      </c>
      <c r="AA33" s="3">
        <v>12453</v>
      </c>
      <c r="AB33" s="3">
        <v>12342</v>
      </c>
      <c r="AC33" s="3">
        <v>12159</v>
      </c>
      <c r="AD33" s="3">
        <v>12026</v>
      </c>
      <c r="AE33" s="3">
        <v>11869</v>
      </c>
      <c r="AF33" s="3">
        <v>11677</v>
      </c>
      <c r="AG33" s="3">
        <v>11543</v>
      </c>
      <c r="AH33" s="3">
        <v>11478</v>
      </c>
      <c r="AI33" s="3">
        <v>11390</v>
      </c>
      <c r="AJ33" s="3">
        <v>11321</v>
      </c>
      <c r="AK33" s="3">
        <v>11242</v>
      </c>
      <c r="AL33" s="3">
        <v>11194</v>
      </c>
      <c r="AM33" s="3">
        <v>11146</v>
      </c>
      <c r="AN33" s="3">
        <v>11127</v>
      </c>
      <c r="AO33" s="3">
        <v>11125</v>
      </c>
    </row>
    <row r="34" spans="1:41" x14ac:dyDescent="0.2">
      <c r="A34" s="126"/>
      <c r="B34" s="9">
        <v>25</v>
      </c>
      <c r="C34" s="3">
        <v>16277</v>
      </c>
      <c r="D34" s="3">
        <v>15657</v>
      </c>
      <c r="E34" s="3">
        <v>15339</v>
      </c>
      <c r="F34" s="3">
        <v>15257</v>
      </c>
      <c r="G34" s="3">
        <v>15049</v>
      </c>
      <c r="H34" s="3">
        <v>14694</v>
      </c>
      <c r="I34" s="3">
        <v>14619</v>
      </c>
      <c r="J34" s="3">
        <v>14976</v>
      </c>
      <c r="K34" s="3">
        <v>15355</v>
      </c>
      <c r="L34" s="3">
        <v>15845</v>
      </c>
      <c r="M34" s="3">
        <v>17003</v>
      </c>
      <c r="N34" s="3">
        <v>18270</v>
      </c>
      <c r="O34" s="3">
        <v>18215</v>
      </c>
      <c r="P34" s="3">
        <v>17917</v>
      </c>
      <c r="Q34" s="3">
        <v>16622</v>
      </c>
      <c r="R34" s="3">
        <v>16825</v>
      </c>
      <c r="S34" s="3">
        <v>16232</v>
      </c>
      <c r="T34" s="3">
        <v>16495</v>
      </c>
      <c r="U34" s="3">
        <v>16217</v>
      </c>
      <c r="V34" s="3">
        <v>16615</v>
      </c>
      <c r="W34" s="3">
        <v>17167</v>
      </c>
      <c r="X34" s="3">
        <v>16089</v>
      </c>
      <c r="Y34" s="3">
        <v>15298</v>
      </c>
      <c r="Z34" s="3">
        <v>14335</v>
      </c>
      <c r="AA34" s="3">
        <v>13736</v>
      </c>
      <c r="AB34" s="3">
        <v>12467</v>
      </c>
      <c r="AC34" s="3">
        <v>12357</v>
      </c>
      <c r="AD34" s="3">
        <v>12178</v>
      </c>
      <c r="AE34" s="3">
        <v>12043</v>
      </c>
      <c r="AF34" s="3">
        <v>11884</v>
      </c>
      <c r="AG34" s="3">
        <v>11691</v>
      </c>
      <c r="AH34" s="3">
        <v>11552</v>
      </c>
      <c r="AI34" s="3">
        <v>11489</v>
      </c>
      <c r="AJ34" s="3">
        <v>11399</v>
      </c>
      <c r="AK34" s="3">
        <v>11337</v>
      </c>
      <c r="AL34" s="3">
        <v>11252</v>
      </c>
      <c r="AM34" s="3">
        <v>11203</v>
      </c>
      <c r="AN34" s="3">
        <v>11156</v>
      </c>
      <c r="AO34" s="3">
        <v>11136</v>
      </c>
    </row>
    <row r="35" spans="1:41" x14ac:dyDescent="0.2">
      <c r="A35" s="126"/>
      <c r="B35" s="9">
        <v>26</v>
      </c>
      <c r="C35" s="3">
        <v>17104</v>
      </c>
      <c r="D35" s="3">
        <v>16251</v>
      </c>
      <c r="E35" s="3">
        <v>15629</v>
      </c>
      <c r="F35" s="3">
        <v>15305</v>
      </c>
      <c r="G35" s="3">
        <v>15226</v>
      </c>
      <c r="H35" s="3">
        <v>15074</v>
      </c>
      <c r="I35" s="3">
        <v>14738</v>
      </c>
      <c r="J35" s="3">
        <v>14623</v>
      </c>
      <c r="K35" s="3">
        <v>14955</v>
      </c>
      <c r="L35" s="3">
        <v>15329</v>
      </c>
      <c r="M35" s="3">
        <v>15813</v>
      </c>
      <c r="N35" s="3">
        <v>16963</v>
      </c>
      <c r="O35" s="3">
        <v>18223</v>
      </c>
      <c r="P35" s="3">
        <v>18173</v>
      </c>
      <c r="Q35" s="3">
        <v>17882</v>
      </c>
      <c r="R35" s="3">
        <v>16599</v>
      </c>
      <c r="S35" s="3">
        <v>16804</v>
      </c>
      <c r="T35" s="3">
        <v>16203</v>
      </c>
      <c r="U35" s="3">
        <v>16471</v>
      </c>
      <c r="V35" s="3">
        <v>16192</v>
      </c>
      <c r="W35" s="3">
        <v>16593</v>
      </c>
      <c r="X35" s="3">
        <v>17150</v>
      </c>
      <c r="Y35" s="3">
        <v>16076</v>
      </c>
      <c r="Z35" s="3">
        <v>15283</v>
      </c>
      <c r="AA35" s="3">
        <v>14325</v>
      </c>
      <c r="AB35" s="3">
        <v>13727</v>
      </c>
      <c r="AC35" s="3">
        <v>12461</v>
      </c>
      <c r="AD35" s="3">
        <v>12351</v>
      </c>
      <c r="AE35" s="3">
        <v>12174</v>
      </c>
      <c r="AF35" s="3">
        <v>12040</v>
      </c>
      <c r="AG35" s="3">
        <v>11886</v>
      </c>
      <c r="AH35" s="3">
        <v>11692</v>
      </c>
      <c r="AI35" s="3">
        <v>11555</v>
      </c>
      <c r="AJ35" s="3">
        <v>11491</v>
      </c>
      <c r="AK35" s="3">
        <v>11399</v>
      </c>
      <c r="AL35" s="3">
        <v>11337</v>
      </c>
      <c r="AM35" s="3">
        <v>11251</v>
      </c>
      <c r="AN35" s="3">
        <v>11203</v>
      </c>
      <c r="AO35" s="3">
        <v>11154</v>
      </c>
    </row>
    <row r="36" spans="1:41" x14ac:dyDescent="0.2">
      <c r="A36" s="126"/>
      <c r="B36" s="9">
        <v>27</v>
      </c>
      <c r="C36" s="3">
        <v>18068</v>
      </c>
      <c r="D36" s="3">
        <v>17065</v>
      </c>
      <c r="E36" s="3">
        <v>16223</v>
      </c>
      <c r="F36" s="3">
        <v>15603</v>
      </c>
      <c r="G36" s="3">
        <v>15279</v>
      </c>
      <c r="H36" s="3">
        <v>15248</v>
      </c>
      <c r="I36" s="3">
        <v>15119</v>
      </c>
      <c r="J36" s="3">
        <v>14750</v>
      </c>
      <c r="K36" s="3">
        <v>14617</v>
      </c>
      <c r="L36" s="3">
        <v>14940</v>
      </c>
      <c r="M36" s="3">
        <v>15304</v>
      </c>
      <c r="N36" s="3">
        <v>15780</v>
      </c>
      <c r="O36" s="3">
        <v>16923</v>
      </c>
      <c r="P36" s="3">
        <v>18187</v>
      </c>
      <c r="Q36" s="3">
        <v>18141</v>
      </c>
      <c r="R36" s="3">
        <v>17850</v>
      </c>
      <c r="S36" s="3">
        <v>16567</v>
      </c>
      <c r="T36" s="3">
        <v>16781</v>
      </c>
      <c r="U36" s="3">
        <v>16175</v>
      </c>
      <c r="V36" s="3">
        <v>16443</v>
      </c>
      <c r="W36" s="3">
        <v>16164</v>
      </c>
      <c r="X36" s="3">
        <v>16561</v>
      </c>
      <c r="Y36" s="3">
        <v>17126</v>
      </c>
      <c r="Z36" s="3">
        <v>16065</v>
      </c>
      <c r="AA36" s="3">
        <v>15283</v>
      </c>
      <c r="AB36" s="3">
        <v>14326</v>
      </c>
      <c r="AC36" s="3">
        <v>13728</v>
      </c>
      <c r="AD36" s="3">
        <v>12467</v>
      </c>
      <c r="AE36" s="3">
        <v>12350</v>
      </c>
      <c r="AF36" s="3">
        <v>12175</v>
      </c>
      <c r="AG36" s="3">
        <v>12038</v>
      </c>
      <c r="AH36" s="3">
        <v>11886</v>
      </c>
      <c r="AI36" s="3">
        <v>11699</v>
      </c>
      <c r="AJ36" s="3">
        <v>11566</v>
      </c>
      <c r="AK36" s="3">
        <v>11497</v>
      </c>
      <c r="AL36" s="3">
        <v>11407</v>
      </c>
      <c r="AM36" s="3">
        <v>11344</v>
      </c>
      <c r="AN36" s="3">
        <v>11259</v>
      </c>
      <c r="AO36" s="3">
        <v>11213</v>
      </c>
    </row>
    <row r="37" spans="1:41" x14ac:dyDescent="0.2">
      <c r="A37" s="126"/>
      <c r="B37" s="9">
        <v>28</v>
      </c>
      <c r="C37" s="3">
        <v>19193</v>
      </c>
      <c r="D37" s="3">
        <v>18003</v>
      </c>
      <c r="E37" s="3">
        <v>17013</v>
      </c>
      <c r="F37" s="3">
        <v>16184</v>
      </c>
      <c r="G37" s="3">
        <v>15566</v>
      </c>
      <c r="H37" s="3">
        <v>15301</v>
      </c>
      <c r="I37" s="3">
        <v>15292</v>
      </c>
      <c r="J37" s="3">
        <v>15118</v>
      </c>
      <c r="K37" s="3">
        <v>14722</v>
      </c>
      <c r="L37" s="3">
        <v>14580</v>
      </c>
      <c r="M37" s="3">
        <v>14903</v>
      </c>
      <c r="N37" s="3">
        <v>15273</v>
      </c>
      <c r="O37" s="3">
        <v>15737</v>
      </c>
      <c r="P37" s="3">
        <v>16874</v>
      </c>
      <c r="Q37" s="3">
        <v>18131</v>
      </c>
      <c r="R37" s="3">
        <v>18092</v>
      </c>
      <c r="S37" s="3">
        <v>17809</v>
      </c>
      <c r="T37" s="3">
        <v>16526</v>
      </c>
      <c r="U37" s="3">
        <v>16745</v>
      </c>
      <c r="V37" s="3">
        <v>16132</v>
      </c>
      <c r="W37" s="3">
        <v>16400</v>
      </c>
      <c r="X37" s="3">
        <v>16122</v>
      </c>
      <c r="Y37" s="3">
        <v>16530</v>
      </c>
      <c r="Z37" s="3">
        <v>17097</v>
      </c>
      <c r="AA37" s="3">
        <v>16041</v>
      </c>
      <c r="AB37" s="3">
        <v>15267</v>
      </c>
      <c r="AC37" s="3">
        <v>14307</v>
      </c>
      <c r="AD37" s="3">
        <v>13716</v>
      </c>
      <c r="AE37" s="3">
        <v>12459</v>
      </c>
      <c r="AF37" s="3">
        <v>12342</v>
      </c>
      <c r="AG37" s="3">
        <v>12167</v>
      </c>
      <c r="AH37" s="3">
        <v>12029</v>
      </c>
      <c r="AI37" s="3">
        <v>11879</v>
      </c>
      <c r="AJ37" s="3">
        <v>11690</v>
      </c>
      <c r="AK37" s="3">
        <v>11557</v>
      </c>
      <c r="AL37" s="3">
        <v>11488</v>
      </c>
      <c r="AM37" s="3">
        <v>11394</v>
      </c>
      <c r="AN37" s="3">
        <v>11330</v>
      </c>
      <c r="AO37" s="3">
        <v>11244</v>
      </c>
    </row>
    <row r="38" spans="1:41" x14ac:dyDescent="0.2">
      <c r="A38" s="126"/>
      <c r="B38" s="9">
        <v>29</v>
      </c>
      <c r="C38" s="3">
        <v>19893</v>
      </c>
      <c r="D38" s="3">
        <v>19116</v>
      </c>
      <c r="E38" s="3">
        <v>17928</v>
      </c>
      <c r="F38" s="3">
        <v>16959</v>
      </c>
      <c r="G38" s="3">
        <v>16140</v>
      </c>
      <c r="H38" s="3">
        <v>15569</v>
      </c>
      <c r="I38" s="3">
        <v>15332</v>
      </c>
      <c r="J38" s="3">
        <v>15279</v>
      </c>
      <c r="K38" s="3">
        <v>15087</v>
      </c>
      <c r="L38" s="3">
        <v>14686</v>
      </c>
      <c r="M38" s="3">
        <v>14542</v>
      </c>
      <c r="N38" s="3">
        <v>14856</v>
      </c>
      <c r="O38" s="3">
        <v>15222</v>
      </c>
      <c r="P38" s="3">
        <v>15684</v>
      </c>
      <c r="Q38" s="3">
        <v>16813</v>
      </c>
      <c r="R38" s="3">
        <v>18068</v>
      </c>
      <c r="S38" s="3">
        <v>18032</v>
      </c>
      <c r="T38" s="3">
        <v>17750</v>
      </c>
      <c r="U38" s="3">
        <v>16475</v>
      </c>
      <c r="V38" s="3">
        <v>16700</v>
      </c>
      <c r="W38" s="3">
        <v>16077</v>
      </c>
      <c r="X38" s="3">
        <v>16352</v>
      </c>
      <c r="Y38" s="3">
        <v>16070</v>
      </c>
      <c r="Z38" s="3">
        <v>16480</v>
      </c>
      <c r="AA38" s="3">
        <v>17051</v>
      </c>
      <c r="AB38" s="3">
        <v>16007</v>
      </c>
      <c r="AC38" s="3">
        <v>15242</v>
      </c>
      <c r="AD38" s="3">
        <v>14284</v>
      </c>
      <c r="AE38" s="3">
        <v>13699</v>
      </c>
      <c r="AF38" s="3">
        <v>12454</v>
      </c>
      <c r="AG38" s="3">
        <v>12334</v>
      </c>
      <c r="AH38" s="3">
        <v>12160</v>
      </c>
      <c r="AI38" s="3">
        <v>12023</v>
      </c>
      <c r="AJ38" s="3">
        <v>11881</v>
      </c>
      <c r="AK38" s="3">
        <v>11697</v>
      </c>
      <c r="AL38" s="3">
        <v>11565</v>
      </c>
      <c r="AM38" s="3">
        <v>11495</v>
      </c>
      <c r="AN38" s="3">
        <v>11403</v>
      </c>
      <c r="AO38" s="3">
        <v>11338</v>
      </c>
    </row>
    <row r="39" spans="1:41" x14ac:dyDescent="0.2">
      <c r="A39" s="126"/>
      <c r="B39" s="9">
        <v>30</v>
      </c>
      <c r="C39" s="3">
        <v>20267</v>
      </c>
      <c r="D39" s="3">
        <v>19827</v>
      </c>
      <c r="E39" s="3">
        <v>19048</v>
      </c>
      <c r="F39" s="3">
        <v>17871</v>
      </c>
      <c r="G39" s="3">
        <v>16922</v>
      </c>
      <c r="H39" s="3">
        <v>16179</v>
      </c>
      <c r="I39" s="3">
        <v>15629</v>
      </c>
      <c r="J39" s="3">
        <v>15340</v>
      </c>
      <c r="K39" s="3">
        <v>15265</v>
      </c>
      <c r="L39" s="3">
        <v>15061</v>
      </c>
      <c r="M39" s="3">
        <v>14651</v>
      </c>
      <c r="N39" s="3">
        <v>14508</v>
      </c>
      <c r="O39" s="3">
        <v>14822</v>
      </c>
      <c r="P39" s="3">
        <v>15188</v>
      </c>
      <c r="Q39" s="3">
        <v>15647</v>
      </c>
      <c r="R39" s="3">
        <v>16764</v>
      </c>
      <c r="S39" s="3">
        <v>18025</v>
      </c>
      <c r="T39" s="3">
        <v>17985</v>
      </c>
      <c r="U39" s="3">
        <v>17710</v>
      </c>
      <c r="V39" s="3">
        <v>16443</v>
      </c>
      <c r="W39" s="3">
        <v>16667</v>
      </c>
      <c r="X39" s="3">
        <v>16042</v>
      </c>
      <c r="Y39" s="3">
        <v>16319</v>
      </c>
      <c r="Z39" s="3">
        <v>16038</v>
      </c>
      <c r="AA39" s="3">
        <v>16448</v>
      </c>
      <c r="AB39" s="3">
        <v>17026</v>
      </c>
      <c r="AC39" s="3">
        <v>15989</v>
      </c>
      <c r="AD39" s="3">
        <v>15225</v>
      </c>
      <c r="AE39" s="3">
        <v>14272</v>
      </c>
      <c r="AF39" s="3">
        <v>13692</v>
      </c>
      <c r="AG39" s="3">
        <v>12446</v>
      </c>
      <c r="AH39" s="3">
        <v>12333</v>
      </c>
      <c r="AI39" s="3">
        <v>12158</v>
      </c>
      <c r="AJ39" s="3">
        <v>12021</v>
      </c>
      <c r="AK39" s="3">
        <v>11877</v>
      </c>
      <c r="AL39" s="3">
        <v>11693</v>
      </c>
      <c r="AM39" s="3">
        <v>11565</v>
      </c>
      <c r="AN39" s="3">
        <v>11493</v>
      </c>
      <c r="AO39" s="3">
        <v>11401</v>
      </c>
    </row>
    <row r="40" spans="1:41" x14ac:dyDescent="0.2">
      <c r="A40" s="126"/>
      <c r="B40" s="9">
        <v>31</v>
      </c>
      <c r="C40" s="3">
        <v>21426</v>
      </c>
      <c r="D40" s="3">
        <v>20204</v>
      </c>
      <c r="E40" s="3">
        <v>19770</v>
      </c>
      <c r="F40" s="3">
        <v>18993</v>
      </c>
      <c r="G40" s="3">
        <v>17829</v>
      </c>
      <c r="H40" s="3">
        <v>16957</v>
      </c>
      <c r="I40" s="3">
        <v>16263</v>
      </c>
      <c r="J40" s="3">
        <v>15647</v>
      </c>
      <c r="K40" s="3">
        <v>15341</v>
      </c>
      <c r="L40" s="3">
        <v>15253</v>
      </c>
      <c r="M40" s="3">
        <v>15030</v>
      </c>
      <c r="N40" s="3">
        <v>14616</v>
      </c>
      <c r="O40" s="3">
        <v>14473</v>
      </c>
      <c r="P40" s="3">
        <v>14792</v>
      </c>
      <c r="Q40" s="3">
        <v>15163</v>
      </c>
      <c r="R40" s="3">
        <v>15616</v>
      </c>
      <c r="S40" s="3">
        <v>16724</v>
      </c>
      <c r="T40" s="3">
        <v>17984</v>
      </c>
      <c r="U40" s="3">
        <v>17939</v>
      </c>
      <c r="V40" s="3">
        <v>17676</v>
      </c>
      <c r="W40" s="3">
        <v>16421</v>
      </c>
      <c r="X40" s="3">
        <v>16641</v>
      </c>
      <c r="Y40" s="3">
        <v>16019</v>
      </c>
      <c r="Z40" s="3">
        <v>16293</v>
      </c>
      <c r="AA40" s="3">
        <v>16017</v>
      </c>
      <c r="AB40" s="3">
        <v>16428</v>
      </c>
      <c r="AC40" s="3">
        <v>17005</v>
      </c>
      <c r="AD40" s="3">
        <v>15980</v>
      </c>
      <c r="AE40" s="3">
        <v>15216</v>
      </c>
      <c r="AF40" s="3">
        <v>14264</v>
      </c>
      <c r="AG40" s="3">
        <v>13691</v>
      </c>
      <c r="AH40" s="3">
        <v>12450</v>
      </c>
      <c r="AI40" s="3">
        <v>12341</v>
      </c>
      <c r="AJ40" s="3">
        <v>12169</v>
      </c>
      <c r="AK40" s="3">
        <v>12026</v>
      </c>
      <c r="AL40" s="3">
        <v>11883</v>
      </c>
      <c r="AM40" s="3">
        <v>11698</v>
      </c>
      <c r="AN40" s="3">
        <v>11569</v>
      </c>
      <c r="AO40" s="3">
        <v>11492</v>
      </c>
    </row>
    <row r="41" spans="1:41" x14ac:dyDescent="0.2">
      <c r="A41" s="126"/>
      <c r="B41" s="9">
        <v>32</v>
      </c>
      <c r="C41" s="3">
        <v>22231</v>
      </c>
      <c r="D41" s="3">
        <v>21377</v>
      </c>
      <c r="E41" s="3">
        <v>20158</v>
      </c>
      <c r="F41" s="3">
        <v>19725</v>
      </c>
      <c r="G41" s="3">
        <v>18950</v>
      </c>
      <c r="H41" s="3">
        <v>17871</v>
      </c>
      <c r="I41" s="3">
        <v>17029</v>
      </c>
      <c r="J41" s="3">
        <v>16294</v>
      </c>
      <c r="K41" s="3">
        <v>15635</v>
      </c>
      <c r="L41" s="3">
        <v>15327</v>
      </c>
      <c r="M41" s="3">
        <v>15234</v>
      </c>
      <c r="N41" s="3">
        <v>15011</v>
      </c>
      <c r="O41" s="3">
        <v>14601</v>
      </c>
      <c r="P41" s="3">
        <v>14453</v>
      </c>
      <c r="Q41" s="3">
        <v>14767</v>
      </c>
      <c r="R41" s="3">
        <v>15144</v>
      </c>
      <c r="S41" s="3">
        <v>15594</v>
      </c>
      <c r="T41" s="3">
        <v>16703</v>
      </c>
      <c r="U41" s="3">
        <v>17959</v>
      </c>
      <c r="V41" s="3">
        <v>17915</v>
      </c>
      <c r="W41" s="3">
        <v>17655</v>
      </c>
      <c r="X41" s="3">
        <v>16404</v>
      </c>
      <c r="Y41" s="3">
        <v>16623</v>
      </c>
      <c r="Z41" s="3">
        <v>16004</v>
      </c>
      <c r="AA41" s="3">
        <v>16274</v>
      </c>
      <c r="AB41" s="3">
        <v>15999</v>
      </c>
      <c r="AC41" s="3">
        <v>16414</v>
      </c>
      <c r="AD41" s="3">
        <v>16991</v>
      </c>
      <c r="AE41" s="3">
        <v>15968</v>
      </c>
      <c r="AF41" s="3">
        <v>15206</v>
      </c>
      <c r="AG41" s="3">
        <v>14261</v>
      </c>
      <c r="AH41" s="3">
        <v>13690</v>
      </c>
      <c r="AI41" s="3">
        <v>12451</v>
      </c>
      <c r="AJ41" s="3">
        <v>12344</v>
      </c>
      <c r="AK41" s="3">
        <v>12172</v>
      </c>
      <c r="AL41" s="3">
        <v>12031</v>
      </c>
      <c r="AM41" s="3">
        <v>11885</v>
      </c>
      <c r="AN41" s="3">
        <v>11705</v>
      </c>
      <c r="AO41" s="3">
        <v>11574</v>
      </c>
    </row>
    <row r="42" spans="1:41" x14ac:dyDescent="0.2">
      <c r="A42" s="126"/>
      <c r="B42" s="9">
        <v>33</v>
      </c>
      <c r="C42" s="3">
        <v>22255</v>
      </c>
      <c r="D42" s="3">
        <v>22178</v>
      </c>
      <c r="E42" s="3">
        <v>21332</v>
      </c>
      <c r="F42" s="3">
        <v>20126</v>
      </c>
      <c r="G42" s="3">
        <v>19692</v>
      </c>
      <c r="H42" s="3">
        <v>18990</v>
      </c>
      <c r="I42" s="3">
        <v>17939</v>
      </c>
      <c r="J42" s="3">
        <v>17052</v>
      </c>
      <c r="K42" s="3">
        <v>16292</v>
      </c>
      <c r="L42" s="3">
        <v>15625</v>
      </c>
      <c r="M42" s="3">
        <v>15308</v>
      </c>
      <c r="N42" s="3">
        <v>15209</v>
      </c>
      <c r="O42" s="3">
        <v>14985</v>
      </c>
      <c r="P42" s="3">
        <v>14575</v>
      </c>
      <c r="Q42" s="3">
        <v>14428</v>
      </c>
      <c r="R42" s="3">
        <v>14742</v>
      </c>
      <c r="S42" s="3">
        <v>15119</v>
      </c>
      <c r="T42" s="3">
        <v>15565</v>
      </c>
      <c r="U42" s="3">
        <v>16674</v>
      </c>
      <c r="V42" s="3">
        <v>17924</v>
      </c>
      <c r="W42" s="3">
        <v>17882</v>
      </c>
      <c r="X42" s="3">
        <v>17628</v>
      </c>
      <c r="Y42" s="3">
        <v>16389</v>
      </c>
      <c r="Z42" s="3">
        <v>16599</v>
      </c>
      <c r="AA42" s="3">
        <v>15979</v>
      </c>
      <c r="AB42" s="3">
        <v>16249</v>
      </c>
      <c r="AC42" s="3">
        <v>15980</v>
      </c>
      <c r="AD42" s="3">
        <v>16400</v>
      </c>
      <c r="AE42" s="3">
        <v>16980</v>
      </c>
      <c r="AF42" s="3">
        <v>15957</v>
      </c>
      <c r="AG42" s="3">
        <v>15199</v>
      </c>
      <c r="AH42" s="3">
        <v>14265</v>
      </c>
      <c r="AI42" s="3">
        <v>13698</v>
      </c>
      <c r="AJ42" s="3">
        <v>12463</v>
      </c>
      <c r="AK42" s="3">
        <v>12356</v>
      </c>
      <c r="AL42" s="3">
        <v>12186</v>
      </c>
      <c r="AM42" s="3">
        <v>12044</v>
      </c>
      <c r="AN42" s="3">
        <v>11901</v>
      </c>
      <c r="AO42" s="3">
        <v>11722</v>
      </c>
    </row>
    <row r="43" spans="1:41" x14ac:dyDescent="0.2">
      <c r="A43" s="126"/>
      <c r="B43" s="9">
        <v>34</v>
      </c>
      <c r="C43" s="3">
        <v>23094</v>
      </c>
      <c r="D43" s="3">
        <v>22219</v>
      </c>
      <c r="E43" s="3">
        <v>22151</v>
      </c>
      <c r="F43" s="3">
        <v>21311</v>
      </c>
      <c r="G43" s="3">
        <v>20112</v>
      </c>
      <c r="H43" s="3">
        <v>19748</v>
      </c>
      <c r="I43" s="3">
        <v>19078</v>
      </c>
      <c r="J43" s="3">
        <v>17975</v>
      </c>
      <c r="K43" s="3">
        <v>17065</v>
      </c>
      <c r="L43" s="3">
        <v>16296</v>
      </c>
      <c r="M43" s="3">
        <v>15623</v>
      </c>
      <c r="N43" s="3">
        <v>15308</v>
      </c>
      <c r="O43" s="3">
        <v>15202</v>
      </c>
      <c r="P43" s="3">
        <v>14981</v>
      </c>
      <c r="Q43" s="3">
        <v>14568</v>
      </c>
      <c r="R43" s="3">
        <v>14424</v>
      </c>
      <c r="S43" s="3">
        <v>14739</v>
      </c>
      <c r="T43" s="3">
        <v>15115</v>
      </c>
      <c r="U43" s="3">
        <v>15560</v>
      </c>
      <c r="V43" s="3">
        <v>16660</v>
      </c>
      <c r="W43" s="3">
        <v>17911</v>
      </c>
      <c r="X43" s="3">
        <v>17875</v>
      </c>
      <c r="Y43" s="3">
        <v>17621</v>
      </c>
      <c r="Z43" s="3">
        <v>16391</v>
      </c>
      <c r="AA43" s="3">
        <v>16593</v>
      </c>
      <c r="AB43" s="3">
        <v>15973</v>
      </c>
      <c r="AC43" s="3">
        <v>16253</v>
      </c>
      <c r="AD43" s="3">
        <v>15984</v>
      </c>
      <c r="AE43" s="3">
        <v>16405</v>
      </c>
      <c r="AF43" s="3">
        <v>16982</v>
      </c>
      <c r="AG43" s="3">
        <v>15968</v>
      </c>
      <c r="AH43" s="3">
        <v>15218</v>
      </c>
      <c r="AI43" s="3">
        <v>14280</v>
      </c>
      <c r="AJ43" s="3">
        <v>13719</v>
      </c>
      <c r="AK43" s="3">
        <v>12486</v>
      </c>
      <c r="AL43" s="3">
        <v>12379</v>
      </c>
      <c r="AM43" s="3">
        <v>12209</v>
      </c>
      <c r="AN43" s="3">
        <v>12068</v>
      </c>
      <c r="AO43" s="3">
        <v>11922</v>
      </c>
    </row>
    <row r="44" spans="1:41" x14ac:dyDescent="0.2">
      <c r="A44" s="126"/>
      <c r="B44" s="9">
        <v>35</v>
      </c>
      <c r="C44" s="3">
        <v>24118</v>
      </c>
      <c r="D44" s="3">
        <v>23035</v>
      </c>
      <c r="E44" s="3">
        <v>22174</v>
      </c>
      <c r="F44" s="3">
        <v>22103</v>
      </c>
      <c r="G44" s="3">
        <v>21271</v>
      </c>
      <c r="H44" s="3">
        <v>20168</v>
      </c>
      <c r="I44" s="3">
        <v>19829</v>
      </c>
      <c r="J44" s="3">
        <v>19104</v>
      </c>
      <c r="K44" s="3">
        <v>17967</v>
      </c>
      <c r="L44" s="3">
        <v>17055</v>
      </c>
      <c r="M44" s="3">
        <v>16290</v>
      </c>
      <c r="N44" s="3">
        <v>15604</v>
      </c>
      <c r="O44" s="3">
        <v>15287</v>
      </c>
      <c r="P44" s="3">
        <v>15184</v>
      </c>
      <c r="Q44" s="3">
        <v>14960</v>
      </c>
      <c r="R44" s="3">
        <v>14547</v>
      </c>
      <c r="S44" s="3">
        <v>14409</v>
      </c>
      <c r="T44" s="3">
        <v>14720</v>
      </c>
      <c r="U44" s="3">
        <v>15099</v>
      </c>
      <c r="V44" s="3">
        <v>15543</v>
      </c>
      <c r="W44" s="3">
        <v>16638</v>
      </c>
      <c r="X44" s="3">
        <v>17884</v>
      </c>
      <c r="Y44" s="3">
        <v>17846</v>
      </c>
      <c r="Z44" s="3">
        <v>17595</v>
      </c>
      <c r="AA44" s="3">
        <v>16378</v>
      </c>
      <c r="AB44" s="3">
        <v>16584</v>
      </c>
      <c r="AC44" s="3">
        <v>15961</v>
      </c>
      <c r="AD44" s="3">
        <v>16242</v>
      </c>
      <c r="AE44" s="3">
        <v>15977</v>
      </c>
      <c r="AF44" s="3">
        <v>16394</v>
      </c>
      <c r="AG44" s="3">
        <v>16977</v>
      </c>
      <c r="AH44" s="3">
        <v>15966</v>
      </c>
      <c r="AI44" s="3">
        <v>15221</v>
      </c>
      <c r="AJ44" s="3">
        <v>14279</v>
      </c>
      <c r="AK44" s="3">
        <v>13727</v>
      </c>
      <c r="AL44" s="3">
        <v>12496</v>
      </c>
      <c r="AM44" s="3">
        <v>12392</v>
      </c>
      <c r="AN44" s="3">
        <v>12220</v>
      </c>
      <c r="AO44" s="3">
        <v>12080</v>
      </c>
    </row>
    <row r="45" spans="1:41" x14ac:dyDescent="0.2">
      <c r="A45" s="126"/>
      <c r="B45" s="9">
        <v>36</v>
      </c>
      <c r="C45" s="3">
        <v>24895</v>
      </c>
      <c r="D45" s="3">
        <v>24089</v>
      </c>
      <c r="E45" s="3">
        <v>23014</v>
      </c>
      <c r="F45" s="3">
        <v>22166</v>
      </c>
      <c r="G45" s="3">
        <v>22095</v>
      </c>
      <c r="H45" s="3">
        <v>21356</v>
      </c>
      <c r="I45" s="3">
        <v>20293</v>
      </c>
      <c r="J45" s="3">
        <v>19874</v>
      </c>
      <c r="K45" s="3">
        <v>19124</v>
      </c>
      <c r="L45" s="3">
        <v>17985</v>
      </c>
      <c r="M45" s="3">
        <v>17065</v>
      </c>
      <c r="N45" s="3">
        <v>16301</v>
      </c>
      <c r="O45" s="3">
        <v>15614</v>
      </c>
      <c r="P45" s="3">
        <v>15297</v>
      </c>
      <c r="Q45" s="3">
        <v>15194</v>
      </c>
      <c r="R45" s="3">
        <v>14972</v>
      </c>
      <c r="S45" s="3">
        <v>14560</v>
      </c>
      <c r="T45" s="3">
        <v>14422</v>
      </c>
      <c r="U45" s="3">
        <v>14733</v>
      </c>
      <c r="V45" s="3">
        <v>15107</v>
      </c>
      <c r="W45" s="3">
        <v>15552</v>
      </c>
      <c r="X45" s="3">
        <v>16642</v>
      </c>
      <c r="Y45" s="3">
        <v>17885</v>
      </c>
      <c r="Z45" s="3">
        <v>17852</v>
      </c>
      <c r="AA45" s="3">
        <v>17612</v>
      </c>
      <c r="AB45" s="3">
        <v>16397</v>
      </c>
      <c r="AC45" s="3">
        <v>16597</v>
      </c>
      <c r="AD45" s="3">
        <v>15976</v>
      </c>
      <c r="AE45" s="3">
        <v>16256</v>
      </c>
      <c r="AF45" s="3">
        <v>15992</v>
      </c>
      <c r="AG45" s="3">
        <v>16409</v>
      </c>
      <c r="AH45" s="3">
        <v>16995</v>
      </c>
      <c r="AI45" s="3">
        <v>15992</v>
      </c>
      <c r="AJ45" s="3">
        <v>15242</v>
      </c>
      <c r="AK45" s="3">
        <v>14307</v>
      </c>
      <c r="AL45" s="3">
        <v>13755</v>
      </c>
      <c r="AM45" s="3">
        <v>12520</v>
      </c>
      <c r="AN45" s="3">
        <v>12420</v>
      </c>
      <c r="AO45" s="3">
        <v>12251</v>
      </c>
    </row>
    <row r="46" spans="1:41" x14ac:dyDescent="0.2">
      <c r="A46" s="126"/>
      <c r="B46" s="9">
        <v>37</v>
      </c>
      <c r="C46" s="3">
        <v>26983</v>
      </c>
      <c r="D46" s="3">
        <v>24853</v>
      </c>
      <c r="E46" s="3">
        <v>24053</v>
      </c>
      <c r="F46" s="3">
        <v>22990</v>
      </c>
      <c r="G46" s="3">
        <v>22147</v>
      </c>
      <c r="H46" s="3">
        <v>22166</v>
      </c>
      <c r="I46" s="3">
        <v>21468</v>
      </c>
      <c r="J46" s="3">
        <v>20337</v>
      </c>
      <c r="K46" s="3">
        <v>19884</v>
      </c>
      <c r="L46" s="3">
        <v>19127</v>
      </c>
      <c r="M46" s="3">
        <v>17977</v>
      </c>
      <c r="N46" s="3">
        <v>17070</v>
      </c>
      <c r="O46" s="3">
        <v>16308</v>
      </c>
      <c r="P46" s="3">
        <v>15621</v>
      </c>
      <c r="Q46" s="3">
        <v>15304</v>
      </c>
      <c r="R46" s="3">
        <v>15203</v>
      </c>
      <c r="S46" s="3">
        <v>14983</v>
      </c>
      <c r="T46" s="3">
        <v>14565</v>
      </c>
      <c r="U46" s="3">
        <v>14426</v>
      </c>
      <c r="V46" s="3">
        <v>14741</v>
      </c>
      <c r="W46" s="3">
        <v>15112</v>
      </c>
      <c r="X46" s="3">
        <v>15563</v>
      </c>
      <c r="Y46" s="3">
        <v>16650</v>
      </c>
      <c r="Z46" s="3">
        <v>17879</v>
      </c>
      <c r="AA46" s="3">
        <v>17849</v>
      </c>
      <c r="AB46" s="3">
        <v>17614</v>
      </c>
      <c r="AC46" s="3">
        <v>16401</v>
      </c>
      <c r="AD46" s="3">
        <v>16605</v>
      </c>
      <c r="AE46" s="3">
        <v>15987</v>
      </c>
      <c r="AF46" s="3">
        <v>16263</v>
      </c>
      <c r="AG46" s="3">
        <v>16001</v>
      </c>
      <c r="AH46" s="3">
        <v>16417</v>
      </c>
      <c r="AI46" s="3">
        <v>17007</v>
      </c>
      <c r="AJ46" s="3">
        <v>16007</v>
      </c>
      <c r="AK46" s="3">
        <v>15261</v>
      </c>
      <c r="AL46" s="3">
        <v>14325</v>
      </c>
      <c r="AM46" s="3">
        <v>13778</v>
      </c>
      <c r="AN46" s="3">
        <v>12539</v>
      </c>
      <c r="AO46" s="3">
        <v>12440</v>
      </c>
    </row>
    <row r="47" spans="1:41" x14ac:dyDescent="0.2">
      <c r="A47" s="126"/>
      <c r="B47" s="9">
        <v>38</v>
      </c>
      <c r="C47" s="3">
        <v>28312</v>
      </c>
      <c r="D47" s="3">
        <v>26902</v>
      </c>
      <c r="E47" s="3">
        <v>24788</v>
      </c>
      <c r="F47" s="3">
        <v>24000</v>
      </c>
      <c r="G47" s="3">
        <v>22951</v>
      </c>
      <c r="H47" s="3">
        <v>22204</v>
      </c>
      <c r="I47" s="3">
        <v>22250</v>
      </c>
      <c r="J47" s="3">
        <v>21489</v>
      </c>
      <c r="K47" s="3">
        <v>20332</v>
      </c>
      <c r="L47" s="3">
        <v>19867</v>
      </c>
      <c r="M47" s="3">
        <v>19098</v>
      </c>
      <c r="N47" s="3">
        <v>17959</v>
      </c>
      <c r="O47" s="3">
        <v>17051</v>
      </c>
      <c r="P47" s="3">
        <v>16290</v>
      </c>
      <c r="Q47" s="3">
        <v>15606</v>
      </c>
      <c r="R47" s="3">
        <v>15293</v>
      </c>
      <c r="S47" s="3">
        <v>15190</v>
      </c>
      <c r="T47" s="3">
        <v>14969</v>
      </c>
      <c r="U47" s="3">
        <v>14548</v>
      </c>
      <c r="V47" s="3">
        <v>14403</v>
      </c>
      <c r="W47" s="3">
        <v>14726</v>
      </c>
      <c r="X47" s="3">
        <v>15102</v>
      </c>
      <c r="Y47" s="3">
        <v>15545</v>
      </c>
      <c r="Z47" s="3">
        <v>16626</v>
      </c>
      <c r="AA47" s="3">
        <v>17848</v>
      </c>
      <c r="AB47" s="3">
        <v>17820</v>
      </c>
      <c r="AC47" s="3">
        <v>17588</v>
      </c>
      <c r="AD47" s="3">
        <v>16385</v>
      </c>
      <c r="AE47" s="3">
        <v>16589</v>
      </c>
      <c r="AF47" s="3">
        <v>15972</v>
      </c>
      <c r="AG47" s="3">
        <v>16246</v>
      </c>
      <c r="AH47" s="3">
        <v>15989</v>
      </c>
      <c r="AI47" s="3">
        <v>16402</v>
      </c>
      <c r="AJ47" s="3">
        <v>16994</v>
      </c>
      <c r="AK47" s="3">
        <v>15995</v>
      </c>
      <c r="AL47" s="3">
        <v>15257</v>
      </c>
      <c r="AM47" s="3">
        <v>14320</v>
      </c>
      <c r="AN47" s="3">
        <v>13775</v>
      </c>
      <c r="AO47" s="3">
        <v>12540</v>
      </c>
    </row>
    <row r="48" spans="1:41" x14ac:dyDescent="0.2">
      <c r="A48" s="126"/>
      <c r="B48" s="9">
        <v>39</v>
      </c>
      <c r="C48" s="3">
        <v>29207</v>
      </c>
      <c r="D48" s="3">
        <v>28249</v>
      </c>
      <c r="E48" s="3">
        <v>26855</v>
      </c>
      <c r="F48" s="3">
        <v>24741</v>
      </c>
      <c r="G48" s="3">
        <v>23961</v>
      </c>
      <c r="H48" s="3">
        <v>23008</v>
      </c>
      <c r="I48" s="3">
        <v>22293</v>
      </c>
      <c r="J48" s="3">
        <v>22278</v>
      </c>
      <c r="K48" s="3">
        <v>21489</v>
      </c>
      <c r="L48" s="3">
        <v>20334</v>
      </c>
      <c r="M48" s="3">
        <v>19859</v>
      </c>
      <c r="N48" s="3">
        <v>19081</v>
      </c>
      <c r="O48" s="3">
        <v>17952</v>
      </c>
      <c r="P48" s="3">
        <v>17040</v>
      </c>
      <c r="Q48" s="3">
        <v>16277</v>
      </c>
      <c r="R48" s="3">
        <v>15596</v>
      </c>
      <c r="S48" s="3">
        <v>15284</v>
      </c>
      <c r="T48" s="3">
        <v>15173</v>
      </c>
      <c r="U48" s="3">
        <v>14952</v>
      </c>
      <c r="V48" s="3">
        <v>14534</v>
      </c>
      <c r="W48" s="3">
        <v>14389</v>
      </c>
      <c r="X48" s="3">
        <v>14719</v>
      </c>
      <c r="Y48" s="3">
        <v>15093</v>
      </c>
      <c r="Z48" s="3">
        <v>15531</v>
      </c>
      <c r="AA48" s="3">
        <v>16612</v>
      </c>
      <c r="AB48" s="3">
        <v>17837</v>
      </c>
      <c r="AC48" s="3">
        <v>17812</v>
      </c>
      <c r="AD48" s="3">
        <v>17582</v>
      </c>
      <c r="AE48" s="3">
        <v>16378</v>
      </c>
      <c r="AF48" s="3">
        <v>16581</v>
      </c>
      <c r="AG48" s="3">
        <v>15960</v>
      </c>
      <c r="AH48" s="3">
        <v>16238</v>
      </c>
      <c r="AI48" s="3">
        <v>15985</v>
      </c>
      <c r="AJ48" s="3">
        <v>16398</v>
      </c>
      <c r="AK48" s="3">
        <v>16992</v>
      </c>
      <c r="AL48" s="3">
        <v>15996</v>
      </c>
      <c r="AM48" s="3">
        <v>15258</v>
      </c>
      <c r="AN48" s="3">
        <v>14325</v>
      </c>
      <c r="AO48" s="3">
        <v>13788</v>
      </c>
    </row>
    <row r="49" spans="1:41" x14ac:dyDescent="0.2">
      <c r="A49" s="126"/>
      <c r="B49" s="9">
        <v>40</v>
      </c>
      <c r="C49" s="3">
        <v>28673</v>
      </c>
      <c r="D49" s="3">
        <v>29141</v>
      </c>
      <c r="E49" s="3">
        <v>28186</v>
      </c>
      <c r="F49" s="3">
        <v>26807</v>
      </c>
      <c r="G49" s="3">
        <v>24709</v>
      </c>
      <c r="H49" s="3">
        <v>24009</v>
      </c>
      <c r="I49" s="3">
        <v>23092</v>
      </c>
      <c r="J49" s="3">
        <v>22338</v>
      </c>
      <c r="K49" s="3">
        <v>22298</v>
      </c>
      <c r="L49" s="3">
        <v>21496</v>
      </c>
      <c r="M49" s="3">
        <v>20335</v>
      </c>
      <c r="N49" s="3">
        <v>19857</v>
      </c>
      <c r="O49" s="3">
        <v>19074</v>
      </c>
      <c r="P49" s="3">
        <v>17948</v>
      </c>
      <c r="Q49" s="3">
        <v>17040</v>
      </c>
      <c r="R49" s="3">
        <v>16277</v>
      </c>
      <c r="S49" s="3">
        <v>15602</v>
      </c>
      <c r="T49" s="3">
        <v>15285</v>
      </c>
      <c r="U49" s="3">
        <v>15171</v>
      </c>
      <c r="V49" s="3">
        <v>14944</v>
      </c>
      <c r="W49" s="3">
        <v>14524</v>
      </c>
      <c r="X49" s="3">
        <v>14383</v>
      </c>
      <c r="Y49" s="3">
        <v>14710</v>
      </c>
      <c r="Z49" s="3">
        <v>15086</v>
      </c>
      <c r="AA49" s="3">
        <v>15530</v>
      </c>
      <c r="AB49" s="3">
        <v>16601</v>
      </c>
      <c r="AC49" s="3">
        <v>17825</v>
      </c>
      <c r="AD49" s="3">
        <v>17805</v>
      </c>
      <c r="AE49" s="3">
        <v>17580</v>
      </c>
      <c r="AF49" s="3">
        <v>16379</v>
      </c>
      <c r="AG49" s="3">
        <v>16582</v>
      </c>
      <c r="AH49" s="3">
        <v>15962</v>
      </c>
      <c r="AI49" s="3">
        <v>16238</v>
      </c>
      <c r="AJ49" s="3">
        <v>15988</v>
      </c>
      <c r="AK49" s="3">
        <v>16395</v>
      </c>
      <c r="AL49" s="3">
        <v>16994</v>
      </c>
      <c r="AM49" s="3">
        <v>16005</v>
      </c>
      <c r="AN49" s="3">
        <v>15264</v>
      </c>
      <c r="AO49" s="3">
        <v>14330</v>
      </c>
    </row>
    <row r="50" spans="1:41" x14ac:dyDescent="0.2">
      <c r="A50" s="126"/>
      <c r="B50" s="9">
        <v>41</v>
      </c>
      <c r="C50" s="3">
        <v>27520</v>
      </c>
      <c r="D50" s="3">
        <v>28611</v>
      </c>
      <c r="E50" s="3">
        <v>29093</v>
      </c>
      <c r="F50" s="3">
        <v>28143</v>
      </c>
      <c r="G50" s="3">
        <v>26774</v>
      </c>
      <c r="H50" s="3">
        <v>24749</v>
      </c>
      <c r="I50" s="3">
        <v>24081</v>
      </c>
      <c r="J50" s="3">
        <v>23110</v>
      </c>
      <c r="K50" s="3">
        <v>22334</v>
      </c>
      <c r="L50" s="3">
        <v>22289</v>
      </c>
      <c r="M50" s="3">
        <v>21480</v>
      </c>
      <c r="N50" s="3">
        <v>20328</v>
      </c>
      <c r="O50" s="3">
        <v>19845</v>
      </c>
      <c r="P50" s="3">
        <v>19068</v>
      </c>
      <c r="Q50" s="3">
        <v>17947</v>
      </c>
      <c r="R50" s="3">
        <v>17038</v>
      </c>
      <c r="S50" s="3">
        <v>16280</v>
      </c>
      <c r="T50" s="3">
        <v>15606</v>
      </c>
      <c r="U50" s="3">
        <v>15290</v>
      </c>
      <c r="V50" s="3">
        <v>15173</v>
      </c>
      <c r="W50" s="3">
        <v>14949</v>
      </c>
      <c r="X50" s="3">
        <v>14530</v>
      </c>
      <c r="Y50" s="3">
        <v>14391</v>
      </c>
      <c r="Z50" s="3">
        <v>14713</v>
      </c>
      <c r="AA50" s="3">
        <v>15089</v>
      </c>
      <c r="AB50" s="3">
        <v>15538</v>
      </c>
      <c r="AC50" s="3">
        <v>16601</v>
      </c>
      <c r="AD50" s="3">
        <v>17823</v>
      </c>
      <c r="AE50" s="3">
        <v>17809</v>
      </c>
      <c r="AF50" s="3">
        <v>17585</v>
      </c>
      <c r="AG50" s="3">
        <v>16388</v>
      </c>
      <c r="AH50" s="3">
        <v>16589</v>
      </c>
      <c r="AI50" s="3">
        <v>15973</v>
      </c>
      <c r="AJ50" s="3">
        <v>16250</v>
      </c>
      <c r="AK50" s="3">
        <v>16001</v>
      </c>
      <c r="AL50" s="3">
        <v>16410</v>
      </c>
      <c r="AM50" s="3">
        <v>17005</v>
      </c>
      <c r="AN50" s="3">
        <v>16021</v>
      </c>
      <c r="AO50" s="3">
        <v>15281</v>
      </c>
    </row>
    <row r="51" spans="1:41" x14ac:dyDescent="0.2">
      <c r="A51" s="126"/>
      <c r="B51" s="9">
        <v>42</v>
      </c>
      <c r="C51" s="3">
        <v>28280</v>
      </c>
      <c r="D51" s="3">
        <v>27457</v>
      </c>
      <c r="E51" s="3">
        <v>28545</v>
      </c>
      <c r="F51" s="3">
        <v>29035</v>
      </c>
      <c r="G51" s="3">
        <v>28096</v>
      </c>
      <c r="H51" s="3">
        <v>26799</v>
      </c>
      <c r="I51" s="3">
        <v>24809</v>
      </c>
      <c r="J51" s="3">
        <v>24101</v>
      </c>
      <c r="K51" s="3">
        <v>23113</v>
      </c>
      <c r="L51" s="3">
        <v>22333</v>
      </c>
      <c r="M51" s="3">
        <v>22283</v>
      </c>
      <c r="N51" s="3">
        <v>21472</v>
      </c>
      <c r="O51" s="3">
        <v>20315</v>
      </c>
      <c r="P51" s="3">
        <v>19836</v>
      </c>
      <c r="Q51" s="3">
        <v>19059</v>
      </c>
      <c r="R51" s="3">
        <v>17942</v>
      </c>
      <c r="S51" s="3">
        <v>17037</v>
      </c>
      <c r="T51" s="3">
        <v>16275</v>
      </c>
      <c r="U51" s="3">
        <v>15610</v>
      </c>
      <c r="V51" s="3">
        <v>15288</v>
      </c>
      <c r="W51" s="3">
        <v>15175</v>
      </c>
      <c r="X51" s="3">
        <v>14946</v>
      </c>
      <c r="Y51" s="3">
        <v>14524</v>
      </c>
      <c r="Z51" s="3">
        <v>14383</v>
      </c>
      <c r="AA51" s="3">
        <v>14708</v>
      </c>
      <c r="AB51" s="3">
        <v>15085</v>
      </c>
      <c r="AC51" s="3">
        <v>15532</v>
      </c>
      <c r="AD51" s="3">
        <v>16603</v>
      </c>
      <c r="AE51" s="3">
        <v>17824</v>
      </c>
      <c r="AF51" s="3">
        <v>17804</v>
      </c>
      <c r="AG51" s="3">
        <v>17582</v>
      </c>
      <c r="AH51" s="3">
        <v>16394</v>
      </c>
      <c r="AI51" s="3">
        <v>16595</v>
      </c>
      <c r="AJ51" s="3">
        <v>15972</v>
      </c>
      <c r="AK51" s="3">
        <v>16252</v>
      </c>
      <c r="AL51" s="3">
        <v>16004</v>
      </c>
      <c r="AM51" s="3">
        <v>16415</v>
      </c>
      <c r="AN51" s="3">
        <v>17008</v>
      </c>
      <c r="AO51" s="3">
        <v>16026</v>
      </c>
    </row>
    <row r="52" spans="1:41" x14ac:dyDescent="0.2">
      <c r="A52" s="126"/>
      <c r="B52" s="9">
        <v>43</v>
      </c>
      <c r="C52" s="3">
        <v>27939</v>
      </c>
      <c r="D52" s="3">
        <v>28217</v>
      </c>
      <c r="E52" s="3">
        <v>27403</v>
      </c>
      <c r="F52" s="3">
        <v>28489</v>
      </c>
      <c r="G52" s="3">
        <v>28983</v>
      </c>
      <c r="H52" s="3">
        <v>28113</v>
      </c>
      <c r="I52" s="3">
        <v>26851</v>
      </c>
      <c r="J52" s="3">
        <v>24819</v>
      </c>
      <c r="K52" s="3">
        <v>24093</v>
      </c>
      <c r="L52" s="3">
        <v>23103</v>
      </c>
      <c r="M52" s="3">
        <v>22326</v>
      </c>
      <c r="N52" s="3">
        <v>22266</v>
      </c>
      <c r="O52" s="3">
        <v>21456</v>
      </c>
      <c r="P52" s="3">
        <v>20306</v>
      </c>
      <c r="Q52" s="3">
        <v>19823</v>
      </c>
      <c r="R52" s="3">
        <v>19049</v>
      </c>
      <c r="S52" s="3">
        <v>17936</v>
      </c>
      <c r="T52" s="3">
        <v>17034</v>
      </c>
      <c r="U52" s="3">
        <v>16277</v>
      </c>
      <c r="V52" s="3">
        <v>15611</v>
      </c>
      <c r="W52" s="3">
        <v>15292</v>
      </c>
      <c r="X52" s="3">
        <v>15177</v>
      </c>
      <c r="Y52" s="3">
        <v>14944</v>
      </c>
      <c r="Z52" s="3">
        <v>14526</v>
      </c>
      <c r="AA52" s="3">
        <v>14384</v>
      </c>
      <c r="AB52" s="3">
        <v>14711</v>
      </c>
      <c r="AC52" s="3">
        <v>15088</v>
      </c>
      <c r="AD52" s="3">
        <v>15527</v>
      </c>
      <c r="AE52" s="3">
        <v>16601</v>
      </c>
      <c r="AF52" s="3">
        <v>17819</v>
      </c>
      <c r="AG52" s="3">
        <v>17796</v>
      </c>
      <c r="AH52" s="3">
        <v>17576</v>
      </c>
      <c r="AI52" s="3">
        <v>16394</v>
      </c>
      <c r="AJ52" s="3">
        <v>16593</v>
      </c>
      <c r="AK52" s="3">
        <v>15970</v>
      </c>
      <c r="AL52" s="3">
        <v>16245</v>
      </c>
      <c r="AM52" s="3">
        <v>16003</v>
      </c>
      <c r="AN52" s="3">
        <v>16418</v>
      </c>
      <c r="AO52" s="3">
        <v>17010</v>
      </c>
    </row>
    <row r="53" spans="1:41" x14ac:dyDescent="0.2">
      <c r="A53" s="126"/>
      <c r="B53" s="9">
        <v>44</v>
      </c>
      <c r="C53" s="3">
        <v>26748</v>
      </c>
      <c r="D53" s="3">
        <v>27874</v>
      </c>
      <c r="E53" s="3">
        <v>28149</v>
      </c>
      <c r="F53" s="3">
        <v>27348</v>
      </c>
      <c r="G53" s="3">
        <v>28432</v>
      </c>
      <c r="H53" s="3">
        <v>28991</v>
      </c>
      <c r="I53" s="3">
        <v>28159</v>
      </c>
      <c r="J53" s="3">
        <v>26850</v>
      </c>
      <c r="K53" s="3">
        <v>24801</v>
      </c>
      <c r="L53" s="3">
        <v>24070</v>
      </c>
      <c r="M53" s="3">
        <v>23084</v>
      </c>
      <c r="N53" s="3">
        <v>22308</v>
      </c>
      <c r="O53" s="3">
        <v>22243</v>
      </c>
      <c r="P53" s="3">
        <v>21440</v>
      </c>
      <c r="Q53" s="3">
        <v>20296</v>
      </c>
      <c r="R53" s="3">
        <v>19809</v>
      </c>
      <c r="S53" s="3">
        <v>19038</v>
      </c>
      <c r="T53" s="3">
        <v>17931</v>
      </c>
      <c r="U53" s="3">
        <v>17030</v>
      </c>
      <c r="V53" s="3">
        <v>16277</v>
      </c>
      <c r="W53" s="3">
        <v>15616</v>
      </c>
      <c r="X53" s="3">
        <v>15299</v>
      </c>
      <c r="Y53" s="3">
        <v>15176</v>
      </c>
      <c r="Z53" s="3">
        <v>14941</v>
      </c>
      <c r="AA53" s="3">
        <v>14522</v>
      </c>
      <c r="AB53" s="3">
        <v>14380</v>
      </c>
      <c r="AC53" s="3">
        <v>14702</v>
      </c>
      <c r="AD53" s="3">
        <v>15090</v>
      </c>
      <c r="AE53" s="3">
        <v>15528</v>
      </c>
      <c r="AF53" s="3">
        <v>16605</v>
      </c>
      <c r="AG53" s="3">
        <v>17811</v>
      </c>
      <c r="AH53" s="3">
        <v>17794</v>
      </c>
      <c r="AI53" s="3">
        <v>17582</v>
      </c>
      <c r="AJ53" s="3">
        <v>16401</v>
      </c>
      <c r="AK53" s="3">
        <v>16599</v>
      </c>
      <c r="AL53" s="3">
        <v>15978</v>
      </c>
      <c r="AM53" s="3">
        <v>16251</v>
      </c>
      <c r="AN53" s="3">
        <v>16015</v>
      </c>
      <c r="AO53" s="3">
        <v>16429</v>
      </c>
    </row>
    <row r="54" spans="1:41" x14ac:dyDescent="0.2">
      <c r="A54" s="126"/>
      <c r="B54" s="9">
        <v>45</v>
      </c>
      <c r="C54" s="3">
        <v>26535</v>
      </c>
      <c r="D54" s="3">
        <v>26675</v>
      </c>
      <c r="E54" s="3">
        <v>27796</v>
      </c>
      <c r="F54" s="3">
        <v>28069</v>
      </c>
      <c r="G54" s="3">
        <v>27278</v>
      </c>
      <c r="H54" s="3">
        <v>28410</v>
      </c>
      <c r="I54" s="3">
        <v>28999</v>
      </c>
      <c r="J54" s="3">
        <v>28131</v>
      </c>
      <c r="K54" s="3">
        <v>26808</v>
      </c>
      <c r="L54" s="3">
        <v>24770</v>
      </c>
      <c r="M54" s="3">
        <v>24028</v>
      </c>
      <c r="N54" s="3">
        <v>23052</v>
      </c>
      <c r="O54" s="3">
        <v>22288</v>
      </c>
      <c r="P54" s="3">
        <v>22226</v>
      </c>
      <c r="Q54" s="3">
        <v>21422</v>
      </c>
      <c r="R54" s="3">
        <v>20283</v>
      </c>
      <c r="S54" s="3">
        <v>19799</v>
      </c>
      <c r="T54" s="3">
        <v>19021</v>
      </c>
      <c r="U54" s="3">
        <v>17919</v>
      </c>
      <c r="V54" s="3">
        <v>17024</v>
      </c>
      <c r="W54" s="3">
        <v>16275</v>
      </c>
      <c r="X54" s="3">
        <v>15616</v>
      </c>
      <c r="Y54" s="3">
        <v>15300</v>
      </c>
      <c r="Z54" s="3">
        <v>15174</v>
      </c>
      <c r="AA54" s="3">
        <v>14941</v>
      </c>
      <c r="AB54" s="3">
        <v>14523</v>
      </c>
      <c r="AC54" s="3">
        <v>14380</v>
      </c>
      <c r="AD54" s="3">
        <v>14707</v>
      </c>
      <c r="AE54" s="3">
        <v>15091</v>
      </c>
      <c r="AF54" s="3">
        <v>15530</v>
      </c>
      <c r="AG54" s="3">
        <v>16603</v>
      </c>
      <c r="AH54" s="3">
        <v>17804</v>
      </c>
      <c r="AI54" s="3">
        <v>17783</v>
      </c>
      <c r="AJ54" s="3">
        <v>17574</v>
      </c>
      <c r="AK54" s="3">
        <v>16397</v>
      </c>
      <c r="AL54" s="3">
        <v>16600</v>
      </c>
      <c r="AM54" s="3">
        <v>15976</v>
      </c>
      <c r="AN54" s="3">
        <v>16244</v>
      </c>
      <c r="AO54" s="3">
        <v>16016</v>
      </c>
    </row>
    <row r="55" spans="1:41" x14ac:dyDescent="0.2">
      <c r="A55" s="126"/>
      <c r="B55" s="9">
        <v>46</v>
      </c>
      <c r="C55" s="3">
        <v>26808</v>
      </c>
      <c r="D55" s="3">
        <v>26465</v>
      </c>
      <c r="E55" s="3">
        <v>26608</v>
      </c>
      <c r="F55" s="3">
        <v>27725</v>
      </c>
      <c r="G55" s="3">
        <v>27997</v>
      </c>
      <c r="H55" s="3">
        <v>27266</v>
      </c>
      <c r="I55" s="3">
        <v>28416</v>
      </c>
      <c r="J55" s="3">
        <v>28975</v>
      </c>
      <c r="K55" s="3">
        <v>28090</v>
      </c>
      <c r="L55" s="3">
        <v>26762</v>
      </c>
      <c r="M55" s="3">
        <v>24731</v>
      </c>
      <c r="N55" s="3">
        <v>23984</v>
      </c>
      <c r="O55" s="3">
        <v>23013</v>
      </c>
      <c r="P55" s="3">
        <v>22254</v>
      </c>
      <c r="Q55" s="3">
        <v>22195</v>
      </c>
      <c r="R55" s="3">
        <v>21398</v>
      </c>
      <c r="S55" s="3">
        <v>20267</v>
      </c>
      <c r="T55" s="3">
        <v>19781</v>
      </c>
      <c r="U55" s="3">
        <v>19001</v>
      </c>
      <c r="V55" s="3">
        <v>17899</v>
      </c>
      <c r="W55" s="3">
        <v>17010</v>
      </c>
      <c r="X55" s="3">
        <v>16262</v>
      </c>
      <c r="Y55" s="3">
        <v>15599</v>
      </c>
      <c r="Z55" s="3">
        <v>15282</v>
      </c>
      <c r="AA55" s="3">
        <v>15156</v>
      </c>
      <c r="AB55" s="3">
        <v>14924</v>
      </c>
      <c r="AC55" s="3">
        <v>14509</v>
      </c>
      <c r="AD55" s="3">
        <v>14358</v>
      </c>
      <c r="AE55" s="3">
        <v>14686</v>
      </c>
      <c r="AF55" s="3">
        <v>15076</v>
      </c>
      <c r="AG55" s="3">
        <v>15515</v>
      </c>
      <c r="AH55" s="3">
        <v>16586</v>
      </c>
      <c r="AI55" s="3">
        <v>17788</v>
      </c>
      <c r="AJ55" s="3">
        <v>17766</v>
      </c>
      <c r="AK55" s="3">
        <v>17558</v>
      </c>
      <c r="AL55" s="3">
        <v>16387</v>
      </c>
      <c r="AM55" s="3">
        <v>16589</v>
      </c>
      <c r="AN55" s="3">
        <v>15964</v>
      </c>
      <c r="AO55" s="3">
        <v>16232</v>
      </c>
    </row>
    <row r="56" spans="1:41" x14ac:dyDescent="0.2">
      <c r="A56" s="126"/>
      <c r="B56" s="9">
        <v>47</v>
      </c>
      <c r="C56" s="3">
        <v>26662</v>
      </c>
      <c r="D56" s="3">
        <v>26740</v>
      </c>
      <c r="E56" s="3">
        <v>26401</v>
      </c>
      <c r="F56" s="3">
        <v>26548</v>
      </c>
      <c r="G56" s="3">
        <v>27660</v>
      </c>
      <c r="H56" s="3">
        <v>27981</v>
      </c>
      <c r="I56" s="3">
        <v>27272</v>
      </c>
      <c r="J56" s="3">
        <v>28382</v>
      </c>
      <c r="K56" s="3">
        <v>28927</v>
      </c>
      <c r="L56" s="3">
        <v>28041</v>
      </c>
      <c r="M56" s="3">
        <v>26718</v>
      </c>
      <c r="N56" s="3">
        <v>24699</v>
      </c>
      <c r="O56" s="3">
        <v>23955</v>
      </c>
      <c r="P56" s="3">
        <v>22993</v>
      </c>
      <c r="Q56" s="3">
        <v>22234</v>
      </c>
      <c r="R56" s="3">
        <v>22174</v>
      </c>
      <c r="S56" s="3">
        <v>21383</v>
      </c>
      <c r="T56" s="3">
        <v>20249</v>
      </c>
      <c r="U56" s="3">
        <v>19762</v>
      </c>
      <c r="V56" s="3">
        <v>18982</v>
      </c>
      <c r="W56" s="3">
        <v>17885</v>
      </c>
      <c r="X56" s="3">
        <v>17001</v>
      </c>
      <c r="Y56" s="3">
        <v>16259</v>
      </c>
      <c r="Z56" s="3">
        <v>15596</v>
      </c>
      <c r="AA56" s="3">
        <v>15281</v>
      </c>
      <c r="AB56" s="3">
        <v>15151</v>
      </c>
      <c r="AC56" s="3">
        <v>14915</v>
      </c>
      <c r="AD56" s="3">
        <v>14499</v>
      </c>
      <c r="AE56" s="3">
        <v>14348</v>
      </c>
      <c r="AF56" s="3">
        <v>14679</v>
      </c>
      <c r="AG56" s="3">
        <v>15072</v>
      </c>
      <c r="AH56" s="3">
        <v>15511</v>
      </c>
      <c r="AI56" s="3">
        <v>16583</v>
      </c>
      <c r="AJ56" s="3">
        <v>17777</v>
      </c>
      <c r="AK56" s="3">
        <v>17758</v>
      </c>
      <c r="AL56" s="3">
        <v>17556</v>
      </c>
      <c r="AM56" s="3">
        <v>16387</v>
      </c>
      <c r="AN56" s="3">
        <v>16582</v>
      </c>
      <c r="AO56" s="3">
        <v>15960</v>
      </c>
    </row>
    <row r="57" spans="1:41" x14ac:dyDescent="0.2">
      <c r="A57" s="126"/>
      <c r="B57" s="9">
        <v>48</v>
      </c>
      <c r="C57" s="3">
        <v>24980</v>
      </c>
      <c r="D57" s="3">
        <v>26572</v>
      </c>
      <c r="E57" s="3">
        <v>26661</v>
      </c>
      <c r="F57" s="3">
        <v>26328</v>
      </c>
      <c r="G57" s="3">
        <v>26475</v>
      </c>
      <c r="H57" s="3">
        <v>27629</v>
      </c>
      <c r="I57" s="3">
        <v>27968</v>
      </c>
      <c r="J57" s="3">
        <v>27222</v>
      </c>
      <c r="K57" s="3">
        <v>28321</v>
      </c>
      <c r="L57" s="3">
        <v>28856</v>
      </c>
      <c r="M57" s="3">
        <v>27976</v>
      </c>
      <c r="N57" s="3">
        <v>26660</v>
      </c>
      <c r="O57" s="3">
        <v>24653</v>
      </c>
      <c r="P57" s="3">
        <v>23916</v>
      </c>
      <c r="Q57" s="3">
        <v>22959</v>
      </c>
      <c r="R57" s="3">
        <v>22202</v>
      </c>
      <c r="S57" s="3">
        <v>22141</v>
      </c>
      <c r="T57" s="3">
        <v>21351</v>
      </c>
      <c r="U57" s="3">
        <v>20231</v>
      </c>
      <c r="V57" s="3">
        <v>19744</v>
      </c>
      <c r="W57" s="3">
        <v>18961</v>
      </c>
      <c r="X57" s="3">
        <v>17873</v>
      </c>
      <c r="Y57" s="3">
        <v>16999</v>
      </c>
      <c r="Z57" s="3">
        <v>16258</v>
      </c>
      <c r="AA57" s="3">
        <v>15590</v>
      </c>
      <c r="AB57" s="3">
        <v>15277</v>
      </c>
      <c r="AC57" s="3">
        <v>15148</v>
      </c>
      <c r="AD57" s="3">
        <v>14912</v>
      </c>
      <c r="AE57" s="3">
        <v>14494</v>
      </c>
      <c r="AF57" s="3">
        <v>14346</v>
      </c>
      <c r="AG57" s="3">
        <v>14678</v>
      </c>
      <c r="AH57" s="3">
        <v>15068</v>
      </c>
      <c r="AI57" s="3">
        <v>15501</v>
      </c>
      <c r="AJ57" s="3">
        <v>16574</v>
      </c>
      <c r="AK57" s="3">
        <v>17770</v>
      </c>
      <c r="AL57" s="3">
        <v>17752</v>
      </c>
      <c r="AM57" s="3">
        <v>17552</v>
      </c>
      <c r="AN57" s="3">
        <v>16389</v>
      </c>
      <c r="AO57" s="3">
        <v>16581</v>
      </c>
    </row>
    <row r="58" spans="1:41" x14ac:dyDescent="0.2">
      <c r="A58" s="126"/>
      <c r="B58" s="9">
        <v>49</v>
      </c>
      <c r="C58" s="3">
        <v>23400</v>
      </c>
      <c r="D58" s="3">
        <v>24872</v>
      </c>
      <c r="E58" s="3">
        <v>26455</v>
      </c>
      <c r="F58" s="3">
        <v>26554</v>
      </c>
      <c r="G58" s="3">
        <v>26228</v>
      </c>
      <c r="H58" s="3">
        <v>26429</v>
      </c>
      <c r="I58" s="3">
        <v>27591</v>
      </c>
      <c r="J58" s="3">
        <v>27893</v>
      </c>
      <c r="K58" s="3">
        <v>27141</v>
      </c>
      <c r="L58" s="3">
        <v>28229</v>
      </c>
      <c r="M58" s="3">
        <v>28760</v>
      </c>
      <c r="N58" s="3">
        <v>27885</v>
      </c>
      <c r="O58" s="3">
        <v>26577</v>
      </c>
      <c r="P58" s="3">
        <v>24572</v>
      </c>
      <c r="Q58" s="3">
        <v>23840</v>
      </c>
      <c r="R58" s="3">
        <v>22889</v>
      </c>
      <c r="S58" s="3">
        <v>22133</v>
      </c>
      <c r="T58" s="3">
        <v>22075</v>
      </c>
      <c r="U58" s="3">
        <v>21289</v>
      </c>
      <c r="V58" s="3">
        <v>20177</v>
      </c>
      <c r="W58" s="3">
        <v>19692</v>
      </c>
      <c r="X58" s="3">
        <v>18909</v>
      </c>
      <c r="Y58" s="3">
        <v>17819</v>
      </c>
      <c r="Z58" s="3">
        <v>16946</v>
      </c>
      <c r="AA58" s="3">
        <v>16214</v>
      </c>
      <c r="AB58" s="3">
        <v>15549</v>
      </c>
      <c r="AC58" s="3">
        <v>15237</v>
      </c>
      <c r="AD58" s="3">
        <v>15109</v>
      </c>
      <c r="AE58" s="3">
        <v>14870</v>
      </c>
      <c r="AF58" s="3">
        <v>14451</v>
      </c>
      <c r="AG58" s="3">
        <v>14302</v>
      </c>
      <c r="AH58" s="3">
        <v>14638</v>
      </c>
      <c r="AI58" s="3">
        <v>15023</v>
      </c>
      <c r="AJ58" s="3">
        <v>15455</v>
      </c>
      <c r="AK58" s="3">
        <v>16524</v>
      </c>
      <c r="AL58" s="3">
        <v>17723</v>
      </c>
      <c r="AM58" s="3">
        <v>17711</v>
      </c>
      <c r="AN58" s="3">
        <v>17508</v>
      </c>
      <c r="AO58" s="3">
        <v>16352</v>
      </c>
    </row>
    <row r="59" spans="1:41" x14ac:dyDescent="0.2">
      <c r="A59" s="126"/>
      <c r="B59" s="9">
        <v>50</v>
      </c>
      <c r="C59" s="3">
        <v>22434</v>
      </c>
      <c r="D59" s="3">
        <v>23311</v>
      </c>
      <c r="E59" s="3">
        <v>24773</v>
      </c>
      <c r="F59" s="3">
        <v>26337</v>
      </c>
      <c r="G59" s="3">
        <v>26452</v>
      </c>
      <c r="H59" s="3">
        <v>26173</v>
      </c>
      <c r="I59" s="3">
        <v>26390</v>
      </c>
      <c r="J59" s="3">
        <v>27513</v>
      </c>
      <c r="K59" s="3">
        <v>27804</v>
      </c>
      <c r="L59" s="3">
        <v>27045</v>
      </c>
      <c r="M59" s="3">
        <v>28129</v>
      </c>
      <c r="N59" s="3">
        <v>28662</v>
      </c>
      <c r="O59" s="3">
        <v>27790</v>
      </c>
      <c r="P59" s="3">
        <v>26496</v>
      </c>
      <c r="Q59" s="3">
        <v>24499</v>
      </c>
      <c r="R59" s="3">
        <v>23771</v>
      </c>
      <c r="S59" s="3">
        <v>22826</v>
      </c>
      <c r="T59" s="3">
        <v>22074</v>
      </c>
      <c r="U59" s="3">
        <v>22016</v>
      </c>
      <c r="V59" s="3">
        <v>21237</v>
      </c>
      <c r="W59" s="3">
        <v>20127</v>
      </c>
      <c r="X59" s="3">
        <v>19637</v>
      </c>
      <c r="Y59" s="3">
        <v>18857</v>
      </c>
      <c r="Z59" s="3">
        <v>17766</v>
      </c>
      <c r="AA59" s="3">
        <v>16901</v>
      </c>
      <c r="AB59" s="3">
        <v>16175</v>
      </c>
      <c r="AC59" s="3">
        <v>15513</v>
      </c>
      <c r="AD59" s="3">
        <v>15210</v>
      </c>
      <c r="AE59" s="3">
        <v>15076</v>
      </c>
      <c r="AF59" s="3">
        <v>14841</v>
      </c>
      <c r="AG59" s="3">
        <v>14422</v>
      </c>
      <c r="AH59" s="3">
        <v>14274</v>
      </c>
      <c r="AI59" s="3">
        <v>14610</v>
      </c>
      <c r="AJ59" s="3">
        <v>14995</v>
      </c>
      <c r="AK59" s="3">
        <v>15423</v>
      </c>
      <c r="AL59" s="3">
        <v>16488</v>
      </c>
      <c r="AM59" s="3">
        <v>17684</v>
      </c>
      <c r="AN59" s="3">
        <v>17665</v>
      </c>
      <c r="AO59" s="3">
        <v>17465</v>
      </c>
    </row>
    <row r="60" spans="1:41" x14ac:dyDescent="0.2">
      <c r="A60" s="126"/>
      <c r="B60" s="9">
        <v>51</v>
      </c>
      <c r="C60" s="3">
        <v>21254</v>
      </c>
      <c r="D60" s="3">
        <v>22335</v>
      </c>
      <c r="E60" s="3">
        <v>23206</v>
      </c>
      <c r="F60" s="3">
        <v>24660</v>
      </c>
      <c r="G60" s="3">
        <v>26215</v>
      </c>
      <c r="H60" s="3">
        <v>26366</v>
      </c>
      <c r="I60" s="3">
        <v>26110</v>
      </c>
      <c r="J60" s="3">
        <v>26299</v>
      </c>
      <c r="K60" s="3">
        <v>27404</v>
      </c>
      <c r="L60" s="3">
        <v>27693</v>
      </c>
      <c r="M60" s="3">
        <v>26933</v>
      </c>
      <c r="N60" s="3">
        <v>28016</v>
      </c>
      <c r="O60" s="3">
        <v>28552</v>
      </c>
      <c r="P60" s="3">
        <v>27686</v>
      </c>
      <c r="Q60" s="3">
        <v>26404</v>
      </c>
      <c r="R60" s="3">
        <v>24413</v>
      </c>
      <c r="S60" s="3">
        <v>23687</v>
      </c>
      <c r="T60" s="3">
        <v>22753</v>
      </c>
      <c r="U60" s="3">
        <v>22004</v>
      </c>
      <c r="V60" s="3">
        <v>21951</v>
      </c>
      <c r="W60" s="3">
        <v>21175</v>
      </c>
      <c r="X60" s="3">
        <v>20074</v>
      </c>
      <c r="Y60" s="3">
        <v>19591</v>
      </c>
      <c r="Z60" s="3">
        <v>18815</v>
      </c>
      <c r="AA60" s="3">
        <v>17729</v>
      </c>
      <c r="AB60" s="3">
        <v>16869</v>
      </c>
      <c r="AC60" s="3">
        <v>16145</v>
      </c>
      <c r="AD60" s="3">
        <v>15480</v>
      </c>
      <c r="AE60" s="3">
        <v>15175</v>
      </c>
      <c r="AF60" s="3">
        <v>15043</v>
      </c>
      <c r="AG60" s="3">
        <v>14807</v>
      </c>
      <c r="AH60" s="3">
        <v>14395</v>
      </c>
      <c r="AI60" s="3">
        <v>14245</v>
      </c>
      <c r="AJ60" s="3">
        <v>14580</v>
      </c>
      <c r="AK60" s="3">
        <v>14966</v>
      </c>
      <c r="AL60" s="3">
        <v>15396</v>
      </c>
      <c r="AM60" s="3">
        <v>16456</v>
      </c>
      <c r="AN60" s="3">
        <v>17653</v>
      </c>
      <c r="AO60" s="3">
        <v>17633</v>
      </c>
    </row>
    <row r="61" spans="1:41" x14ac:dyDescent="0.2">
      <c r="A61" s="126"/>
      <c r="B61" s="9">
        <v>52</v>
      </c>
      <c r="C61" s="3">
        <v>20598</v>
      </c>
      <c r="D61" s="3">
        <v>21158</v>
      </c>
      <c r="E61" s="3">
        <v>22236</v>
      </c>
      <c r="F61" s="3">
        <v>23102</v>
      </c>
      <c r="G61" s="3">
        <v>24552</v>
      </c>
      <c r="H61" s="3">
        <v>26126</v>
      </c>
      <c r="I61" s="3">
        <v>26299</v>
      </c>
      <c r="J61" s="3">
        <v>26026</v>
      </c>
      <c r="K61" s="3">
        <v>26202</v>
      </c>
      <c r="L61" s="3">
        <v>27295</v>
      </c>
      <c r="M61" s="3">
        <v>27579</v>
      </c>
      <c r="N61" s="3">
        <v>26822</v>
      </c>
      <c r="O61" s="3">
        <v>27901</v>
      </c>
      <c r="P61" s="3">
        <v>28437</v>
      </c>
      <c r="Q61" s="3">
        <v>27577</v>
      </c>
      <c r="R61" s="3">
        <v>26308</v>
      </c>
      <c r="S61" s="3">
        <v>24337</v>
      </c>
      <c r="T61" s="3">
        <v>23612</v>
      </c>
      <c r="U61" s="3">
        <v>22682</v>
      </c>
      <c r="V61" s="3">
        <v>21941</v>
      </c>
      <c r="W61" s="3">
        <v>21887</v>
      </c>
      <c r="X61" s="3">
        <v>21115</v>
      </c>
      <c r="Y61" s="3">
        <v>20017</v>
      </c>
      <c r="Z61" s="3">
        <v>19538</v>
      </c>
      <c r="AA61" s="3">
        <v>18766</v>
      </c>
      <c r="AB61" s="3">
        <v>17686</v>
      </c>
      <c r="AC61" s="3">
        <v>16831</v>
      </c>
      <c r="AD61" s="3">
        <v>16110</v>
      </c>
      <c r="AE61" s="3">
        <v>15447</v>
      </c>
      <c r="AF61" s="3">
        <v>15149</v>
      </c>
      <c r="AG61" s="3">
        <v>15011</v>
      </c>
      <c r="AH61" s="3">
        <v>14772</v>
      </c>
      <c r="AI61" s="3">
        <v>14363</v>
      </c>
      <c r="AJ61" s="3">
        <v>14218</v>
      </c>
      <c r="AK61" s="3">
        <v>14553</v>
      </c>
      <c r="AL61" s="3">
        <v>14939</v>
      </c>
      <c r="AM61" s="3">
        <v>15366</v>
      </c>
      <c r="AN61" s="3">
        <v>16419</v>
      </c>
      <c r="AO61" s="3">
        <v>17617</v>
      </c>
    </row>
    <row r="62" spans="1:41" x14ac:dyDescent="0.2">
      <c r="A62" s="126"/>
      <c r="B62" s="9">
        <v>53</v>
      </c>
      <c r="C62" s="3">
        <v>19475</v>
      </c>
      <c r="D62" s="3">
        <v>20497</v>
      </c>
      <c r="E62" s="3">
        <v>21051</v>
      </c>
      <c r="F62" s="3">
        <v>22139</v>
      </c>
      <c r="G62" s="3">
        <v>23003</v>
      </c>
      <c r="H62" s="3">
        <v>24475</v>
      </c>
      <c r="I62" s="3">
        <v>26051</v>
      </c>
      <c r="J62" s="3">
        <v>26198</v>
      </c>
      <c r="K62" s="3">
        <v>25914</v>
      </c>
      <c r="L62" s="3">
        <v>26089</v>
      </c>
      <c r="M62" s="3">
        <v>27173</v>
      </c>
      <c r="N62" s="3">
        <v>27451</v>
      </c>
      <c r="O62" s="3">
        <v>26701</v>
      </c>
      <c r="P62" s="3">
        <v>27782</v>
      </c>
      <c r="Q62" s="3">
        <v>28320</v>
      </c>
      <c r="R62" s="3">
        <v>27469</v>
      </c>
      <c r="S62" s="3">
        <v>26207</v>
      </c>
      <c r="T62" s="3">
        <v>24249</v>
      </c>
      <c r="U62" s="3">
        <v>23535</v>
      </c>
      <c r="V62" s="3">
        <v>22613</v>
      </c>
      <c r="W62" s="3">
        <v>21876</v>
      </c>
      <c r="X62" s="3">
        <v>21826</v>
      </c>
      <c r="Y62" s="3">
        <v>21061</v>
      </c>
      <c r="Z62" s="3">
        <v>19974</v>
      </c>
      <c r="AA62" s="3">
        <v>19495</v>
      </c>
      <c r="AB62" s="3">
        <v>18729</v>
      </c>
      <c r="AC62" s="3">
        <v>17656</v>
      </c>
      <c r="AD62" s="3">
        <v>16797</v>
      </c>
      <c r="AE62" s="3">
        <v>16082</v>
      </c>
      <c r="AF62" s="3">
        <v>15420</v>
      </c>
      <c r="AG62" s="3">
        <v>15123</v>
      </c>
      <c r="AH62" s="3">
        <v>14987</v>
      </c>
      <c r="AI62" s="3">
        <v>14748</v>
      </c>
      <c r="AJ62" s="3">
        <v>14341</v>
      </c>
      <c r="AK62" s="3">
        <v>14197</v>
      </c>
      <c r="AL62" s="3">
        <v>14530</v>
      </c>
      <c r="AM62" s="3">
        <v>14916</v>
      </c>
      <c r="AN62" s="3">
        <v>15345</v>
      </c>
      <c r="AO62" s="3">
        <v>16394</v>
      </c>
    </row>
    <row r="63" spans="1:41" x14ac:dyDescent="0.2">
      <c r="A63" s="126"/>
      <c r="B63" s="9">
        <v>54</v>
      </c>
      <c r="C63" s="3">
        <v>19010</v>
      </c>
      <c r="D63" s="3">
        <v>19369</v>
      </c>
      <c r="E63" s="3">
        <v>20382</v>
      </c>
      <c r="F63" s="3">
        <v>20928</v>
      </c>
      <c r="G63" s="3">
        <v>22022</v>
      </c>
      <c r="H63" s="3">
        <v>22911</v>
      </c>
      <c r="I63" s="3">
        <v>24390</v>
      </c>
      <c r="J63" s="3">
        <v>25926</v>
      </c>
      <c r="K63" s="3">
        <v>26065</v>
      </c>
      <c r="L63" s="3">
        <v>25783</v>
      </c>
      <c r="M63" s="3">
        <v>25953</v>
      </c>
      <c r="N63" s="3">
        <v>27023</v>
      </c>
      <c r="O63" s="3">
        <v>27304</v>
      </c>
      <c r="P63" s="3">
        <v>26562</v>
      </c>
      <c r="Q63" s="3">
        <v>27640</v>
      </c>
      <c r="R63" s="3">
        <v>28178</v>
      </c>
      <c r="S63" s="3">
        <v>27334</v>
      </c>
      <c r="T63" s="3">
        <v>26090</v>
      </c>
      <c r="U63" s="3">
        <v>24148</v>
      </c>
      <c r="V63" s="3">
        <v>23435</v>
      </c>
      <c r="W63" s="3">
        <v>22521</v>
      </c>
      <c r="X63" s="3">
        <v>21796</v>
      </c>
      <c r="Y63" s="3">
        <v>21748</v>
      </c>
      <c r="Z63" s="3">
        <v>20984</v>
      </c>
      <c r="AA63" s="3">
        <v>19904</v>
      </c>
      <c r="AB63" s="3">
        <v>19421</v>
      </c>
      <c r="AC63" s="3">
        <v>18652</v>
      </c>
      <c r="AD63" s="3">
        <v>17586</v>
      </c>
      <c r="AE63" s="3">
        <v>16731</v>
      </c>
      <c r="AF63" s="3">
        <v>16022</v>
      </c>
      <c r="AG63" s="3">
        <v>15366</v>
      </c>
      <c r="AH63" s="3">
        <v>15068</v>
      </c>
      <c r="AI63" s="3">
        <v>14935</v>
      </c>
      <c r="AJ63" s="3">
        <v>14695</v>
      </c>
      <c r="AK63" s="3">
        <v>14293</v>
      </c>
      <c r="AL63" s="3">
        <v>14154</v>
      </c>
      <c r="AM63" s="3">
        <v>14478</v>
      </c>
      <c r="AN63" s="3">
        <v>14859</v>
      </c>
      <c r="AO63" s="3">
        <v>15296</v>
      </c>
    </row>
    <row r="64" spans="1:41" x14ac:dyDescent="0.2">
      <c r="A64" s="126"/>
      <c r="B64" s="9">
        <v>55</v>
      </c>
      <c r="C64" s="3">
        <v>18760</v>
      </c>
      <c r="D64" s="3">
        <v>18880</v>
      </c>
      <c r="E64" s="3">
        <v>19239</v>
      </c>
      <c r="F64" s="3">
        <v>20248</v>
      </c>
      <c r="G64" s="3">
        <v>20787</v>
      </c>
      <c r="H64" s="3">
        <v>21915</v>
      </c>
      <c r="I64" s="3">
        <v>22815</v>
      </c>
      <c r="J64" s="3">
        <v>24259</v>
      </c>
      <c r="K64" s="3">
        <v>25780</v>
      </c>
      <c r="L64" s="3">
        <v>25914</v>
      </c>
      <c r="M64" s="3">
        <v>25636</v>
      </c>
      <c r="N64" s="3">
        <v>25803</v>
      </c>
      <c r="O64" s="3">
        <v>26868</v>
      </c>
      <c r="P64" s="3">
        <v>27147</v>
      </c>
      <c r="Q64" s="3">
        <v>26411</v>
      </c>
      <c r="R64" s="3">
        <v>27491</v>
      </c>
      <c r="S64" s="3">
        <v>28024</v>
      </c>
      <c r="T64" s="3">
        <v>27189</v>
      </c>
      <c r="U64" s="3">
        <v>25950</v>
      </c>
      <c r="V64" s="3">
        <v>24018</v>
      </c>
      <c r="W64" s="3">
        <v>23315</v>
      </c>
      <c r="X64" s="3">
        <v>22413</v>
      </c>
      <c r="Y64" s="3">
        <v>21699</v>
      </c>
      <c r="Z64" s="3">
        <v>21657</v>
      </c>
      <c r="AA64" s="3">
        <v>20891</v>
      </c>
      <c r="AB64" s="3">
        <v>19820</v>
      </c>
      <c r="AC64" s="3">
        <v>19332</v>
      </c>
      <c r="AD64" s="3">
        <v>18577</v>
      </c>
      <c r="AE64" s="3">
        <v>17517</v>
      </c>
      <c r="AF64" s="3">
        <v>16670</v>
      </c>
      <c r="AG64" s="3">
        <v>15963</v>
      </c>
      <c r="AH64" s="3">
        <v>15313</v>
      </c>
      <c r="AI64" s="3">
        <v>15018</v>
      </c>
      <c r="AJ64" s="3">
        <v>14886</v>
      </c>
      <c r="AK64" s="3">
        <v>14644</v>
      </c>
      <c r="AL64" s="3">
        <v>14249</v>
      </c>
      <c r="AM64" s="3">
        <v>14109</v>
      </c>
      <c r="AN64" s="3">
        <v>14428</v>
      </c>
      <c r="AO64" s="3">
        <v>14814</v>
      </c>
    </row>
    <row r="65" spans="1:41" x14ac:dyDescent="0.2">
      <c r="A65" s="126"/>
      <c r="B65" s="9">
        <v>56</v>
      </c>
      <c r="C65" s="3">
        <v>18647</v>
      </c>
      <c r="D65" s="3">
        <v>18622</v>
      </c>
      <c r="E65" s="3">
        <v>18749</v>
      </c>
      <c r="F65" s="3">
        <v>19111</v>
      </c>
      <c r="G65" s="3">
        <v>20120</v>
      </c>
      <c r="H65" s="3">
        <v>20695</v>
      </c>
      <c r="I65" s="3">
        <v>21821</v>
      </c>
      <c r="J65" s="3">
        <v>22693</v>
      </c>
      <c r="K65" s="3">
        <v>24109</v>
      </c>
      <c r="L65" s="3">
        <v>25619</v>
      </c>
      <c r="M65" s="3">
        <v>25754</v>
      </c>
      <c r="N65" s="3">
        <v>25482</v>
      </c>
      <c r="O65" s="3">
        <v>25641</v>
      </c>
      <c r="P65" s="3">
        <v>26705</v>
      </c>
      <c r="Q65" s="3">
        <v>26984</v>
      </c>
      <c r="R65" s="3">
        <v>26250</v>
      </c>
      <c r="S65" s="3">
        <v>27332</v>
      </c>
      <c r="T65" s="3">
        <v>27855</v>
      </c>
      <c r="U65" s="3">
        <v>27040</v>
      </c>
      <c r="V65" s="3">
        <v>25811</v>
      </c>
      <c r="W65" s="3">
        <v>23894</v>
      </c>
      <c r="X65" s="3">
        <v>23196</v>
      </c>
      <c r="Y65" s="3">
        <v>22296</v>
      </c>
      <c r="Z65" s="3">
        <v>21590</v>
      </c>
      <c r="AA65" s="3">
        <v>21549</v>
      </c>
      <c r="AB65" s="3">
        <v>20791</v>
      </c>
      <c r="AC65" s="3">
        <v>19727</v>
      </c>
      <c r="AD65" s="3">
        <v>19238</v>
      </c>
      <c r="AE65" s="3">
        <v>18484</v>
      </c>
      <c r="AF65" s="3">
        <v>17430</v>
      </c>
      <c r="AG65" s="3">
        <v>16585</v>
      </c>
      <c r="AH65" s="3">
        <v>15885</v>
      </c>
      <c r="AI65" s="3">
        <v>15243</v>
      </c>
      <c r="AJ65" s="3">
        <v>14944</v>
      </c>
      <c r="AK65" s="3">
        <v>14814</v>
      </c>
      <c r="AL65" s="3">
        <v>14575</v>
      </c>
      <c r="AM65" s="3">
        <v>14178</v>
      </c>
      <c r="AN65" s="3">
        <v>14046</v>
      </c>
      <c r="AO65" s="3">
        <v>14360</v>
      </c>
    </row>
    <row r="66" spans="1:41" x14ac:dyDescent="0.2">
      <c r="A66" s="126"/>
      <c r="B66" s="9">
        <v>57</v>
      </c>
      <c r="C66" s="3">
        <v>18851</v>
      </c>
      <c r="D66" s="3">
        <v>18508</v>
      </c>
      <c r="E66" s="3">
        <v>18485</v>
      </c>
      <c r="F66" s="3">
        <v>18618</v>
      </c>
      <c r="G66" s="3">
        <v>18976</v>
      </c>
      <c r="H66" s="3">
        <v>20001</v>
      </c>
      <c r="I66" s="3">
        <v>20583</v>
      </c>
      <c r="J66" s="3">
        <v>21685</v>
      </c>
      <c r="K66" s="3">
        <v>22533</v>
      </c>
      <c r="L66" s="3">
        <v>23934</v>
      </c>
      <c r="M66" s="3">
        <v>25430</v>
      </c>
      <c r="N66" s="3">
        <v>25570</v>
      </c>
      <c r="O66" s="3">
        <v>25305</v>
      </c>
      <c r="P66" s="3">
        <v>25459</v>
      </c>
      <c r="Q66" s="3">
        <v>26518</v>
      </c>
      <c r="R66" s="3">
        <v>26797</v>
      </c>
      <c r="S66" s="3">
        <v>26072</v>
      </c>
      <c r="T66" s="3">
        <v>27154</v>
      </c>
      <c r="U66" s="3">
        <v>27680</v>
      </c>
      <c r="V66" s="3">
        <v>26868</v>
      </c>
      <c r="W66" s="3">
        <v>25655</v>
      </c>
      <c r="X66" s="3">
        <v>23758</v>
      </c>
      <c r="Y66" s="3">
        <v>23065</v>
      </c>
      <c r="Z66" s="3">
        <v>22173</v>
      </c>
      <c r="AA66" s="3">
        <v>21474</v>
      </c>
      <c r="AB66" s="3">
        <v>21428</v>
      </c>
      <c r="AC66" s="3">
        <v>20682</v>
      </c>
      <c r="AD66" s="3">
        <v>19627</v>
      </c>
      <c r="AE66" s="3">
        <v>19141</v>
      </c>
      <c r="AF66" s="3">
        <v>18390</v>
      </c>
      <c r="AG66" s="3">
        <v>17344</v>
      </c>
      <c r="AH66" s="3">
        <v>16503</v>
      </c>
      <c r="AI66" s="3">
        <v>15810</v>
      </c>
      <c r="AJ66" s="3">
        <v>15173</v>
      </c>
      <c r="AK66" s="3">
        <v>14877</v>
      </c>
      <c r="AL66" s="3">
        <v>14751</v>
      </c>
      <c r="AM66" s="3">
        <v>14512</v>
      </c>
      <c r="AN66" s="3">
        <v>14114</v>
      </c>
      <c r="AO66" s="3">
        <v>13990</v>
      </c>
    </row>
    <row r="67" spans="1:41" x14ac:dyDescent="0.2">
      <c r="A67" s="126"/>
      <c r="B67" s="9">
        <v>58</v>
      </c>
      <c r="C67" s="3">
        <v>19358</v>
      </c>
      <c r="D67" s="3">
        <v>18691</v>
      </c>
      <c r="E67" s="3">
        <v>18357</v>
      </c>
      <c r="F67" s="3">
        <v>18338</v>
      </c>
      <c r="G67" s="3">
        <v>18471</v>
      </c>
      <c r="H67" s="3">
        <v>18854</v>
      </c>
      <c r="I67" s="3">
        <v>19883</v>
      </c>
      <c r="J67" s="3">
        <v>20433</v>
      </c>
      <c r="K67" s="3">
        <v>21528</v>
      </c>
      <c r="L67" s="3">
        <v>22364</v>
      </c>
      <c r="M67" s="3">
        <v>23751</v>
      </c>
      <c r="N67" s="3">
        <v>25247</v>
      </c>
      <c r="O67" s="3">
        <v>25385</v>
      </c>
      <c r="P67" s="3">
        <v>25128</v>
      </c>
      <c r="Q67" s="3">
        <v>25284</v>
      </c>
      <c r="R67" s="3">
        <v>26337</v>
      </c>
      <c r="S67" s="3">
        <v>26615</v>
      </c>
      <c r="T67" s="3">
        <v>25893</v>
      </c>
      <c r="U67" s="3">
        <v>26970</v>
      </c>
      <c r="V67" s="3">
        <v>27493</v>
      </c>
      <c r="W67" s="3">
        <v>26694</v>
      </c>
      <c r="X67" s="3">
        <v>25485</v>
      </c>
      <c r="Y67" s="3">
        <v>23608</v>
      </c>
      <c r="Z67" s="3">
        <v>22924</v>
      </c>
      <c r="AA67" s="3">
        <v>22042</v>
      </c>
      <c r="AB67" s="3">
        <v>21350</v>
      </c>
      <c r="AC67" s="3">
        <v>21305</v>
      </c>
      <c r="AD67" s="3">
        <v>20566</v>
      </c>
      <c r="AE67" s="3">
        <v>19517</v>
      </c>
      <c r="AF67" s="3">
        <v>19036</v>
      </c>
      <c r="AG67" s="3">
        <v>18298</v>
      </c>
      <c r="AH67" s="3">
        <v>17262</v>
      </c>
      <c r="AI67" s="3">
        <v>16430</v>
      </c>
      <c r="AJ67" s="3">
        <v>15744</v>
      </c>
      <c r="AK67" s="3">
        <v>15108</v>
      </c>
      <c r="AL67" s="3">
        <v>14815</v>
      </c>
      <c r="AM67" s="3">
        <v>14687</v>
      </c>
      <c r="AN67" s="3">
        <v>14447</v>
      </c>
      <c r="AO67" s="3">
        <v>14056</v>
      </c>
    </row>
    <row r="68" spans="1:41" x14ac:dyDescent="0.2">
      <c r="A68" s="126"/>
      <c r="B68" s="9">
        <v>59</v>
      </c>
      <c r="C68" s="3">
        <v>20222</v>
      </c>
      <c r="D68" s="3">
        <v>19181</v>
      </c>
      <c r="E68" s="3">
        <v>18530</v>
      </c>
      <c r="F68" s="3">
        <v>18210</v>
      </c>
      <c r="G68" s="3">
        <v>18187</v>
      </c>
      <c r="H68" s="3">
        <v>18351</v>
      </c>
      <c r="I68" s="3">
        <v>18737</v>
      </c>
      <c r="J68" s="3">
        <v>19742</v>
      </c>
      <c r="K68" s="3">
        <v>20277</v>
      </c>
      <c r="L68" s="3">
        <v>21363</v>
      </c>
      <c r="M68" s="3">
        <v>22182</v>
      </c>
      <c r="N68" s="3">
        <v>23551</v>
      </c>
      <c r="O68" s="3">
        <v>25037</v>
      </c>
      <c r="P68" s="3">
        <v>25180</v>
      </c>
      <c r="Q68" s="3">
        <v>24928</v>
      </c>
      <c r="R68" s="3">
        <v>25090</v>
      </c>
      <c r="S68" s="3">
        <v>26135</v>
      </c>
      <c r="T68" s="3">
        <v>26412</v>
      </c>
      <c r="U68" s="3">
        <v>25700</v>
      </c>
      <c r="V68" s="3">
        <v>26772</v>
      </c>
      <c r="W68" s="3">
        <v>27298</v>
      </c>
      <c r="X68" s="3">
        <v>26503</v>
      </c>
      <c r="Y68" s="3">
        <v>25310</v>
      </c>
      <c r="Z68" s="3">
        <v>23455</v>
      </c>
      <c r="AA68" s="3">
        <v>22774</v>
      </c>
      <c r="AB68" s="3">
        <v>21900</v>
      </c>
      <c r="AC68" s="3">
        <v>21218</v>
      </c>
      <c r="AD68" s="3">
        <v>21176</v>
      </c>
      <c r="AE68" s="3">
        <v>20441</v>
      </c>
      <c r="AF68" s="3">
        <v>19400</v>
      </c>
      <c r="AG68" s="3">
        <v>18920</v>
      </c>
      <c r="AH68" s="3">
        <v>18192</v>
      </c>
      <c r="AI68" s="3">
        <v>17162</v>
      </c>
      <c r="AJ68" s="3">
        <v>16332</v>
      </c>
      <c r="AK68" s="3">
        <v>15650</v>
      </c>
      <c r="AL68" s="3">
        <v>15024</v>
      </c>
      <c r="AM68" s="3">
        <v>14735</v>
      </c>
      <c r="AN68" s="3">
        <v>14607</v>
      </c>
      <c r="AO68" s="3">
        <v>14367</v>
      </c>
    </row>
    <row r="69" spans="1:41" x14ac:dyDescent="0.2">
      <c r="A69" s="126"/>
      <c r="B69" s="9">
        <v>60</v>
      </c>
      <c r="C69" s="3">
        <v>19883</v>
      </c>
      <c r="D69" s="3">
        <v>20022</v>
      </c>
      <c r="E69" s="3">
        <v>18998</v>
      </c>
      <c r="F69" s="3">
        <v>18359</v>
      </c>
      <c r="G69" s="3">
        <v>18048</v>
      </c>
      <c r="H69" s="3">
        <v>18049</v>
      </c>
      <c r="I69" s="3">
        <v>18228</v>
      </c>
      <c r="J69" s="3">
        <v>18585</v>
      </c>
      <c r="K69" s="3">
        <v>19569</v>
      </c>
      <c r="L69" s="3">
        <v>20101</v>
      </c>
      <c r="M69" s="3">
        <v>21186</v>
      </c>
      <c r="N69" s="3">
        <v>22003</v>
      </c>
      <c r="O69" s="3">
        <v>23351</v>
      </c>
      <c r="P69" s="3">
        <v>24824</v>
      </c>
      <c r="Q69" s="3">
        <v>24973</v>
      </c>
      <c r="R69" s="3">
        <v>24729</v>
      </c>
      <c r="S69" s="3">
        <v>24893</v>
      </c>
      <c r="T69" s="3">
        <v>25930</v>
      </c>
      <c r="U69" s="3">
        <v>26205</v>
      </c>
      <c r="V69" s="3">
        <v>25506</v>
      </c>
      <c r="W69" s="3">
        <v>26575</v>
      </c>
      <c r="X69" s="3">
        <v>27098</v>
      </c>
      <c r="Y69" s="3">
        <v>26310</v>
      </c>
      <c r="Z69" s="3">
        <v>25125</v>
      </c>
      <c r="AA69" s="3">
        <v>23288</v>
      </c>
      <c r="AB69" s="3">
        <v>22618</v>
      </c>
      <c r="AC69" s="3">
        <v>21755</v>
      </c>
      <c r="AD69" s="3">
        <v>21084</v>
      </c>
      <c r="AE69" s="3">
        <v>21044</v>
      </c>
      <c r="AF69" s="3">
        <v>20312</v>
      </c>
      <c r="AG69" s="3">
        <v>19284</v>
      </c>
      <c r="AH69" s="3">
        <v>18806</v>
      </c>
      <c r="AI69" s="3">
        <v>18083</v>
      </c>
      <c r="AJ69" s="3">
        <v>17068</v>
      </c>
      <c r="AK69" s="3">
        <v>16241</v>
      </c>
      <c r="AL69" s="3">
        <v>15560</v>
      </c>
      <c r="AM69" s="3">
        <v>14935</v>
      </c>
      <c r="AN69" s="3">
        <v>14649</v>
      </c>
      <c r="AO69" s="3">
        <v>14525</v>
      </c>
    </row>
    <row r="70" spans="1:41" x14ac:dyDescent="0.2">
      <c r="A70" s="126"/>
      <c r="B70" s="9">
        <v>61</v>
      </c>
      <c r="C70" s="3">
        <v>21215</v>
      </c>
      <c r="D70" s="3">
        <v>19662</v>
      </c>
      <c r="E70" s="3">
        <v>19810</v>
      </c>
      <c r="F70" s="3">
        <v>18794</v>
      </c>
      <c r="G70" s="3">
        <v>18162</v>
      </c>
      <c r="H70" s="3">
        <v>17892</v>
      </c>
      <c r="I70" s="3">
        <v>17902</v>
      </c>
      <c r="J70" s="3">
        <v>18064</v>
      </c>
      <c r="K70" s="3">
        <v>18414</v>
      </c>
      <c r="L70" s="3">
        <v>19379</v>
      </c>
      <c r="M70" s="3">
        <v>19901</v>
      </c>
      <c r="N70" s="3">
        <v>20974</v>
      </c>
      <c r="O70" s="3">
        <v>21790</v>
      </c>
      <c r="P70" s="3">
        <v>23120</v>
      </c>
      <c r="Q70" s="3">
        <v>24584</v>
      </c>
      <c r="R70" s="3">
        <v>24742</v>
      </c>
      <c r="S70" s="3">
        <v>24507</v>
      </c>
      <c r="T70" s="3">
        <v>24671</v>
      </c>
      <c r="U70" s="3">
        <v>25696</v>
      </c>
      <c r="V70" s="3">
        <v>25970</v>
      </c>
      <c r="W70" s="3">
        <v>25284</v>
      </c>
      <c r="X70" s="3">
        <v>26348</v>
      </c>
      <c r="Y70" s="3">
        <v>26867</v>
      </c>
      <c r="Z70" s="3">
        <v>26091</v>
      </c>
      <c r="AA70" s="3">
        <v>24913</v>
      </c>
      <c r="AB70" s="3">
        <v>23101</v>
      </c>
      <c r="AC70" s="3">
        <v>22431</v>
      </c>
      <c r="AD70" s="3">
        <v>21582</v>
      </c>
      <c r="AE70" s="3">
        <v>20917</v>
      </c>
      <c r="AF70" s="3">
        <v>20884</v>
      </c>
      <c r="AG70" s="3">
        <v>20154</v>
      </c>
      <c r="AH70" s="3">
        <v>19140</v>
      </c>
      <c r="AI70" s="3">
        <v>18668</v>
      </c>
      <c r="AJ70" s="3">
        <v>17961</v>
      </c>
      <c r="AK70" s="3">
        <v>16955</v>
      </c>
      <c r="AL70" s="3">
        <v>16127</v>
      </c>
      <c r="AM70" s="3">
        <v>15459</v>
      </c>
      <c r="AN70" s="3">
        <v>14841</v>
      </c>
      <c r="AO70" s="3">
        <v>14555</v>
      </c>
    </row>
    <row r="71" spans="1:41" x14ac:dyDescent="0.2">
      <c r="A71" s="126"/>
      <c r="B71" s="9">
        <v>62</v>
      </c>
      <c r="C71" s="3">
        <v>22468</v>
      </c>
      <c r="D71" s="3">
        <v>20961</v>
      </c>
      <c r="E71" s="3">
        <v>19433</v>
      </c>
      <c r="F71" s="3">
        <v>19579</v>
      </c>
      <c r="G71" s="3">
        <v>18574</v>
      </c>
      <c r="H71" s="3">
        <v>17984</v>
      </c>
      <c r="I71" s="3">
        <v>17728</v>
      </c>
      <c r="J71" s="3">
        <v>17722</v>
      </c>
      <c r="K71" s="3">
        <v>17880</v>
      </c>
      <c r="L71" s="3">
        <v>18221</v>
      </c>
      <c r="M71" s="3">
        <v>19178</v>
      </c>
      <c r="N71" s="3">
        <v>19694</v>
      </c>
      <c r="O71" s="3">
        <v>20756</v>
      </c>
      <c r="P71" s="3">
        <v>21564</v>
      </c>
      <c r="Q71" s="3">
        <v>22876</v>
      </c>
      <c r="R71" s="3">
        <v>24329</v>
      </c>
      <c r="S71" s="3">
        <v>24489</v>
      </c>
      <c r="T71" s="3">
        <v>24259</v>
      </c>
      <c r="U71" s="3">
        <v>24428</v>
      </c>
      <c r="V71" s="3">
        <v>25442</v>
      </c>
      <c r="W71" s="3">
        <v>25713</v>
      </c>
      <c r="X71" s="3">
        <v>25042</v>
      </c>
      <c r="Y71" s="3">
        <v>26096</v>
      </c>
      <c r="Z71" s="3">
        <v>26615</v>
      </c>
      <c r="AA71" s="3">
        <v>25853</v>
      </c>
      <c r="AB71" s="3">
        <v>24685</v>
      </c>
      <c r="AC71" s="3">
        <v>22897</v>
      </c>
      <c r="AD71" s="3">
        <v>22238</v>
      </c>
      <c r="AE71" s="3">
        <v>21397</v>
      </c>
      <c r="AF71" s="3">
        <v>20736</v>
      </c>
      <c r="AG71" s="3">
        <v>20710</v>
      </c>
      <c r="AH71" s="3">
        <v>19994</v>
      </c>
      <c r="AI71" s="3">
        <v>18998</v>
      </c>
      <c r="AJ71" s="3">
        <v>18526</v>
      </c>
      <c r="AK71" s="3">
        <v>17831</v>
      </c>
      <c r="AL71" s="3">
        <v>16835</v>
      </c>
      <c r="AM71" s="3">
        <v>16013</v>
      </c>
      <c r="AN71" s="3">
        <v>15353</v>
      </c>
      <c r="AO71" s="3">
        <v>14744</v>
      </c>
    </row>
    <row r="72" spans="1:41" x14ac:dyDescent="0.2">
      <c r="A72" s="126"/>
      <c r="B72" s="9">
        <v>63</v>
      </c>
      <c r="C72" s="3">
        <v>24384</v>
      </c>
      <c r="D72" s="3">
        <v>22152</v>
      </c>
      <c r="E72" s="3">
        <v>20681</v>
      </c>
      <c r="F72" s="3">
        <v>19183</v>
      </c>
      <c r="G72" s="3">
        <v>19330</v>
      </c>
      <c r="H72" s="3">
        <v>18376</v>
      </c>
      <c r="I72" s="3">
        <v>17802</v>
      </c>
      <c r="J72" s="3">
        <v>17538</v>
      </c>
      <c r="K72" s="3">
        <v>17518</v>
      </c>
      <c r="L72" s="3">
        <v>17675</v>
      </c>
      <c r="M72" s="3">
        <v>18014</v>
      </c>
      <c r="N72" s="3">
        <v>18958</v>
      </c>
      <c r="O72" s="3">
        <v>19470</v>
      </c>
      <c r="P72" s="3">
        <v>20522</v>
      </c>
      <c r="Q72" s="3">
        <v>21324</v>
      </c>
      <c r="R72" s="3">
        <v>22616</v>
      </c>
      <c r="S72" s="3">
        <v>24062</v>
      </c>
      <c r="T72" s="3">
        <v>24225</v>
      </c>
      <c r="U72" s="3">
        <v>23999</v>
      </c>
      <c r="V72" s="3">
        <v>24168</v>
      </c>
      <c r="W72" s="3">
        <v>25173</v>
      </c>
      <c r="X72" s="3">
        <v>25449</v>
      </c>
      <c r="Y72" s="3">
        <v>24787</v>
      </c>
      <c r="Z72" s="3">
        <v>25832</v>
      </c>
      <c r="AA72" s="3">
        <v>26347</v>
      </c>
      <c r="AB72" s="3">
        <v>25599</v>
      </c>
      <c r="AC72" s="3">
        <v>24446</v>
      </c>
      <c r="AD72" s="3">
        <v>22678</v>
      </c>
      <c r="AE72" s="3">
        <v>22033</v>
      </c>
      <c r="AF72" s="3">
        <v>21204</v>
      </c>
      <c r="AG72" s="3">
        <v>20549</v>
      </c>
      <c r="AH72" s="3">
        <v>20525</v>
      </c>
      <c r="AI72" s="3">
        <v>19821</v>
      </c>
      <c r="AJ72" s="3">
        <v>18835</v>
      </c>
      <c r="AK72" s="3">
        <v>18366</v>
      </c>
      <c r="AL72" s="3">
        <v>17674</v>
      </c>
      <c r="AM72" s="3">
        <v>16691</v>
      </c>
      <c r="AN72" s="3">
        <v>15877</v>
      </c>
      <c r="AO72" s="3">
        <v>15231</v>
      </c>
    </row>
    <row r="73" spans="1:41" x14ac:dyDescent="0.2">
      <c r="A73" s="126"/>
      <c r="B73" s="9">
        <v>64</v>
      </c>
      <c r="C73" s="3">
        <v>25327</v>
      </c>
      <c r="D73" s="3">
        <v>24022</v>
      </c>
      <c r="E73" s="3">
        <v>21827</v>
      </c>
      <c r="F73" s="3">
        <v>20389</v>
      </c>
      <c r="G73" s="3">
        <v>18914</v>
      </c>
      <c r="H73" s="3">
        <v>19095</v>
      </c>
      <c r="I73" s="3">
        <v>18180</v>
      </c>
      <c r="J73" s="3">
        <v>17590</v>
      </c>
      <c r="K73" s="3">
        <v>17321</v>
      </c>
      <c r="L73" s="3">
        <v>17300</v>
      </c>
      <c r="M73" s="3">
        <v>17456</v>
      </c>
      <c r="N73" s="3">
        <v>17790</v>
      </c>
      <c r="O73" s="3">
        <v>18724</v>
      </c>
      <c r="P73" s="3">
        <v>19239</v>
      </c>
      <c r="Q73" s="3">
        <v>20275</v>
      </c>
      <c r="R73" s="3">
        <v>21068</v>
      </c>
      <c r="S73" s="3">
        <v>22344</v>
      </c>
      <c r="T73" s="3">
        <v>23765</v>
      </c>
      <c r="U73" s="3">
        <v>23931</v>
      </c>
      <c r="V73" s="3">
        <v>23716</v>
      </c>
      <c r="W73" s="3">
        <v>23881</v>
      </c>
      <c r="X73" s="3">
        <v>24878</v>
      </c>
      <c r="Y73" s="3">
        <v>25152</v>
      </c>
      <c r="Z73" s="3">
        <v>24504</v>
      </c>
      <c r="AA73" s="3">
        <v>25536</v>
      </c>
      <c r="AB73" s="3">
        <v>26056</v>
      </c>
      <c r="AC73" s="3">
        <v>25316</v>
      </c>
      <c r="AD73" s="3">
        <v>24181</v>
      </c>
      <c r="AE73" s="3">
        <v>22438</v>
      </c>
      <c r="AF73" s="3">
        <v>21802</v>
      </c>
      <c r="AG73" s="3">
        <v>20989</v>
      </c>
      <c r="AH73" s="3">
        <v>20347</v>
      </c>
      <c r="AI73" s="3">
        <v>20325</v>
      </c>
      <c r="AJ73" s="3">
        <v>19636</v>
      </c>
      <c r="AK73" s="3">
        <v>18665</v>
      </c>
      <c r="AL73" s="3">
        <v>18195</v>
      </c>
      <c r="AM73" s="3">
        <v>17515</v>
      </c>
      <c r="AN73" s="3">
        <v>16543</v>
      </c>
      <c r="AO73" s="3">
        <v>15736</v>
      </c>
    </row>
    <row r="74" spans="1:41" x14ac:dyDescent="0.2">
      <c r="A74" s="126"/>
      <c r="B74" s="9">
        <v>65</v>
      </c>
      <c r="C74" s="3">
        <v>25466</v>
      </c>
      <c r="D74" s="3">
        <v>24913</v>
      </c>
      <c r="E74" s="3">
        <v>23634</v>
      </c>
      <c r="F74" s="3">
        <v>21477</v>
      </c>
      <c r="G74" s="3">
        <v>20073</v>
      </c>
      <c r="H74" s="3">
        <v>18656</v>
      </c>
      <c r="I74" s="3">
        <v>18843</v>
      </c>
      <c r="J74" s="3">
        <v>17929</v>
      </c>
      <c r="K74" s="3">
        <v>17342</v>
      </c>
      <c r="L74" s="3">
        <v>17081</v>
      </c>
      <c r="M74" s="3">
        <v>17059</v>
      </c>
      <c r="N74" s="3">
        <v>17216</v>
      </c>
      <c r="O74" s="3">
        <v>17547</v>
      </c>
      <c r="P74" s="3">
        <v>18471</v>
      </c>
      <c r="Q74" s="3">
        <v>18977</v>
      </c>
      <c r="R74" s="3">
        <v>20000</v>
      </c>
      <c r="S74" s="3">
        <v>20786</v>
      </c>
      <c r="T74" s="3">
        <v>22043</v>
      </c>
      <c r="U74" s="3">
        <v>23450</v>
      </c>
      <c r="V74" s="3">
        <v>23615</v>
      </c>
      <c r="W74" s="3">
        <v>23409</v>
      </c>
      <c r="X74" s="3">
        <v>23576</v>
      </c>
      <c r="Y74" s="3">
        <v>24565</v>
      </c>
      <c r="Z74" s="3">
        <v>24830</v>
      </c>
      <c r="AA74" s="3">
        <v>24194</v>
      </c>
      <c r="AB74" s="3">
        <v>25222</v>
      </c>
      <c r="AC74" s="3">
        <v>25736</v>
      </c>
      <c r="AD74" s="3">
        <v>25009</v>
      </c>
      <c r="AE74" s="3">
        <v>23898</v>
      </c>
      <c r="AF74" s="3">
        <v>22179</v>
      </c>
      <c r="AG74" s="3">
        <v>21551</v>
      </c>
      <c r="AH74" s="3">
        <v>20757</v>
      </c>
      <c r="AI74" s="3">
        <v>20122</v>
      </c>
      <c r="AJ74" s="3">
        <v>20107</v>
      </c>
      <c r="AK74" s="3">
        <v>19424</v>
      </c>
      <c r="AL74" s="3">
        <v>18468</v>
      </c>
      <c r="AM74" s="3">
        <v>18003</v>
      </c>
      <c r="AN74" s="3">
        <v>17333</v>
      </c>
      <c r="AO74" s="3">
        <v>16374</v>
      </c>
    </row>
    <row r="75" spans="1:41" x14ac:dyDescent="0.2">
      <c r="A75" s="126"/>
      <c r="B75" s="9">
        <v>66</v>
      </c>
      <c r="C75" s="3">
        <v>25385</v>
      </c>
      <c r="D75" s="3">
        <v>25017</v>
      </c>
      <c r="E75" s="3">
        <v>24479</v>
      </c>
      <c r="F75" s="3">
        <v>23236</v>
      </c>
      <c r="G75" s="3">
        <v>21126</v>
      </c>
      <c r="H75" s="3">
        <v>19765</v>
      </c>
      <c r="I75" s="3">
        <v>18388</v>
      </c>
      <c r="J75" s="3">
        <v>18558</v>
      </c>
      <c r="K75" s="3">
        <v>17658</v>
      </c>
      <c r="L75" s="3">
        <v>17082</v>
      </c>
      <c r="M75" s="3">
        <v>16825</v>
      </c>
      <c r="N75" s="3">
        <v>16803</v>
      </c>
      <c r="O75" s="3">
        <v>16961</v>
      </c>
      <c r="P75" s="3">
        <v>17296</v>
      </c>
      <c r="Q75" s="3">
        <v>18210</v>
      </c>
      <c r="R75" s="3">
        <v>18712</v>
      </c>
      <c r="S75" s="3">
        <v>19721</v>
      </c>
      <c r="T75" s="3">
        <v>20502</v>
      </c>
      <c r="U75" s="3">
        <v>21739</v>
      </c>
      <c r="V75" s="3">
        <v>23125</v>
      </c>
      <c r="W75" s="3">
        <v>23297</v>
      </c>
      <c r="X75" s="3">
        <v>23100</v>
      </c>
      <c r="Y75" s="3">
        <v>23265</v>
      </c>
      <c r="Z75" s="3">
        <v>24246</v>
      </c>
      <c r="AA75" s="3">
        <v>24511</v>
      </c>
      <c r="AB75" s="3">
        <v>23882</v>
      </c>
      <c r="AC75" s="3">
        <v>24902</v>
      </c>
      <c r="AD75" s="3">
        <v>25415</v>
      </c>
      <c r="AE75" s="3">
        <v>24697</v>
      </c>
      <c r="AF75" s="3">
        <v>23603</v>
      </c>
      <c r="AG75" s="3">
        <v>21914</v>
      </c>
      <c r="AH75" s="3">
        <v>21296</v>
      </c>
      <c r="AI75" s="3">
        <v>20513</v>
      </c>
      <c r="AJ75" s="3">
        <v>19894</v>
      </c>
      <c r="AK75" s="3">
        <v>19880</v>
      </c>
      <c r="AL75" s="3">
        <v>19214</v>
      </c>
      <c r="AM75" s="3">
        <v>18270</v>
      </c>
      <c r="AN75" s="3">
        <v>17807</v>
      </c>
      <c r="AO75" s="3">
        <v>17141</v>
      </c>
    </row>
    <row r="76" spans="1:41" x14ac:dyDescent="0.2">
      <c r="A76" s="126"/>
      <c r="B76" s="9">
        <v>67</v>
      </c>
      <c r="C76" s="3">
        <v>25028</v>
      </c>
      <c r="D76" s="3">
        <v>24896</v>
      </c>
      <c r="E76" s="3">
        <v>24545</v>
      </c>
      <c r="F76" s="3">
        <v>24028</v>
      </c>
      <c r="G76" s="3">
        <v>22817</v>
      </c>
      <c r="H76" s="3">
        <v>20755</v>
      </c>
      <c r="I76" s="3">
        <v>19432</v>
      </c>
      <c r="J76" s="3">
        <v>18073</v>
      </c>
      <c r="K76" s="3">
        <v>18241</v>
      </c>
      <c r="L76" s="3">
        <v>17362</v>
      </c>
      <c r="M76" s="3">
        <v>16793</v>
      </c>
      <c r="N76" s="3">
        <v>16542</v>
      </c>
      <c r="O76" s="3">
        <v>16526</v>
      </c>
      <c r="P76" s="3">
        <v>16682</v>
      </c>
      <c r="Q76" s="3">
        <v>17019</v>
      </c>
      <c r="R76" s="3">
        <v>17920</v>
      </c>
      <c r="S76" s="3">
        <v>18417</v>
      </c>
      <c r="T76" s="3">
        <v>19413</v>
      </c>
      <c r="U76" s="3">
        <v>20178</v>
      </c>
      <c r="V76" s="3">
        <v>21402</v>
      </c>
      <c r="W76" s="3">
        <v>22767</v>
      </c>
      <c r="X76" s="3">
        <v>22940</v>
      </c>
      <c r="Y76" s="3">
        <v>22754</v>
      </c>
      <c r="Z76" s="3">
        <v>22918</v>
      </c>
      <c r="AA76" s="3">
        <v>23886</v>
      </c>
      <c r="AB76" s="3">
        <v>24148</v>
      </c>
      <c r="AC76" s="3">
        <v>23533</v>
      </c>
      <c r="AD76" s="3">
        <v>24546</v>
      </c>
      <c r="AE76" s="3">
        <v>25056</v>
      </c>
      <c r="AF76" s="3">
        <v>24354</v>
      </c>
      <c r="AG76" s="3">
        <v>23277</v>
      </c>
      <c r="AH76" s="3">
        <v>21610</v>
      </c>
      <c r="AI76" s="3">
        <v>21009</v>
      </c>
      <c r="AJ76" s="3">
        <v>20242</v>
      </c>
      <c r="AK76" s="3">
        <v>19637</v>
      </c>
      <c r="AL76" s="3">
        <v>19630</v>
      </c>
      <c r="AM76" s="3">
        <v>18974</v>
      </c>
      <c r="AN76" s="3">
        <v>18040</v>
      </c>
      <c r="AO76" s="3">
        <v>17595</v>
      </c>
    </row>
    <row r="77" spans="1:41" x14ac:dyDescent="0.2">
      <c r="A77" s="126"/>
      <c r="B77" s="9">
        <v>68</v>
      </c>
      <c r="C77" s="3">
        <v>23359</v>
      </c>
      <c r="D77" s="3">
        <v>24521</v>
      </c>
      <c r="E77" s="3">
        <v>24393</v>
      </c>
      <c r="F77" s="3">
        <v>24059</v>
      </c>
      <c r="G77" s="3">
        <v>23558</v>
      </c>
      <c r="H77" s="3">
        <v>22393</v>
      </c>
      <c r="I77" s="3">
        <v>20381</v>
      </c>
      <c r="J77" s="3">
        <v>19087</v>
      </c>
      <c r="K77" s="3">
        <v>17750</v>
      </c>
      <c r="L77" s="3">
        <v>17913</v>
      </c>
      <c r="M77" s="3">
        <v>17060</v>
      </c>
      <c r="N77" s="3">
        <v>16504</v>
      </c>
      <c r="O77" s="3">
        <v>16260</v>
      </c>
      <c r="P77" s="3">
        <v>16247</v>
      </c>
      <c r="Q77" s="3">
        <v>16404</v>
      </c>
      <c r="R77" s="3">
        <v>16738</v>
      </c>
      <c r="S77" s="3">
        <v>17628</v>
      </c>
      <c r="T77" s="3">
        <v>18115</v>
      </c>
      <c r="U77" s="3">
        <v>19094</v>
      </c>
      <c r="V77" s="3">
        <v>19844</v>
      </c>
      <c r="W77" s="3">
        <v>21053</v>
      </c>
      <c r="X77" s="3">
        <v>22403</v>
      </c>
      <c r="Y77" s="3">
        <v>22580</v>
      </c>
      <c r="Z77" s="3">
        <v>22395</v>
      </c>
      <c r="AA77" s="3">
        <v>22563</v>
      </c>
      <c r="AB77" s="3">
        <v>23514</v>
      </c>
      <c r="AC77" s="3">
        <v>23778</v>
      </c>
      <c r="AD77" s="3">
        <v>23178</v>
      </c>
      <c r="AE77" s="3">
        <v>24184</v>
      </c>
      <c r="AF77" s="3">
        <v>24686</v>
      </c>
      <c r="AG77" s="3">
        <v>23997</v>
      </c>
      <c r="AH77" s="3">
        <v>22941</v>
      </c>
      <c r="AI77" s="3">
        <v>21304</v>
      </c>
      <c r="AJ77" s="3">
        <v>20715</v>
      </c>
      <c r="AK77" s="3">
        <v>19965</v>
      </c>
      <c r="AL77" s="3">
        <v>19364</v>
      </c>
      <c r="AM77" s="3">
        <v>19360</v>
      </c>
      <c r="AN77" s="3">
        <v>18721</v>
      </c>
      <c r="AO77" s="3">
        <v>17805</v>
      </c>
    </row>
    <row r="78" spans="1:41" x14ac:dyDescent="0.2">
      <c r="A78" s="126"/>
      <c r="B78" s="9">
        <v>69</v>
      </c>
      <c r="C78" s="3">
        <v>22737</v>
      </c>
      <c r="D78" s="3">
        <v>22842</v>
      </c>
      <c r="E78" s="3">
        <v>23981</v>
      </c>
      <c r="F78" s="3">
        <v>23864</v>
      </c>
      <c r="G78" s="3">
        <v>23550</v>
      </c>
      <c r="H78" s="3">
        <v>23073</v>
      </c>
      <c r="I78" s="3">
        <v>21957</v>
      </c>
      <c r="J78" s="3">
        <v>19979</v>
      </c>
      <c r="K78" s="3">
        <v>18709</v>
      </c>
      <c r="L78" s="3">
        <v>17408</v>
      </c>
      <c r="M78" s="3">
        <v>17574</v>
      </c>
      <c r="N78" s="3">
        <v>16732</v>
      </c>
      <c r="O78" s="3">
        <v>16191</v>
      </c>
      <c r="P78" s="3">
        <v>15954</v>
      </c>
      <c r="Q78" s="3">
        <v>15944</v>
      </c>
      <c r="R78" s="3">
        <v>16103</v>
      </c>
      <c r="S78" s="3">
        <v>16436</v>
      </c>
      <c r="T78" s="3">
        <v>17310</v>
      </c>
      <c r="U78" s="3">
        <v>17794</v>
      </c>
      <c r="V78" s="3">
        <v>18757</v>
      </c>
      <c r="W78" s="3">
        <v>19499</v>
      </c>
      <c r="X78" s="3">
        <v>20688</v>
      </c>
      <c r="Y78" s="3">
        <v>22013</v>
      </c>
      <c r="Z78" s="3">
        <v>22190</v>
      </c>
      <c r="AA78" s="3">
        <v>22010</v>
      </c>
      <c r="AB78" s="3">
        <v>22184</v>
      </c>
      <c r="AC78" s="3">
        <v>23118</v>
      </c>
      <c r="AD78" s="3">
        <v>23385</v>
      </c>
      <c r="AE78" s="3">
        <v>22796</v>
      </c>
      <c r="AF78" s="3">
        <v>23797</v>
      </c>
      <c r="AG78" s="3">
        <v>24294</v>
      </c>
      <c r="AH78" s="3">
        <v>23614</v>
      </c>
      <c r="AI78" s="3">
        <v>22585</v>
      </c>
      <c r="AJ78" s="3">
        <v>20973</v>
      </c>
      <c r="AK78" s="3">
        <v>20402</v>
      </c>
      <c r="AL78" s="3">
        <v>19668</v>
      </c>
      <c r="AM78" s="3">
        <v>19080</v>
      </c>
      <c r="AN78" s="3">
        <v>19080</v>
      </c>
      <c r="AO78" s="3">
        <v>18456</v>
      </c>
    </row>
    <row r="79" spans="1:41" x14ac:dyDescent="0.2">
      <c r="A79" s="126"/>
      <c r="B79" s="9">
        <v>70</v>
      </c>
      <c r="C79" s="3">
        <v>22140</v>
      </c>
      <c r="D79" s="3">
        <v>22220</v>
      </c>
      <c r="E79" s="3">
        <v>22333</v>
      </c>
      <c r="F79" s="3">
        <v>23448</v>
      </c>
      <c r="G79" s="3">
        <v>23347</v>
      </c>
      <c r="H79" s="3">
        <v>23056</v>
      </c>
      <c r="I79" s="3">
        <v>22597</v>
      </c>
      <c r="J79" s="3">
        <v>21500</v>
      </c>
      <c r="K79" s="3">
        <v>19561</v>
      </c>
      <c r="L79" s="3">
        <v>18323</v>
      </c>
      <c r="M79" s="3">
        <v>17059</v>
      </c>
      <c r="N79" s="3">
        <v>17225</v>
      </c>
      <c r="O79" s="3">
        <v>16406</v>
      </c>
      <c r="P79" s="3">
        <v>15870</v>
      </c>
      <c r="Q79" s="3">
        <v>15649</v>
      </c>
      <c r="R79" s="3">
        <v>15639</v>
      </c>
      <c r="S79" s="3">
        <v>15799</v>
      </c>
      <c r="T79" s="3">
        <v>16125</v>
      </c>
      <c r="U79" s="3">
        <v>16987</v>
      </c>
      <c r="V79" s="3">
        <v>17468</v>
      </c>
      <c r="W79" s="3">
        <v>18414</v>
      </c>
      <c r="X79" s="3">
        <v>19153</v>
      </c>
      <c r="Y79" s="3">
        <v>20323</v>
      </c>
      <c r="Z79" s="3">
        <v>21625</v>
      </c>
      <c r="AA79" s="3">
        <v>21805</v>
      </c>
      <c r="AB79" s="3">
        <v>21632</v>
      </c>
      <c r="AC79" s="3">
        <v>21806</v>
      </c>
      <c r="AD79" s="3">
        <v>22725</v>
      </c>
      <c r="AE79" s="3">
        <v>22990</v>
      </c>
      <c r="AF79" s="3">
        <v>22414</v>
      </c>
      <c r="AG79" s="3">
        <v>23401</v>
      </c>
      <c r="AH79" s="3">
        <v>23891</v>
      </c>
      <c r="AI79" s="3">
        <v>23229</v>
      </c>
      <c r="AJ79" s="3">
        <v>22228</v>
      </c>
      <c r="AK79" s="3">
        <v>20651</v>
      </c>
      <c r="AL79" s="3">
        <v>20091</v>
      </c>
      <c r="AM79" s="3">
        <v>19368</v>
      </c>
      <c r="AN79" s="3">
        <v>18792</v>
      </c>
      <c r="AO79" s="3">
        <v>18794</v>
      </c>
    </row>
    <row r="80" spans="1:41" x14ac:dyDescent="0.2">
      <c r="A80" s="126"/>
      <c r="B80" s="9">
        <v>71</v>
      </c>
      <c r="C80" s="3">
        <v>21518</v>
      </c>
      <c r="D80" s="3">
        <v>21593</v>
      </c>
      <c r="E80" s="3">
        <v>21673</v>
      </c>
      <c r="F80" s="3">
        <v>21791</v>
      </c>
      <c r="G80" s="3">
        <v>22874</v>
      </c>
      <c r="H80" s="3">
        <v>22794</v>
      </c>
      <c r="I80" s="3">
        <v>22525</v>
      </c>
      <c r="J80" s="3">
        <v>22068</v>
      </c>
      <c r="K80" s="3">
        <v>21008</v>
      </c>
      <c r="L80" s="3">
        <v>19113</v>
      </c>
      <c r="M80" s="3">
        <v>17911</v>
      </c>
      <c r="N80" s="3">
        <v>16684</v>
      </c>
      <c r="O80" s="3">
        <v>16853</v>
      </c>
      <c r="P80" s="3">
        <v>16055</v>
      </c>
      <c r="Q80" s="3">
        <v>15528</v>
      </c>
      <c r="R80" s="3">
        <v>15318</v>
      </c>
      <c r="S80" s="3">
        <v>15311</v>
      </c>
      <c r="T80" s="3">
        <v>15475</v>
      </c>
      <c r="U80" s="3">
        <v>15794</v>
      </c>
      <c r="V80" s="3">
        <v>16638</v>
      </c>
      <c r="W80" s="3">
        <v>17112</v>
      </c>
      <c r="X80" s="3">
        <v>18046</v>
      </c>
      <c r="Y80" s="3">
        <v>18773</v>
      </c>
      <c r="Z80" s="3">
        <v>19922</v>
      </c>
      <c r="AA80" s="3">
        <v>21194</v>
      </c>
      <c r="AB80" s="3">
        <v>21384</v>
      </c>
      <c r="AC80" s="3">
        <v>21213</v>
      </c>
      <c r="AD80" s="3">
        <v>21392</v>
      </c>
      <c r="AE80" s="3">
        <v>22297</v>
      </c>
      <c r="AF80" s="3">
        <v>22564</v>
      </c>
      <c r="AG80" s="3">
        <v>21998</v>
      </c>
      <c r="AH80" s="3">
        <v>22963</v>
      </c>
      <c r="AI80" s="3">
        <v>23453</v>
      </c>
      <c r="AJ80" s="3">
        <v>22813</v>
      </c>
      <c r="AK80" s="3">
        <v>21834</v>
      </c>
      <c r="AL80" s="3">
        <v>20291</v>
      </c>
      <c r="AM80" s="3">
        <v>19747</v>
      </c>
      <c r="AN80" s="3">
        <v>19035</v>
      </c>
      <c r="AO80" s="3">
        <v>18467</v>
      </c>
    </row>
    <row r="81" spans="1:41" x14ac:dyDescent="0.2">
      <c r="A81" s="126"/>
      <c r="B81" s="9">
        <v>72</v>
      </c>
      <c r="C81" s="3">
        <v>20246</v>
      </c>
      <c r="D81" s="3">
        <v>20945</v>
      </c>
      <c r="E81" s="3">
        <v>21027</v>
      </c>
      <c r="F81" s="3">
        <v>21118</v>
      </c>
      <c r="G81" s="3">
        <v>21240</v>
      </c>
      <c r="H81" s="3">
        <v>22302</v>
      </c>
      <c r="I81" s="3">
        <v>22243</v>
      </c>
      <c r="J81" s="3">
        <v>21978</v>
      </c>
      <c r="K81" s="3">
        <v>21534</v>
      </c>
      <c r="L81" s="3">
        <v>20506</v>
      </c>
      <c r="M81" s="3">
        <v>18661</v>
      </c>
      <c r="N81" s="3">
        <v>17488</v>
      </c>
      <c r="O81" s="3">
        <v>16299</v>
      </c>
      <c r="P81" s="3">
        <v>16467</v>
      </c>
      <c r="Q81" s="3">
        <v>15692</v>
      </c>
      <c r="R81" s="3">
        <v>15184</v>
      </c>
      <c r="S81" s="3">
        <v>14988</v>
      </c>
      <c r="T81" s="3">
        <v>14981</v>
      </c>
      <c r="U81" s="3">
        <v>15146</v>
      </c>
      <c r="V81" s="3">
        <v>15455</v>
      </c>
      <c r="W81" s="3">
        <v>16288</v>
      </c>
      <c r="X81" s="3">
        <v>16752</v>
      </c>
      <c r="Y81" s="3">
        <v>17670</v>
      </c>
      <c r="Z81" s="3">
        <v>18381</v>
      </c>
      <c r="AA81" s="3">
        <v>19504</v>
      </c>
      <c r="AB81" s="3">
        <v>20753</v>
      </c>
      <c r="AC81" s="3">
        <v>20946</v>
      </c>
      <c r="AD81" s="3">
        <v>20786</v>
      </c>
      <c r="AE81" s="3">
        <v>20963</v>
      </c>
      <c r="AF81" s="3">
        <v>21858</v>
      </c>
      <c r="AG81" s="3">
        <v>22125</v>
      </c>
      <c r="AH81" s="3">
        <v>21570</v>
      </c>
      <c r="AI81" s="3">
        <v>22517</v>
      </c>
      <c r="AJ81" s="3">
        <v>23008</v>
      </c>
      <c r="AK81" s="3">
        <v>22383</v>
      </c>
      <c r="AL81" s="3">
        <v>21428</v>
      </c>
      <c r="AM81" s="3">
        <v>19922</v>
      </c>
      <c r="AN81" s="3">
        <v>19387</v>
      </c>
      <c r="AO81" s="3">
        <v>18698</v>
      </c>
    </row>
    <row r="82" spans="1:41" x14ac:dyDescent="0.2">
      <c r="A82" s="126"/>
      <c r="B82" s="9">
        <v>73</v>
      </c>
      <c r="C82" s="3">
        <v>18954</v>
      </c>
      <c r="D82" s="3">
        <v>19674</v>
      </c>
      <c r="E82" s="3">
        <v>20365</v>
      </c>
      <c r="F82" s="3">
        <v>20451</v>
      </c>
      <c r="G82" s="3">
        <v>20551</v>
      </c>
      <c r="H82" s="3">
        <v>20671</v>
      </c>
      <c r="I82" s="3">
        <v>21717</v>
      </c>
      <c r="J82" s="3">
        <v>21657</v>
      </c>
      <c r="K82" s="3">
        <v>21400</v>
      </c>
      <c r="L82" s="3">
        <v>20976</v>
      </c>
      <c r="M82" s="3">
        <v>19981</v>
      </c>
      <c r="N82" s="3">
        <v>18195</v>
      </c>
      <c r="O82" s="3">
        <v>17064</v>
      </c>
      <c r="P82" s="3">
        <v>15907</v>
      </c>
      <c r="Q82" s="3">
        <v>16074</v>
      </c>
      <c r="R82" s="3">
        <v>15331</v>
      </c>
      <c r="S82" s="3">
        <v>14837</v>
      </c>
      <c r="T82" s="3">
        <v>14651</v>
      </c>
      <c r="U82" s="3">
        <v>14645</v>
      </c>
      <c r="V82" s="3">
        <v>14805</v>
      </c>
      <c r="W82" s="3">
        <v>15114</v>
      </c>
      <c r="X82" s="3">
        <v>15934</v>
      </c>
      <c r="Y82" s="3">
        <v>16385</v>
      </c>
      <c r="Z82" s="3">
        <v>17286</v>
      </c>
      <c r="AA82" s="3">
        <v>17978</v>
      </c>
      <c r="AB82" s="3">
        <v>19080</v>
      </c>
      <c r="AC82" s="3">
        <v>20308</v>
      </c>
      <c r="AD82" s="3">
        <v>20505</v>
      </c>
      <c r="AE82" s="3">
        <v>20356</v>
      </c>
      <c r="AF82" s="3">
        <v>20525</v>
      </c>
      <c r="AG82" s="3">
        <v>21402</v>
      </c>
      <c r="AH82" s="3">
        <v>21665</v>
      </c>
      <c r="AI82" s="3">
        <v>21129</v>
      </c>
      <c r="AJ82" s="3">
        <v>22056</v>
      </c>
      <c r="AK82" s="3">
        <v>22544</v>
      </c>
      <c r="AL82" s="3">
        <v>21941</v>
      </c>
      <c r="AM82" s="3">
        <v>21013</v>
      </c>
      <c r="AN82" s="3">
        <v>19537</v>
      </c>
      <c r="AO82" s="3">
        <v>19022</v>
      </c>
    </row>
    <row r="83" spans="1:41" x14ac:dyDescent="0.2">
      <c r="A83" s="126"/>
      <c r="B83" s="9">
        <v>74</v>
      </c>
      <c r="C83" s="3">
        <v>17493</v>
      </c>
      <c r="D83" s="3">
        <v>18376</v>
      </c>
      <c r="E83" s="3">
        <v>19084</v>
      </c>
      <c r="F83" s="3">
        <v>19763</v>
      </c>
      <c r="G83" s="3">
        <v>19852</v>
      </c>
      <c r="H83" s="3">
        <v>19962</v>
      </c>
      <c r="I83" s="3">
        <v>20092</v>
      </c>
      <c r="J83" s="3">
        <v>21100</v>
      </c>
      <c r="K83" s="3">
        <v>21050</v>
      </c>
      <c r="L83" s="3">
        <v>20805</v>
      </c>
      <c r="M83" s="3">
        <v>20395</v>
      </c>
      <c r="N83" s="3">
        <v>19433</v>
      </c>
      <c r="O83" s="3">
        <v>17699</v>
      </c>
      <c r="P83" s="3">
        <v>16604</v>
      </c>
      <c r="Q83" s="3">
        <v>15495</v>
      </c>
      <c r="R83" s="3">
        <v>15658</v>
      </c>
      <c r="S83" s="3">
        <v>14938</v>
      </c>
      <c r="T83" s="3">
        <v>14459</v>
      </c>
      <c r="U83" s="3">
        <v>14288</v>
      </c>
      <c r="V83" s="3">
        <v>14281</v>
      </c>
      <c r="W83" s="3">
        <v>14440</v>
      </c>
      <c r="X83" s="3">
        <v>14750</v>
      </c>
      <c r="Y83" s="3">
        <v>15553</v>
      </c>
      <c r="Z83" s="3">
        <v>16000</v>
      </c>
      <c r="AA83" s="3">
        <v>16878</v>
      </c>
      <c r="AB83" s="3">
        <v>17558</v>
      </c>
      <c r="AC83" s="3">
        <v>18628</v>
      </c>
      <c r="AD83" s="3">
        <v>19830</v>
      </c>
      <c r="AE83" s="3">
        <v>20036</v>
      </c>
      <c r="AF83" s="3">
        <v>19895</v>
      </c>
      <c r="AG83" s="3">
        <v>20065</v>
      </c>
      <c r="AH83" s="3">
        <v>20923</v>
      </c>
      <c r="AI83" s="3">
        <v>21190</v>
      </c>
      <c r="AJ83" s="3">
        <v>20669</v>
      </c>
      <c r="AK83" s="3">
        <v>21578</v>
      </c>
      <c r="AL83" s="3">
        <v>22054</v>
      </c>
      <c r="AM83" s="3">
        <v>21477</v>
      </c>
      <c r="AN83" s="3">
        <v>20568</v>
      </c>
      <c r="AO83" s="3">
        <v>19134</v>
      </c>
    </row>
    <row r="84" spans="1:41" x14ac:dyDescent="0.2">
      <c r="A84" s="126"/>
      <c r="B84" s="9">
        <v>75</v>
      </c>
      <c r="C84" s="3">
        <v>15088</v>
      </c>
      <c r="D84" s="3">
        <v>16902</v>
      </c>
      <c r="E84" s="3">
        <v>17771</v>
      </c>
      <c r="F84" s="3">
        <v>18469</v>
      </c>
      <c r="G84" s="3">
        <v>19135</v>
      </c>
      <c r="H84" s="3">
        <v>19241</v>
      </c>
      <c r="I84" s="3">
        <v>19355</v>
      </c>
      <c r="J84" s="3">
        <v>19476</v>
      </c>
      <c r="K84" s="3">
        <v>20457</v>
      </c>
      <c r="L84" s="3">
        <v>20413</v>
      </c>
      <c r="M84" s="3">
        <v>20179</v>
      </c>
      <c r="N84" s="3">
        <v>19784</v>
      </c>
      <c r="O84" s="3">
        <v>18865</v>
      </c>
      <c r="P84" s="3">
        <v>17183</v>
      </c>
      <c r="Q84" s="3">
        <v>16123</v>
      </c>
      <c r="R84" s="3">
        <v>15055</v>
      </c>
      <c r="S84" s="3">
        <v>15216</v>
      </c>
      <c r="T84" s="3">
        <v>14518</v>
      </c>
      <c r="U84" s="3">
        <v>14054</v>
      </c>
      <c r="V84" s="3">
        <v>13900</v>
      </c>
      <c r="W84" s="3">
        <v>13891</v>
      </c>
      <c r="X84" s="3">
        <v>14051</v>
      </c>
      <c r="Y84" s="3">
        <v>14359</v>
      </c>
      <c r="Z84" s="3">
        <v>15140</v>
      </c>
      <c r="AA84" s="3">
        <v>15580</v>
      </c>
      <c r="AB84" s="3">
        <v>16438</v>
      </c>
      <c r="AC84" s="3">
        <v>17107</v>
      </c>
      <c r="AD84" s="3">
        <v>18149</v>
      </c>
      <c r="AE84" s="3">
        <v>19320</v>
      </c>
      <c r="AF84" s="3">
        <v>19534</v>
      </c>
      <c r="AG84" s="3">
        <v>19401</v>
      </c>
      <c r="AH84" s="3">
        <v>19565</v>
      </c>
      <c r="AI84" s="3">
        <v>20408</v>
      </c>
      <c r="AJ84" s="3">
        <v>20667</v>
      </c>
      <c r="AK84" s="3">
        <v>20169</v>
      </c>
      <c r="AL84" s="3">
        <v>21065</v>
      </c>
      <c r="AM84" s="3">
        <v>21533</v>
      </c>
      <c r="AN84" s="3">
        <v>20969</v>
      </c>
      <c r="AO84" s="3">
        <v>20091</v>
      </c>
    </row>
    <row r="85" spans="1:41" x14ac:dyDescent="0.2">
      <c r="A85" s="126"/>
      <c r="B85" s="9">
        <v>76</v>
      </c>
      <c r="C85" s="3">
        <v>12957</v>
      </c>
      <c r="D85" s="3">
        <v>14551</v>
      </c>
      <c r="E85" s="3">
        <v>16309</v>
      </c>
      <c r="F85" s="3">
        <v>17149</v>
      </c>
      <c r="G85" s="3">
        <v>17830</v>
      </c>
      <c r="H85" s="3">
        <v>18487</v>
      </c>
      <c r="I85" s="3">
        <v>18601</v>
      </c>
      <c r="J85" s="3">
        <v>18718</v>
      </c>
      <c r="K85" s="3">
        <v>18837</v>
      </c>
      <c r="L85" s="3">
        <v>19784</v>
      </c>
      <c r="M85" s="3">
        <v>19749</v>
      </c>
      <c r="N85" s="3">
        <v>19532</v>
      </c>
      <c r="O85" s="3">
        <v>19154</v>
      </c>
      <c r="P85" s="3">
        <v>18269</v>
      </c>
      <c r="Q85" s="3">
        <v>16646</v>
      </c>
      <c r="R85" s="3">
        <v>15628</v>
      </c>
      <c r="S85" s="3">
        <v>14599</v>
      </c>
      <c r="T85" s="3">
        <v>14758</v>
      </c>
      <c r="U85" s="3">
        <v>14088</v>
      </c>
      <c r="V85" s="3">
        <v>13640</v>
      </c>
      <c r="W85" s="3">
        <v>13498</v>
      </c>
      <c r="X85" s="3">
        <v>13490</v>
      </c>
      <c r="Y85" s="3">
        <v>13653</v>
      </c>
      <c r="Z85" s="3">
        <v>13952</v>
      </c>
      <c r="AA85" s="3">
        <v>14717</v>
      </c>
      <c r="AB85" s="3">
        <v>15147</v>
      </c>
      <c r="AC85" s="3">
        <v>15987</v>
      </c>
      <c r="AD85" s="3">
        <v>16638</v>
      </c>
      <c r="AE85" s="3">
        <v>17648</v>
      </c>
      <c r="AF85" s="3">
        <v>18797</v>
      </c>
      <c r="AG85" s="3">
        <v>19005</v>
      </c>
      <c r="AH85" s="3">
        <v>18880</v>
      </c>
      <c r="AI85" s="3">
        <v>19052</v>
      </c>
      <c r="AJ85" s="3">
        <v>19870</v>
      </c>
      <c r="AK85" s="3">
        <v>20130</v>
      </c>
      <c r="AL85" s="3">
        <v>19649</v>
      </c>
      <c r="AM85" s="3">
        <v>20528</v>
      </c>
      <c r="AN85" s="3">
        <v>20988</v>
      </c>
      <c r="AO85" s="3">
        <v>20447</v>
      </c>
    </row>
    <row r="86" spans="1:41" x14ac:dyDescent="0.2">
      <c r="A86" s="126"/>
      <c r="B86" s="9">
        <v>77</v>
      </c>
      <c r="C86" s="3">
        <v>8054</v>
      </c>
      <c r="D86" s="3">
        <v>12458</v>
      </c>
      <c r="E86" s="3">
        <v>14001</v>
      </c>
      <c r="F86" s="3">
        <v>15690</v>
      </c>
      <c r="G86" s="3">
        <v>16504</v>
      </c>
      <c r="H86" s="3">
        <v>17175</v>
      </c>
      <c r="I86" s="3">
        <v>17822</v>
      </c>
      <c r="J86" s="3">
        <v>17934</v>
      </c>
      <c r="K86" s="3">
        <v>18055</v>
      </c>
      <c r="L86" s="3">
        <v>18171</v>
      </c>
      <c r="M86" s="3">
        <v>19091</v>
      </c>
      <c r="N86" s="3">
        <v>19058</v>
      </c>
      <c r="O86" s="3">
        <v>18864</v>
      </c>
      <c r="P86" s="3">
        <v>18499</v>
      </c>
      <c r="Q86" s="3">
        <v>17656</v>
      </c>
      <c r="R86" s="3">
        <v>16094</v>
      </c>
      <c r="S86" s="3">
        <v>15111</v>
      </c>
      <c r="T86" s="3">
        <v>14118</v>
      </c>
      <c r="U86" s="3">
        <v>14279</v>
      </c>
      <c r="V86" s="3">
        <v>13633</v>
      </c>
      <c r="W86" s="3">
        <v>13206</v>
      </c>
      <c r="X86" s="3">
        <v>13074</v>
      </c>
      <c r="Y86" s="3">
        <v>13066</v>
      </c>
      <c r="Z86" s="3">
        <v>13231</v>
      </c>
      <c r="AA86" s="3">
        <v>13521</v>
      </c>
      <c r="AB86" s="3">
        <v>14268</v>
      </c>
      <c r="AC86" s="3">
        <v>14687</v>
      </c>
      <c r="AD86" s="3">
        <v>15507</v>
      </c>
      <c r="AE86" s="3">
        <v>16147</v>
      </c>
      <c r="AF86" s="3">
        <v>17129</v>
      </c>
      <c r="AG86" s="3">
        <v>18247</v>
      </c>
      <c r="AH86" s="3">
        <v>18456</v>
      </c>
      <c r="AI86" s="3">
        <v>18337</v>
      </c>
      <c r="AJ86" s="3">
        <v>18512</v>
      </c>
      <c r="AK86" s="3">
        <v>19307</v>
      </c>
      <c r="AL86" s="3">
        <v>19565</v>
      </c>
      <c r="AM86" s="3">
        <v>19101</v>
      </c>
      <c r="AN86" s="3">
        <v>19964</v>
      </c>
      <c r="AO86" s="3">
        <v>20418</v>
      </c>
    </row>
    <row r="87" spans="1:41" x14ac:dyDescent="0.2">
      <c r="A87" s="126"/>
      <c r="B87" s="9">
        <v>78</v>
      </c>
      <c r="C87" s="3">
        <v>7595</v>
      </c>
      <c r="D87" s="3">
        <v>7714</v>
      </c>
      <c r="E87" s="3">
        <v>11938</v>
      </c>
      <c r="F87" s="3">
        <v>13429</v>
      </c>
      <c r="G87" s="3">
        <v>15053</v>
      </c>
      <c r="H87" s="3">
        <v>15845</v>
      </c>
      <c r="I87" s="3">
        <v>16499</v>
      </c>
      <c r="J87" s="3">
        <v>17118</v>
      </c>
      <c r="K87" s="3">
        <v>17239</v>
      </c>
      <c r="L87" s="3">
        <v>17360</v>
      </c>
      <c r="M87" s="3">
        <v>17478</v>
      </c>
      <c r="N87" s="3">
        <v>18366</v>
      </c>
      <c r="O87" s="3">
        <v>18347</v>
      </c>
      <c r="P87" s="3">
        <v>18163</v>
      </c>
      <c r="Q87" s="3">
        <v>17818</v>
      </c>
      <c r="R87" s="3">
        <v>17016</v>
      </c>
      <c r="S87" s="3">
        <v>15514</v>
      </c>
      <c r="T87" s="3">
        <v>14569</v>
      </c>
      <c r="U87" s="3">
        <v>13620</v>
      </c>
      <c r="V87" s="3">
        <v>13776</v>
      </c>
      <c r="W87" s="3">
        <v>13159</v>
      </c>
      <c r="X87" s="3">
        <v>12753</v>
      </c>
      <c r="Y87" s="3">
        <v>12632</v>
      </c>
      <c r="Z87" s="3">
        <v>12624</v>
      </c>
      <c r="AA87" s="3">
        <v>12787</v>
      </c>
      <c r="AB87" s="3">
        <v>13069</v>
      </c>
      <c r="AC87" s="3">
        <v>13792</v>
      </c>
      <c r="AD87" s="3">
        <v>14205</v>
      </c>
      <c r="AE87" s="3">
        <v>15003</v>
      </c>
      <c r="AF87" s="3">
        <v>15627</v>
      </c>
      <c r="AG87" s="3">
        <v>16575</v>
      </c>
      <c r="AH87" s="3">
        <v>17674</v>
      </c>
      <c r="AI87" s="3">
        <v>17878</v>
      </c>
      <c r="AJ87" s="3">
        <v>17770</v>
      </c>
      <c r="AK87" s="3">
        <v>17943</v>
      </c>
      <c r="AL87" s="3">
        <v>18720</v>
      </c>
      <c r="AM87" s="3">
        <v>18976</v>
      </c>
      <c r="AN87" s="3">
        <v>18532</v>
      </c>
      <c r="AO87" s="3">
        <v>19377</v>
      </c>
    </row>
    <row r="88" spans="1:41" x14ac:dyDescent="0.2">
      <c r="A88" s="126"/>
      <c r="B88" s="9">
        <v>79</v>
      </c>
      <c r="C88" s="3">
        <v>7077</v>
      </c>
      <c r="D88" s="3">
        <v>7254</v>
      </c>
      <c r="E88" s="3">
        <v>7381</v>
      </c>
      <c r="F88" s="3">
        <v>11422</v>
      </c>
      <c r="G88" s="3">
        <v>12839</v>
      </c>
      <c r="H88" s="3">
        <v>14410</v>
      </c>
      <c r="I88" s="3">
        <v>15179</v>
      </c>
      <c r="J88" s="3">
        <v>15804</v>
      </c>
      <c r="K88" s="3">
        <v>16407</v>
      </c>
      <c r="L88" s="3">
        <v>16524</v>
      </c>
      <c r="M88" s="3">
        <v>16650</v>
      </c>
      <c r="N88" s="3">
        <v>16768</v>
      </c>
      <c r="O88" s="3">
        <v>17623</v>
      </c>
      <c r="P88" s="3">
        <v>17615</v>
      </c>
      <c r="Q88" s="3">
        <v>17441</v>
      </c>
      <c r="R88" s="3">
        <v>17119</v>
      </c>
      <c r="S88" s="3">
        <v>16361</v>
      </c>
      <c r="T88" s="3">
        <v>14928</v>
      </c>
      <c r="U88" s="3">
        <v>14019</v>
      </c>
      <c r="V88" s="3">
        <v>13111</v>
      </c>
      <c r="W88" s="3">
        <v>13262</v>
      </c>
      <c r="X88" s="3">
        <v>12677</v>
      </c>
      <c r="Y88" s="3">
        <v>12288</v>
      </c>
      <c r="Z88" s="3">
        <v>12177</v>
      </c>
      <c r="AA88" s="3">
        <v>12175</v>
      </c>
      <c r="AB88" s="3">
        <v>12334</v>
      </c>
      <c r="AC88" s="3">
        <v>12611</v>
      </c>
      <c r="AD88" s="3">
        <v>13309</v>
      </c>
      <c r="AE88" s="3">
        <v>13718</v>
      </c>
      <c r="AF88" s="3">
        <v>14488</v>
      </c>
      <c r="AG88" s="3">
        <v>15103</v>
      </c>
      <c r="AH88" s="3">
        <v>16013</v>
      </c>
      <c r="AI88" s="3">
        <v>17077</v>
      </c>
      <c r="AJ88" s="3">
        <v>17282</v>
      </c>
      <c r="AK88" s="3">
        <v>17182</v>
      </c>
      <c r="AL88" s="3">
        <v>17355</v>
      </c>
      <c r="AM88" s="3">
        <v>18106</v>
      </c>
      <c r="AN88" s="3">
        <v>18356</v>
      </c>
      <c r="AO88" s="3">
        <v>17934</v>
      </c>
    </row>
    <row r="89" spans="1:41" x14ac:dyDescent="0.2">
      <c r="A89" s="126"/>
      <c r="B89" s="9">
        <v>80</v>
      </c>
      <c r="C89" s="3">
        <v>6762</v>
      </c>
      <c r="D89" s="3">
        <v>6736</v>
      </c>
      <c r="E89" s="3">
        <v>6906</v>
      </c>
      <c r="F89" s="3">
        <v>7032</v>
      </c>
      <c r="G89" s="3">
        <v>10867</v>
      </c>
      <c r="H89" s="3">
        <v>12231</v>
      </c>
      <c r="I89" s="3">
        <v>13729</v>
      </c>
      <c r="J89" s="3">
        <v>14466</v>
      </c>
      <c r="K89" s="3">
        <v>15076</v>
      </c>
      <c r="L89" s="3">
        <v>15657</v>
      </c>
      <c r="M89" s="3">
        <v>15775</v>
      </c>
      <c r="N89" s="3">
        <v>15895</v>
      </c>
      <c r="O89" s="3">
        <v>16021</v>
      </c>
      <c r="P89" s="3">
        <v>16844</v>
      </c>
      <c r="Q89" s="3">
        <v>16839</v>
      </c>
      <c r="R89" s="3">
        <v>16687</v>
      </c>
      <c r="S89" s="3">
        <v>16379</v>
      </c>
      <c r="T89" s="3">
        <v>15668</v>
      </c>
      <c r="U89" s="3">
        <v>14300</v>
      </c>
      <c r="V89" s="3">
        <v>13433</v>
      </c>
      <c r="W89" s="3">
        <v>12572</v>
      </c>
      <c r="X89" s="3">
        <v>12722</v>
      </c>
      <c r="Y89" s="3">
        <v>12169</v>
      </c>
      <c r="Z89" s="3">
        <v>11795</v>
      </c>
      <c r="AA89" s="3">
        <v>11693</v>
      </c>
      <c r="AB89" s="3">
        <v>11696</v>
      </c>
      <c r="AC89" s="3">
        <v>11851</v>
      </c>
      <c r="AD89" s="3">
        <v>12122</v>
      </c>
      <c r="AE89" s="3">
        <v>12797</v>
      </c>
      <c r="AF89" s="3">
        <v>13197</v>
      </c>
      <c r="AG89" s="3">
        <v>13936</v>
      </c>
      <c r="AH89" s="3">
        <v>14533</v>
      </c>
      <c r="AI89" s="3">
        <v>15417</v>
      </c>
      <c r="AJ89" s="3">
        <v>16440</v>
      </c>
      <c r="AK89" s="3">
        <v>16650</v>
      </c>
      <c r="AL89" s="3">
        <v>16557</v>
      </c>
      <c r="AM89" s="3">
        <v>16729</v>
      </c>
      <c r="AN89" s="3">
        <v>17450</v>
      </c>
      <c r="AO89" s="3">
        <v>17708</v>
      </c>
    </row>
    <row r="90" spans="1:41" x14ac:dyDescent="0.2">
      <c r="A90" s="126"/>
      <c r="B90" s="9">
        <v>81</v>
      </c>
      <c r="C90" s="3">
        <v>6646</v>
      </c>
      <c r="D90" s="3">
        <v>6401</v>
      </c>
      <c r="E90" s="3">
        <v>6375</v>
      </c>
      <c r="F90" s="3">
        <v>6546</v>
      </c>
      <c r="G90" s="3">
        <v>6674</v>
      </c>
      <c r="H90" s="3">
        <v>10299</v>
      </c>
      <c r="I90" s="3">
        <v>11602</v>
      </c>
      <c r="J90" s="3">
        <v>13018</v>
      </c>
      <c r="K90" s="3">
        <v>13720</v>
      </c>
      <c r="L90" s="3">
        <v>14307</v>
      </c>
      <c r="M90" s="3">
        <v>14868</v>
      </c>
      <c r="N90" s="3">
        <v>14987</v>
      </c>
      <c r="O90" s="3">
        <v>15108</v>
      </c>
      <c r="P90" s="3">
        <v>15241</v>
      </c>
      <c r="Q90" s="3">
        <v>16017</v>
      </c>
      <c r="R90" s="3">
        <v>16024</v>
      </c>
      <c r="S90" s="3">
        <v>15892</v>
      </c>
      <c r="T90" s="3">
        <v>15599</v>
      </c>
      <c r="U90" s="3">
        <v>14934</v>
      </c>
      <c r="V90" s="3">
        <v>13634</v>
      </c>
      <c r="W90" s="3">
        <v>12821</v>
      </c>
      <c r="X90" s="3">
        <v>12009</v>
      </c>
      <c r="Y90" s="3">
        <v>12152</v>
      </c>
      <c r="Z90" s="3">
        <v>11626</v>
      </c>
      <c r="AA90" s="3">
        <v>11268</v>
      </c>
      <c r="AB90" s="3">
        <v>11178</v>
      </c>
      <c r="AC90" s="3">
        <v>11185</v>
      </c>
      <c r="AD90" s="3">
        <v>11347</v>
      </c>
      <c r="AE90" s="3">
        <v>11609</v>
      </c>
      <c r="AF90" s="3">
        <v>12256</v>
      </c>
      <c r="AG90" s="3">
        <v>12650</v>
      </c>
      <c r="AH90" s="3">
        <v>13356</v>
      </c>
      <c r="AI90" s="3">
        <v>13928</v>
      </c>
      <c r="AJ90" s="3">
        <v>14780</v>
      </c>
      <c r="AK90" s="3">
        <v>15763</v>
      </c>
      <c r="AL90" s="3">
        <v>15978</v>
      </c>
      <c r="AM90" s="3">
        <v>15890</v>
      </c>
      <c r="AN90" s="3">
        <v>16063</v>
      </c>
      <c r="AO90" s="3">
        <v>16761</v>
      </c>
    </row>
    <row r="91" spans="1:41" x14ac:dyDescent="0.2">
      <c r="A91" s="126"/>
      <c r="B91" s="9">
        <v>82</v>
      </c>
      <c r="C91" s="3">
        <v>6701</v>
      </c>
      <c r="D91" s="3">
        <v>6236</v>
      </c>
      <c r="E91" s="3">
        <v>6011</v>
      </c>
      <c r="F91" s="3">
        <v>5995</v>
      </c>
      <c r="G91" s="3">
        <v>6148</v>
      </c>
      <c r="H91" s="3">
        <v>6283</v>
      </c>
      <c r="I91" s="3">
        <v>9694</v>
      </c>
      <c r="J91" s="3">
        <v>10929</v>
      </c>
      <c r="K91" s="3">
        <v>12261</v>
      </c>
      <c r="L91" s="3">
        <v>12933</v>
      </c>
      <c r="M91" s="3">
        <v>13487</v>
      </c>
      <c r="N91" s="3">
        <v>14021</v>
      </c>
      <c r="O91" s="3">
        <v>14158</v>
      </c>
      <c r="P91" s="3">
        <v>14272</v>
      </c>
      <c r="Q91" s="3">
        <v>14410</v>
      </c>
      <c r="R91" s="3">
        <v>15148</v>
      </c>
      <c r="S91" s="3">
        <v>15161</v>
      </c>
      <c r="T91" s="3">
        <v>15049</v>
      </c>
      <c r="U91" s="3">
        <v>14779</v>
      </c>
      <c r="V91" s="3">
        <v>14157</v>
      </c>
      <c r="W91" s="3">
        <v>12920</v>
      </c>
      <c r="X91" s="3">
        <v>12163</v>
      </c>
      <c r="Y91" s="3">
        <v>11402</v>
      </c>
      <c r="Z91" s="3">
        <v>11538</v>
      </c>
      <c r="AA91" s="3">
        <v>11045</v>
      </c>
      <c r="AB91" s="3">
        <v>10707</v>
      </c>
      <c r="AC91" s="3">
        <v>10628</v>
      </c>
      <c r="AD91" s="3">
        <v>10637</v>
      </c>
      <c r="AE91" s="3">
        <v>10798</v>
      </c>
      <c r="AF91" s="3">
        <v>11054</v>
      </c>
      <c r="AG91" s="3">
        <v>11668</v>
      </c>
      <c r="AH91" s="3">
        <v>12049</v>
      </c>
      <c r="AI91" s="3">
        <v>12732</v>
      </c>
      <c r="AJ91" s="3">
        <v>13283</v>
      </c>
      <c r="AK91" s="3">
        <v>14098</v>
      </c>
      <c r="AL91" s="3">
        <v>15048</v>
      </c>
      <c r="AM91" s="3">
        <v>15245</v>
      </c>
      <c r="AN91" s="3">
        <v>15170</v>
      </c>
      <c r="AO91" s="3">
        <v>15343</v>
      </c>
    </row>
    <row r="92" spans="1:41" x14ac:dyDescent="0.2">
      <c r="A92" s="126"/>
      <c r="B92" s="9">
        <v>83</v>
      </c>
      <c r="C92" s="3">
        <v>6056</v>
      </c>
      <c r="D92" s="3">
        <v>6234</v>
      </c>
      <c r="E92" s="3">
        <v>5805</v>
      </c>
      <c r="F92" s="3">
        <v>5605</v>
      </c>
      <c r="G92" s="3">
        <v>5591</v>
      </c>
      <c r="H92" s="3">
        <v>5736</v>
      </c>
      <c r="I92" s="3">
        <v>5866</v>
      </c>
      <c r="J92" s="3">
        <v>9047</v>
      </c>
      <c r="K92" s="3">
        <v>10208</v>
      </c>
      <c r="L92" s="3">
        <v>11458</v>
      </c>
      <c r="M92" s="3">
        <v>12092</v>
      </c>
      <c r="N92" s="3">
        <v>12609</v>
      </c>
      <c r="O92" s="3">
        <v>13130</v>
      </c>
      <c r="P92" s="3">
        <v>13264</v>
      </c>
      <c r="Q92" s="3">
        <v>13375</v>
      </c>
      <c r="R92" s="3">
        <v>13517</v>
      </c>
      <c r="S92" s="3">
        <v>14219</v>
      </c>
      <c r="T92" s="3">
        <v>14236</v>
      </c>
      <c r="U92" s="3">
        <v>14141</v>
      </c>
      <c r="V92" s="3">
        <v>13892</v>
      </c>
      <c r="W92" s="3">
        <v>13321</v>
      </c>
      <c r="X92" s="3">
        <v>12160</v>
      </c>
      <c r="Y92" s="3">
        <v>11455</v>
      </c>
      <c r="Z92" s="3">
        <v>10742</v>
      </c>
      <c r="AA92" s="3">
        <v>10871</v>
      </c>
      <c r="AB92" s="3">
        <v>10418</v>
      </c>
      <c r="AC92" s="3">
        <v>10104</v>
      </c>
      <c r="AD92" s="3">
        <v>10033</v>
      </c>
      <c r="AE92" s="3">
        <v>10046</v>
      </c>
      <c r="AF92" s="3">
        <v>10203</v>
      </c>
      <c r="AG92" s="3">
        <v>10445</v>
      </c>
      <c r="AH92" s="3">
        <v>11037</v>
      </c>
      <c r="AI92" s="3">
        <v>11400</v>
      </c>
      <c r="AJ92" s="3">
        <v>12056</v>
      </c>
      <c r="AK92" s="3">
        <v>12588</v>
      </c>
      <c r="AL92" s="3">
        <v>13364</v>
      </c>
      <c r="AM92" s="3">
        <v>14265</v>
      </c>
      <c r="AN92" s="3">
        <v>14468</v>
      </c>
      <c r="AO92" s="3">
        <v>14402</v>
      </c>
    </row>
    <row r="93" spans="1:41" x14ac:dyDescent="0.2">
      <c r="A93" s="126"/>
      <c r="B93" s="9">
        <v>84</v>
      </c>
      <c r="C93" s="3">
        <v>5803</v>
      </c>
      <c r="D93" s="3">
        <v>5586</v>
      </c>
      <c r="E93" s="3">
        <v>5756</v>
      </c>
      <c r="F93" s="3">
        <v>5364</v>
      </c>
      <c r="G93" s="3">
        <v>5183</v>
      </c>
      <c r="H93" s="3">
        <v>5180</v>
      </c>
      <c r="I93" s="3">
        <v>5318</v>
      </c>
      <c r="J93" s="3">
        <v>5439</v>
      </c>
      <c r="K93" s="3">
        <v>8386</v>
      </c>
      <c r="L93" s="3">
        <v>9458</v>
      </c>
      <c r="M93" s="3">
        <v>10622</v>
      </c>
      <c r="N93" s="3">
        <v>11218</v>
      </c>
      <c r="O93" s="3">
        <v>11702</v>
      </c>
      <c r="P93" s="3">
        <v>12202</v>
      </c>
      <c r="Q93" s="3">
        <v>12335</v>
      </c>
      <c r="R93" s="3">
        <v>12444</v>
      </c>
      <c r="S93" s="3">
        <v>12582</v>
      </c>
      <c r="T93" s="3">
        <v>13247</v>
      </c>
      <c r="U93" s="3">
        <v>13273</v>
      </c>
      <c r="V93" s="3">
        <v>13182</v>
      </c>
      <c r="W93" s="3">
        <v>12967</v>
      </c>
      <c r="X93" s="3">
        <v>12444</v>
      </c>
      <c r="Y93" s="3">
        <v>11369</v>
      </c>
      <c r="Z93" s="3">
        <v>10708</v>
      </c>
      <c r="AA93" s="3">
        <v>10056</v>
      </c>
      <c r="AB93" s="3">
        <v>10178</v>
      </c>
      <c r="AC93" s="3">
        <v>9759</v>
      </c>
      <c r="AD93" s="3">
        <v>9471</v>
      </c>
      <c r="AE93" s="3">
        <v>9418</v>
      </c>
      <c r="AF93" s="3">
        <v>9431</v>
      </c>
      <c r="AG93" s="3">
        <v>9578</v>
      </c>
      <c r="AH93" s="3">
        <v>9813</v>
      </c>
      <c r="AI93" s="3">
        <v>10374</v>
      </c>
      <c r="AJ93" s="3">
        <v>10718</v>
      </c>
      <c r="AK93" s="3">
        <v>11339</v>
      </c>
      <c r="AL93" s="3">
        <v>11854</v>
      </c>
      <c r="AM93" s="3">
        <v>12583</v>
      </c>
      <c r="AN93" s="3">
        <v>13430</v>
      </c>
      <c r="AO93" s="3">
        <v>13639</v>
      </c>
    </row>
    <row r="94" spans="1:41" x14ac:dyDescent="0.2">
      <c r="A94" s="126"/>
      <c r="B94" s="9">
        <v>85</v>
      </c>
      <c r="C94" s="3">
        <v>5368</v>
      </c>
      <c r="D94" s="3">
        <v>5298</v>
      </c>
      <c r="E94" s="3">
        <v>5095</v>
      </c>
      <c r="F94" s="3">
        <v>5266</v>
      </c>
      <c r="G94" s="3">
        <v>4914</v>
      </c>
      <c r="H94" s="3">
        <v>4750</v>
      </c>
      <c r="I94" s="3">
        <v>4757</v>
      </c>
      <c r="J94" s="3">
        <v>4880</v>
      </c>
      <c r="K94" s="3">
        <v>4999</v>
      </c>
      <c r="L94" s="3">
        <v>7700</v>
      </c>
      <c r="M94" s="3">
        <v>8688</v>
      </c>
      <c r="N94" s="3">
        <v>9760</v>
      </c>
      <c r="O94" s="3">
        <v>10320</v>
      </c>
      <c r="P94" s="3">
        <v>10771</v>
      </c>
      <c r="Q94" s="3">
        <v>11237</v>
      </c>
      <c r="R94" s="3">
        <v>11372</v>
      </c>
      <c r="S94" s="3">
        <v>11481</v>
      </c>
      <c r="T94" s="3">
        <v>11619</v>
      </c>
      <c r="U94" s="3">
        <v>12239</v>
      </c>
      <c r="V94" s="3">
        <v>12273</v>
      </c>
      <c r="W94" s="3">
        <v>12194</v>
      </c>
      <c r="X94" s="3">
        <v>12013</v>
      </c>
      <c r="Y94" s="3">
        <v>11540</v>
      </c>
      <c r="Z94" s="3">
        <v>10544</v>
      </c>
      <c r="AA94" s="3">
        <v>9932</v>
      </c>
      <c r="AB94" s="3">
        <v>9339</v>
      </c>
      <c r="AC94" s="3">
        <v>9460</v>
      </c>
      <c r="AD94" s="3">
        <v>9079</v>
      </c>
      <c r="AE94" s="3">
        <v>8820</v>
      </c>
      <c r="AF94" s="3">
        <v>8781</v>
      </c>
      <c r="AG94" s="3">
        <v>8791</v>
      </c>
      <c r="AH94" s="3">
        <v>8937</v>
      </c>
      <c r="AI94" s="3">
        <v>9159</v>
      </c>
      <c r="AJ94" s="3">
        <v>9682</v>
      </c>
      <c r="AK94" s="3">
        <v>10014</v>
      </c>
      <c r="AL94" s="3">
        <v>10593</v>
      </c>
      <c r="AM94" s="3">
        <v>11078</v>
      </c>
      <c r="AN94" s="3">
        <v>11770</v>
      </c>
      <c r="AO94" s="3">
        <v>12565</v>
      </c>
    </row>
    <row r="95" spans="1:41" x14ac:dyDescent="0.2">
      <c r="A95" s="126"/>
      <c r="B95" s="9">
        <v>86</v>
      </c>
      <c r="C95" s="3">
        <v>5137</v>
      </c>
      <c r="D95" s="3">
        <v>4836</v>
      </c>
      <c r="E95" s="3">
        <v>4781</v>
      </c>
      <c r="F95" s="3">
        <v>4611</v>
      </c>
      <c r="G95" s="3">
        <v>4769</v>
      </c>
      <c r="H95" s="3">
        <v>4459</v>
      </c>
      <c r="I95" s="3">
        <v>4321</v>
      </c>
      <c r="J95" s="3">
        <v>4323</v>
      </c>
      <c r="K95" s="3">
        <v>4442</v>
      </c>
      <c r="L95" s="3">
        <v>4544</v>
      </c>
      <c r="M95" s="3">
        <v>7003</v>
      </c>
      <c r="N95" s="3">
        <v>7904</v>
      </c>
      <c r="O95" s="3">
        <v>8883</v>
      </c>
      <c r="P95" s="3">
        <v>9398</v>
      </c>
      <c r="Q95" s="3">
        <v>9822</v>
      </c>
      <c r="R95" s="3">
        <v>10257</v>
      </c>
      <c r="S95" s="3">
        <v>10394</v>
      </c>
      <c r="T95" s="3">
        <v>10501</v>
      </c>
      <c r="U95" s="3">
        <v>10639</v>
      </c>
      <c r="V95" s="3">
        <v>11211</v>
      </c>
      <c r="W95" s="3">
        <v>11251</v>
      </c>
      <c r="X95" s="3">
        <v>11196</v>
      </c>
      <c r="Y95" s="3">
        <v>11028</v>
      </c>
      <c r="Z95" s="3">
        <v>10610</v>
      </c>
      <c r="AA95" s="3">
        <v>9691</v>
      </c>
      <c r="AB95" s="3">
        <v>9138</v>
      </c>
      <c r="AC95" s="3">
        <v>8594</v>
      </c>
      <c r="AD95" s="3">
        <v>8717</v>
      </c>
      <c r="AE95" s="3">
        <v>8372</v>
      </c>
      <c r="AF95" s="3">
        <v>8140</v>
      </c>
      <c r="AG95" s="3">
        <v>8111</v>
      </c>
      <c r="AH95" s="3">
        <v>8118</v>
      </c>
      <c r="AI95" s="3">
        <v>8264</v>
      </c>
      <c r="AJ95" s="3">
        <v>8476</v>
      </c>
      <c r="AK95" s="3">
        <v>8966</v>
      </c>
      <c r="AL95" s="3">
        <v>9280</v>
      </c>
      <c r="AM95" s="3">
        <v>9822</v>
      </c>
      <c r="AN95" s="3">
        <v>10281</v>
      </c>
      <c r="AO95" s="3">
        <v>10929</v>
      </c>
    </row>
    <row r="96" spans="1:41" x14ac:dyDescent="0.2">
      <c r="A96" s="126"/>
      <c r="B96" s="9">
        <v>87</v>
      </c>
      <c r="C96" s="3">
        <v>4374</v>
      </c>
      <c r="D96" s="3">
        <v>4580</v>
      </c>
      <c r="E96" s="3">
        <v>4316</v>
      </c>
      <c r="F96" s="3">
        <v>4277</v>
      </c>
      <c r="G96" s="3">
        <v>4126</v>
      </c>
      <c r="H96" s="3">
        <v>4278</v>
      </c>
      <c r="I96" s="3">
        <v>4004</v>
      </c>
      <c r="J96" s="3">
        <v>3877</v>
      </c>
      <c r="K96" s="3">
        <v>3889</v>
      </c>
      <c r="L96" s="3">
        <v>3996</v>
      </c>
      <c r="M96" s="3">
        <v>4091</v>
      </c>
      <c r="N96" s="3">
        <v>6310</v>
      </c>
      <c r="O96" s="3">
        <v>7135</v>
      </c>
      <c r="P96" s="3">
        <v>8021</v>
      </c>
      <c r="Q96" s="3">
        <v>8494</v>
      </c>
      <c r="R96" s="3">
        <v>8887</v>
      </c>
      <c r="S96" s="3">
        <v>9292</v>
      </c>
      <c r="T96" s="3">
        <v>9422</v>
      </c>
      <c r="U96" s="3">
        <v>9527</v>
      </c>
      <c r="V96" s="3">
        <v>9667</v>
      </c>
      <c r="W96" s="3">
        <v>10190</v>
      </c>
      <c r="X96" s="3">
        <v>10239</v>
      </c>
      <c r="Y96" s="3">
        <v>10194</v>
      </c>
      <c r="Z96" s="3">
        <v>10049</v>
      </c>
      <c r="AA96" s="3">
        <v>9675</v>
      </c>
      <c r="AB96" s="3">
        <v>8838</v>
      </c>
      <c r="AC96" s="3">
        <v>8350</v>
      </c>
      <c r="AD96" s="3">
        <v>7858</v>
      </c>
      <c r="AE96" s="3">
        <v>7972</v>
      </c>
      <c r="AF96" s="3">
        <v>7669</v>
      </c>
      <c r="AG96" s="3">
        <v>7454</v>
      </c>
      <c r="AH96" s="3">
        <v>7435</v>
      </c>
      <c r="AI96" s="3">
        <v>7443</v>
      </c>
      <c r="AJ96" s="3">
        <v>7589</v>
      </c>
      <c r="AK96" s="3">
        <v>7788</v>
      </c>
      <c r="AL96" s="3">
        <v>8240</v>
      </c>
      <c r="AM96" s="3">
        <v>8537</v>
      </c>
      <c r="AN96" s="3">
        <v>9040</v>
      </c>
      <c r="AO96" s="3">
        <v>9477</v>
      </c>
    </row>
    <row r="97" spans="1:41" x14ac:dyDescent="0.2">
      <c r="A97" s="126"/>
      <c r="B97" s="9">
        <v>88</v>
      </c>
      <c r="C97" s="3">
        <v>3799</v>
      </c>
      <c r="D97" s="3">
        <v>3857</v>
      </c>
      <c r="E97" s="3">
        <v>4046</v>
      </c>
      <c r="F97" s="3">
        <v>3829</v>
      </c>
      <c r="G97" s="3">
        <v>3797</v>
      </c>
      <c r="H97" s="3">
        <v>3668</v>
      </c>
      <c r="I97" s="3">
        <v>3812</v>
      </c>
      <c r="J97" s="3">
        <v>3568</v>
      </c>
      <c r="K97" s="3">
        <v>3457</v>
      </c>
      <c r="L97" s="3">
        <v>3472</v>
      </c>
      <c r="M97" s="3">
        <v>3568</v>
      </c>
      <c r="N97" s="3">
        <v>3654</v>
      </c>
      <c r="O97" s="3">
        <v>5641</v>
      </c>
      <c r="P97" s="3">
        <v>6379</v>
      </c>
      <c r="Q97" s="3">
        <v>7176</v>
      </c>
      <c r="R97" s="3">
        <v>7606</v>
      </c>
      <c r="S97" s="3">
        <v>7967</v>
      </c>
      <c r="T97" s="3">
        <v>8339</v>
      </c>
      <c r="U97" s="3">
        <v>8471</v>
      </c>
      <c r="V97" s="3">
        <v>8574</v>
      </c>
      <c r="W97" s="3">
        <v>8713</v>
      </c>
      <c r="X97" s="3">
        <v>9187</v>
      </c>
      <c r="Y97" s="3">
        <v>9243</v>
      </c>
      <c r="Z97" s="3">
        <v>9202</v>
      </c>
      <c r="AA97" s="3">
        <v>9080</v>
      </c>
      <c r="AB97" s="3">
        <v>8748</v>
      </c>
      <c r="AC97" s="3">
        <v>7997</v>
      </c>
      <c r="AD97" s="3">
        <v>7564</v>
      </c>
      <c r="AE97" s="3">
        <v>7124</v>
      </c>
      <c r="AF97" s="3">
        <v>7238</v>
      </c>
      <c r="AG97" s="3">
        <v>6957</v>
      </c>
      <c r="AH97" s="3">
        <v>6774</v>
      </c>
      <c r="AI97" s="3">
        <v>6765</v>
      </c>
      <c r="AJ97" s="3">
        <v>6779</v>
      </c>
      <c r="AK97" s="3">
        <v>6912</v>
      </c>
      <c r="AL97" s="3">
        <v>7101</v>
      </c>
      <c r="AM97" s="3">
        <v>7519</v>
      </c>
      <c r="AN97" s="3">
        <v>7797</v>
      </c>
      <c r="AO97" s="3">
        <v>8265</v>
      </c>
    </row>
    <row r="98" spans="1:41" x14ac:dyDescent="0.2">
      <c r="A98" s="126"/>
      <c r="B98" s="9">
        <v>89</v>
      </c>
      <c r="C98" s="3">
        <v>3156</v>
      </c>
      <c r="D98" s="3">
        <v>3312</v>
      </c>
      <c r="E98" s="3">
        <v>3368</v>
      </c>
      <c r="F98" s="3">
        <v>3545</v>
      </c>
      <c r="G98" s="3">
        <v>3360</v>
      </c>
      <c r="H98" s="3">
        <v>3339</v>
      </c>
      <c r="I98" s="3">
        <v>3229</v>
      </c>
      <c r="J98" s="3">
        <v>3357</v>
      </c>
      <c r="K98" s="3">
        <v>3144</v>
      </c>
      <c r="L98" s="3">
        <v>3051</v>
      </c>
      <c r="M98" s="3">
        <v>3069</v>
      </c>
      <c r="N98" s="3">
        <v>3152</v>
      </c>
      <c r="O98" s="3">
        <v>3234</v>
      </c>
      <c r="P98" s="3">
        <v>4996</v>
      </c>
      <c r="Q98" s="3">
        <v>5654</v>
      </c>
      <c r="R98" s="3">
        <v>6368</v>
      </c>
      <c r="S98" s="3">
        <v>6758</v>
      </c>
      <c r="T98" s="3">
        <v>7082</v>
      </c>
      <c r="U98" s="3">
        <v>7426</v>
      </c>
      <c r="V98" s="3">
        <v>7550</v>
      </c>
      <c r="W98" s="3">
        <v>7647</v>
      </c>
      <c r="X98" s="3">
        <v>7785</v>
      </c>
      <c r="Y98" s="3">
        <v>8216</v>
      </c>
      <c r="Z98" s="3">
        <v>8269</v>
      </c>
      <c r="AA98" s="3">
        <v>8241</v>
      </c>
      <c r="AB98" s="3">
        <v>8139</v>
      </c>
      <c r="AC98" s="3">
        <v>7847</v>
      </c>
      <c r="AD98" s="3">
        <v>7183</v>
      </c>
      <c r="AE98" s="3">
        <v>6804</v>
      </c>
      <c r="AF98" s="3">
        <v>6412</v>
      </c>
      <c r="AG98" s="3">
        <v>6519</v>
      </c>
      <c r="AH98" s="3">
        <v>6276</v>
      </c>
      <c r="AI98" s="3">
        <v>6115</v>
      </c>
      <c r="AJ98" s="3">
        <v>6110</v>
      </c>
      <c r="AK98" s="3">
        <v>6133</v>
      </c>
      <c r="AL98" s="3">
        <v>6259</v>
      </c>
      <c r="AM98" s="3">
        <v>6425</v>
      </c>
      <c r="AN98" s="3">
        <v>6810</v>
      </c>
      <c r="AO98" s="3">
        <v>7068</v>
      </c>
    </row>
    <row r="99" spans="1:41" x14ac:dyDescent="0.2">
      <c r="A99" s="126"/>
      <c r="B99" s="9">
        <v>90</v>
      </c>
      <c r="C99" s="3">
        <v>2715</v>
      </c>
      <c r="D99" s="3">
        <v>2705</v>
      </c>
      <c r="E99" s="3">
        <v>2848</v>
      </c>
      <c r="F99" s="3">
        <v>2900</v>
      </c>
      <c r="G99" s="3">
        <v>3060</v>
      </c>
      <c r="H99" s="3">
        <v>2909</v>
      </c>
      <c r="I99" s="3">
        <v>2894</v>
      </c>
      <c r="J99" s="3">
        <v>2802</v>
      </c>
      <c r="K99" s="3">
        <v>2912</v>
      </c>
      <c r="L99" s="3">
        <v>2727</v>
      </c>
      <c r="M99" s="3">
        <v>2652</v>
      </c>
      <c r="N99" s="3">
        <v>2671</v>
      </c>
      <c r="O99" s="3">
        <v>2746</v>
      </c>
      <c r="P99" s="3">
        <v>2828</v>
      </c>
      <c r="Q99" s="3">
        <v>4365</v>
      </c>
      <c r="R99" s="3">
        <v>4949</v>
      </c>
      <c r="S99" s="3">
        <v>5576</v>
      </c>
      <c r="T99" s="3">
        <v>5930</v>
      </c>
      <c r="U99" s="3">
        <v>6222</v>
      </c>
      <c r="V99" s="3">
        <v>6533</v>
      </c>
      <c r="W99" s="3">
        <v>6649</v>
      </c>
      <c r="X99" s="3">
        <v>6747</v>
      </c>
      <c r="Y99" s="3">
        <v>6874</v>
      </c>
      <c r="Z99" s="3">
        <v>7257</v>
      </c>
      <c r="AA99" s="3">
        <v>7312</v>
      </c>
      <c r="AB99" s="3">
        <v>7298</v>
      </c>
      <c r="AC99" s="3">
        <v>7214</v>
      </c>
      <c r="AD99" s="3">
        <v>6967</v>
      </c>
      <c r="AE99" s="3">
        <v>6382</v>
      </c>
      <c r="AF99" s="3">
        <v>6055</v>
      </c>
      <c r="AG99" s="3">
        <v>5706</v>
      </c>
      <c r="AH99" s="3">
        <v>5806</v>
      </c>
      <c r="AI99" s="3">
        <v>5597</v>
      </c>
      <c r="AJ99" s="3">
        <v>5458</v>
      </c>
      <c r="AK99" s="3">
        <v>5462</v>
      </c>
      <c r="AL99" s="3">
        <v>5482</v>
      </c>
      <c r="AM99" s="3">
        <v>5599</v>
      </c>
      <c r="AN99" s="3">
        <v>5754</v>
      </c>
      <c r="AO99" s="3">
        <v>6113</v>
      </c>
    </row>
    <row r="100" spans="1:41" x14ac:dyDescent="0.2">
      <c r="A100" s="126"/>
      <c r="B100" s="9">
        <v>91</v>
      </c>
      <c r="C100" s="3">
        <v>2212</v>
      </c>
      <c r="D100" s="3">
        <v>2290</v>
      </c>
      <c r="E100" s="3">
        <v>2282</v>
      </c>
      <c r="F100" s="3">
        <v>2414</v>
      </c>
      <c r="G100" s="3">
        <v>2461</v>
      </c>
      <c r="H100" s="3">
        <v>2606</v>
      </c>
      <c r="I100" s="3">
        <v>2486</v>
      </c>
      <c r="J100" s="3">
        <v>2464</v>
      </c>
      <c r="K100" s="3">
        <v>2391</v>
      </c>
      <c r="L100" s="3">
        <v>2491</v>
      </c>
      <c r="M100" s="3">
        <v>2337</v>
      </c>
      <c r="N100" s="3">
        <v>2264</v>
      </c>
      <c r="O100" s="3">
        <v>2294</v>
      </c>
      <c r="P100" s="3">
        <v>2355</v>
      </c>
      <c r="Q100" s="3">
        <v>2431</v>
      </c>
      <c r="R100" s="3">
        <v>3766</v>
      </c>
      <c r="S100" s="3">
        <v>4285</v>
      </c>
      <c r="T100" s="3">
        <v>4821</v>
      </c>
      <c r="U100" s="3">
        <v>5137</v>
      </c>
      <c r="V100" s="3">
        <v>5396</v>
      </c>
      <c r="W100" s="3">
        <v>5677</v>
      </c>
      <c r="X100" s="3">
        <v>5789</v>
      </c>
      <c r="Y100" s="3">
        <v>5879</v>
      </c>
      <c r="Z100" s="3">
        <v>5992</v>
      </c>
      <c r="AA100" s="3">
        <v>6335</v>
      </c>
      <c r="AB100" s="3">
        <v>6400</v>
      </c>
      <c r="AC100" s="3">
        <v>6388</v>
      </c>
      <c r="AD100" s="3">
        <v>6327</v>
      </c>
      <c r="AE100" s="3">
        <v>6121</v>
      </c>
      <c r="AF100" s="3">
        <v>5603</v>
      </c>
      <c r="AG100" s="3">
        <v>5317</v>
      </c>
      <c r="AH100" s="3">
        <v>5020</v>
      </c>
      <c r="AI100" s="3">
        <v>5112</v>
      </c>
      <c r="AJ100" s="3">
        <v>4937</v>
      </c>
      <c r="AK100" s="3">
        <v>4822</v>
      </c>
      <c r="AL100" s="3">
        <v>4826</v>
      </c>
      <c r="AM100" s="3">
        <v>4845</v>
      </c>
      <c r="AN100" s="3">
        <v>4952</v>
      </c>
      <c r="AO100" s="3">
        <v>5104</v>
      </c>
    </row>
    <row r="101" spans="1:41" x14ac:dyDescent="0.2">
      <c r="A101" s="126"/>
      <c r="B101" s="9">
        <v>92</v>
      </c>
      <c r="C101" s="3">
        <v>1858</v>
      </c>
      <c r="D101" s="3">
        <v>1837</v>
      </c>
      <c r="E101" s="3">
        <v>1908</v>
      </c>
      <c r="F101" s="3">
        <v>1905</v>
      </c>
      <c r="G101" s="3">
        <v>2019</v>
      </c>
      <c r="H101" s="3">
        <v>2065</v>
      </c>
      <c r="I101" s="3">
        <v>2187</v>
      </c>
      <c r="J101" s="3">
        <v>2091</v>
      </c>
      <c r="K101" s="3">
        <v>2073</v>
      </c>
      <c r="L101" s="3">
        <v>2015</v>
      </c>
      <c r="M101" s="3">
        <v>2104</v>
      </c>
      <c r="N101" s="3">
        <v>1977</v>
      </c>
      <c r="O101" s="3">
        <v>1915</v>
      </c>
      <c r="P101" s="3">
        <v>1946</v>
      </c>
      <c r="Q101" s="3">
        <v>2006</v>
      </c>
      <c r="R101" s="3">
        <v>2072</v>
      </c>
      <c r="S101" s="3">
        <v>3213</v>
      </c>
      <c r="T101" s="3">
        <v>3664</v>
      </c>
      <c r="U101" s="3">
        <v>4131</v>
      </c>
      <c r="V101" s="3">
        <v>4411</v>
      </c>
      <c r="W101" s="3">
        <v>4633</v>
      </c>
      <c r="X101" s="3">
        <v>4888</v>
      </c>
      <c r="Y101" s="3">
        <v>4994</v>
      </c>
      <c r="Z101" s="3">
        <v>5069</v>
      </c>
      <c r="AA101" s="3">
        <v>5173</v>
      </c>
      <c r="AB101" s="3">
        <v>5478</v>
      </c>
      <c r="AC101" s="3">
        <v>5542</v>
      </c>
      <c r="AD101" s="3">
        <v>5540</v>
      </c>
      <c r="AE101" s="3">
        <v>5496</v>
      </c>
      <c r="AF101" s="3">
        <v>5327</v>
      </c>
      <c r="AG101" s="3">
        <v>4871</v>
      </c>
      <c r="AH101" s="3">
        <v>4631</v>
      </c>
      <c r="AI101" s="3">
        <v>4372</v>
      </c>
      <c r="AJ101" s="3">
        <v>4458</v>
      </c>
      <c r="AK101" s="3">
        <v>4310</v>
      </c>
      <c r="AL101" s="3">
        <v>4218</v>
      </c>
      <c r="AM101" s="3">
        <v>4225</v>
      </c>
      <c r="AN101" s="3">
        <v>4244</v>
      </c>
      <c r="AO101" s="3">
        <v>4344</v>
      </c>
    </row>
    <row r="102" spans="1:41" x14ac:dyDescent="0.2">
      <c r="A102" s="126"/>
      <c r="B102" s="9">
        <v>93</v>
      </c>
      <c r="C102" s="3">
        <v>1347</v>
      </c>
      <c r="D102" s="3">
        <v>1527</v>
      </c>
      <c r="E102" s="3">
        <v>1509</v>
      </c>
      <c r="F102" s="3">
        <v>1577</v>
      </c>
      <c r="G102" s="3">
        <v>1580</v>
      </c>
      <c r="H102" s="3">
        <v>1674</v>
      </c>
      <c r="I102" s="3">
        <v>1719</v>
      </c>
      <c r="J102" s="3">
        <v>1821</v>
      </c>
      <c r="K102" s="3">
        <v>1746</v>
      </c>
      <c r="L102" s="3">
        <v>1737</v>
      </c>
      <c r="M102" s="3">
        <v>1690</v>
      </c>
      <c r="N102" s="3">
        <v>1767</v>
      </c>
      <c r="O102" s="3">
        <v>1667</v>
      </c>
      <c r="P102" s="3">
        <v>1611</v>
      </c>
      <c r="Q102" s="3">
        <v>1644</v>
      </c>
      <c r="R102" s="3">
        <v>1695</v>
      </c>
      <c r="S102" s="3">
        <v>1758</v>
      </c>
      <c r="T102" s="3">
        <v>2719</v>
      </c>
      <c r="U102" s="3">
        <v>3100</v>
      </c>
      <c r="V102" s="3">
        <v>3494</v>
      </c>
      <c r="W102" s="3">
        <v>3739</v>
      </c>
      <c r="X102" s="3">
        <v>3930</v>
      </c>
      <c r="Y102" s="3">
        <v>4154</v>
      </c>
      <c r="Z102" s="3">
        <v>4248</v>
      </c>
      <c r="AA102" s="3">
        <v>4314</v>
      </c>
      <c r="AB102" s="3">
        <v>4414</v>
      </c>
      <c r="AC102" s="3">
        <v>4675</v>
      </c>
      <c r="AD102" s="3">
        <v>4740</v>
      </c>
      <c r="AE102" s="3">
        <v>4746</v>
      </c>
      <c r="AF102" s="3">
        <v>4713</v>
      </c>
      <c r="AG102" s="3">
        <v>4570</v>
      </c>
      <c r="AH102" s="3">
        <v>4187</v>
      </c>
      <c r="AI102" s="3">
        <v>3982</v>
      </c>
      <c r="AJ102" s="3">
        <v>3770</v>
      </c>
      <c r="AK102" s="3">
        <v>3846</v>
      </c>
      <c r="AL102" s="3">
        <v>3727</v>
      </c>
      <c r="AM102" s="3">
        <v>3650</v>
      </c>
      <c r="AN102" s="3">
        <v>3660</v>
      </c>
      <c r="AO102" s="3">
        <v>3680</v>
      </c>
    </row>
    <row r="103" spans="1:41" x14ac:dyDescent="0.2">
      <c r="A103" s="126"/>
      <c r="B103" s="9">
        <v>94</v>
      </c>
      <c r="C103" s="3">
        <v>1024</v>
      </c>
      <c r="D103" s="3">
        <v>1075</v>
      </c>
      <c r="E103" s="3">
        <v>1221</v>
      </c>
      <c r="F103" s="3">
        <v>1212</v>
      </c>
      <c r="G103" s="3">
        <v>1271</v>
      </c>
      <c r="H103" s="3">
        <v>1276</v>
      </c>
      <c r="I103" s="3">
        <v>1353</v>
      </c>
      <c r="J103" s="3">
        <v>1398</v>
      </c>
      <c r="K103" s="3">
        <v>1481</v>
      </c>
      <c r="L103" s="3">
        <v>1424</v>
      </c>
      <c r="M103" s="3">
        <v>1421</v>
      </c>
      <c r="N103" s="3">
        <v>1381</v>
      </c>
      <c r="O103" s="3">
        <v>1450</v>
      </c>
      <c r="P103" s="3">
        <v>1371</v>
      </c>
      <c r="Q103" s="3">
        <v>1327</v>
      </c>
      <c r="R103" s="3">
        <v>1355</v>
      </c>
      <c r="S103" s="3">
        <v>1399</v>
      </c>
      <c r="T103" s="3">
        <v>1453</v>
      </c>
      <c r="U103" s="3">
        <v>2252</v>
      </c>
      <c r="V103" s="3">
        <v>2569</v>
      </c>
      <c r="W103" s="3">
        <v>2903</v>
      </c>
      <c r="X103" s="3">
        <v>3116</v>
      </c>
      <c r="Y103" s="3">
        <v>3283</v>
      </c>
      <c r="Z103" s="3">
        <v>3468</v>
      </c>
      <c r="AA103" s="3">
        <v>3551</v>
      </c>
      <c r="AB103" s="3">
        <v>3610</v>
      </c>
      <c r="AC103" s="3">
        <v>3697</v>
      </c>
      <c r="AD103" s="3">
        <v>3925</v>
      </c>
      <c r="AE103" s="3">
        <v>3989</v>
      </c>
      <c r="AF103" s="3">
        <v>4006</v>
      </c>
      <c r="AG103" s="3">
        <v>3973</v>
      </c>
      <c r="AH103" s="3">
        <v>3860</v>
      </c>
      <c r="AI103" s="3">
        <v>3542</v>
      </c>
      <c r="AJ103" s="3">
        <v>3374</v>
      </c>
      <c r="AK103" s="3">
        <v>3199</v>
      </c>
      <c r="AL103" s="3">
        <v>3269</v>
      </c>
      <c r="AM103" s="3">
        <v>3170</v>
      </c>
      <c r="AN103" s="3">
        <v>3108</v>
      </c>
      <c r="AO103" s="3">
        <v>3122</v>
      </c>
    </row>
    <row r="104" spans="1:41" x14ac:dyDescent="0.2">
      <c r="A104" s="126"/>
      <c r="B104" s="9">
        <v>95</v>
      </c>
      <c r="C104" s="3">
        <v>721</v>
      </c>
      <c r="D104" s="3">
        <v>807</v>
      </c>
      <c r="E104" s="3">
        <v>846</v>
      </c>
      <c r="F104" s="3">
        <v>966</v>
      </c>
      <c r="G104" s="3">
        <v>961</v>
      </c>
      <c r="H104" s="3">
        <v>1011</v>
      </c>
      <c r="I104" s="3">
        <v>1016</v>
      </c>
      <c r="J104" s="3">
        <v>1082</v>
      </c>
      <c r="K104" s="3">
        <v>1121</v>
      </c>
      <c r="L104" s="3">
        <v>1187</v>
      </c>
      <c r="M104" s="3">
        <v>1146</v>
      </c>
      <c r="N104" s="3">
        <v>1146</v>
      </c>
      <c r="O104" s="3">
        <v>1119</v>
      </c>
      <c r="P104" s="3">
        <v>1173</v>
      </c>
      <c r="Q104" s="3">
        <v>1112</v>
      </c>
      <c r="R104" s="3">
        <v>1086</v>
      </c>
      <c r="S104" s="3">
        <v>1108</v>
      </c>
      <c r="T104" s="3">
        <v>1144</v>
      </c>
      <c r="U104" s="3">
        <v>1190</v>
      </c>
      <c r="V104" s="3">
        <v>1845</v>
      </c>
      <c r="W104" s="3">
        <v>2107</v>
      </c>
      <c r="X104" s="3">
        <v>2383</v>
      </c>
      <c r="Y104" s="3">
        <v>2567</v>
      </c>
      <c r="Z104" s="3">
        <v>2700</v>
      </c>
      <c r="AA104" s="3">
        <v>2852</v>
      </c>
      <c r="AB104" s="3">
        <v>2930</v>
      </c>
      <c r="AC104" s="3">
        <v>2981</v>
      </c>
      <c r="AD104" s="3">
        <v>3061</v>
      </c>
      <c r="AE104" s="3">
        <v>3254</v>
      </c>
      <c r="AF104" s="3">
        <v>3313</v>
      </c>
      <c r="AG104" s="3">
        <v>3330</v>
      </c>
      <c r="AH104" s="3">
        <v>3310</v>
      </c>
      <c r="AI104" s="3">
        <v>3220</v>
      </c>
      <c r="AJ104" s="3">
        <v>2961</v>
      </c>
      <c r="AK104" s="3">
        <v>2822</v>
      </c>
      <c r="AL104" s="3">
        <v>2690</v>
      </c>
      <c r="AM104" s="3">
        <v>2748</v>
      </c>
      <c r="AN104" s="3">
        <v>2665</v>
      </c>
      <c r="AO104" s="3">
        <v>2625</v>
      </c>
    </row>
    <row r="105" spans="1:41" x14ac:dyDescent="0.2">
      <c r="A105" s="126"/>
      <c r="B105" s="9">
        <v>96</v>
      </c>
      <c r="C105" s="3">
        <v>486</v>
      </c>
      <c r="D105" s="3">
        <v>553</v>
      </c>
      <c r="E105" s="3">
        <v>619</v>
      </c>
      <c r="F105" s="3">
        <v>654</v>
      </c>
      <c r="G105" s="3">
        <v>749</v>
      </c>
      <c r="H105" s="3">
        <v>749</v>
      </c>
      <c r="I105" s="3">
        <v>791</v>
      </c>
      <c r="J105" s="3">
        <v>796</v>
      </c>
      <c r="K105" s="3">
        <v>846</v>
      </c>
      <c r="L105" s="3">
        <v>884</v>
      </c>
      <c r="M105" s="3">
        <v>940</v>
      </c>
      <c r="N105" s="3">
        <v>905</v>
      </c>
      <c r="O105" s="3">
        <v>915</v>
      </c>
      <c r="P105" s="3">
        <v>887</v>
      </c>
      <c r="Q105" s="3">
        <v>939</v>
      </c>
      <c r="R105" s="3">
        <v>891</v>
      </c>
      <c r="S105" s="3">
        <v>865</v>
      </c>
      <c r="T105" s="3">
        <v>888</v>
      </c>
      <c r="U105" s="3">
        <v>921</v>
      </c>
      <c r="V105" s="3">
        <v>965</v>
      </c>
      <c r="W105" s="3">
        <v>1484</v>
      </c>
      <c r="X105" s="3">
        <v>1698</v>
      </c>
      <c r="Y105" s="3">
        <v>1925</v>
      </c>
      <c r="Z105" s="3">
        <v>2071</v>
      </c>
      <c r="AA105" s="3">
        <v>2179</v>
      </c>
      <c r="AB105" s="3">
        <v>2309</v>
      </c>
      <c r="AC105" s="3">
        <v>2371</v>
      </c>
      <c r="AD105" s="3">
        <v>2423</v>
      </c>
      <c r="AE105" s="3">
        <v>2494</v>
      </c>
      <c r="AF105" s="3">
        <v>2652</v>
      </c>
      <c r="AG105" s="3">
        <v>2702</v>
      </c>
      <c r="AH105" s="3">
        <v>2720</v>
      </c>
      <c r="AI105" s="3">
        <v>2714</v>
      </c>
      <c r="AJ105" s="3">
        <v>2637</v>
      </c>
      <c r="AK105" s="3">
        <v>2430</v>
      </c>
      <c r="AL105" s="3">
        <v>2323</v>
      </c>
      <c r="AM105" s="3">
        <v>2218</v>
      </c>
      <c r="AN105" s="3">
        <v>2272</v>
      </c>
      <c r="AO105" s="3">
        <v>2209</v>
      </c>
    </row>
    <row r="106" spans="1:41" x14ac:dyDescent="0.2">
      <c r="A106" s="126"/>
      <c r="B106" s="9">
        <v>97</v>
      </c>
      <c r="C106" s="3">
        <v>355</v>
      </c>
      <c r="D106" s="3">
        <v>367</v>
      </c>
      <c r="E106" s="3">
        <v>418</v>
      </c>
      <c r="F106" s="3">
        <v>470</v>
      </c>
      <c r="G106" s="3">
        <v>504</v>
      </c>
      <c r="H106" s="3">
        <v>568</v>
      </c>
      <c r="I106" s="3">
        <v>576</v>
      </c>
      <c r="J106" s="3">
        <v>609</v>
      </c>
      <c r="K106" s="3">
        <v>613</v>
      </c>
      <c r="L106" s="3">
        <v>652</v>
      </c>
      <c r="M106" s="3">
        <v>681</v>
      </c>
      <c r="N106" s="3">
        <v>723</v>
      </c>
      <c r="O106" s="3">
        <v>701</v>
      </c>
      <c r="P106" s="3">
        <v>707</v>
      </c>
      <c r="Q106" s="3">
        <v>687</v>
      </c>
      <c r="R106" s="3">
        <v>736</v>
      </c>
      <c r="S106" s="3">
        <v>699</v>
      </c>
      <c r="T106" s="3">
        <v>678</v>
      </c>
      <c r="U106" s="3">
        <v>699</v>
      </c>
      <c r="V106" s="3">
        <v>722</v>
      </c>
      <c r="W106" s="3">
        <v>758</v>
      </c>
      <c r="X106" s="3">
        <v>1172</v>
      </c>
      <c r="Y106" s="3">
        <v>1343</v>
      </c>
      <c r="Z106" s="3">
        <v>1525</v>
      </c>
      <c r="AA106" s="3">
        <v>1640</v>
      </c>
      <c r="AB106" s="3">
        <v>1731</v>
      </c>
      <c r="AC106" s="3">
        <v>1834</v>
      </c>
      <c r="AD106" s="3">
        <v>1893</v>
      </c>
      <c r="AE106" s="3">
        <v>1933</v>
      </c>
      <c r="AF106" s="3">
        <v>2000</v>
      </c>
      <c r="AG106" s="3">
        <v>2127</v>
      </c>
      <c r="AH106" s="3">
        <v>2169</v>
      </c>
      <c r="AI106" s="3">
        <v>2189</v>
      </c>
      <c r="AJ106" s="3">
        <v>2189</v>
      </c>
      <c r="AK106" s="3">
        <v>2132</v>
      </c>
      <c r="AL106" s="3">
        <v>1968</v>
      </c>
      <c r="AM106" s="3">
        <v>1885</v>
      </c>
      <c r="AN106" s="3">
        <v>1803</v>
      </c>
      <c r="AO106" s="3">
        <v>1848</v>
      </c>
    </row>
    <row r="107" spans="1:41" x14ac:dyDescent="0.2">
      <c r="A107" s="126"/>
      <c r="B107" s="9">
        <v>98</v>
      </c>
      <c r="C107" s="3">
        <v>267</v>
      </c>
      <c r="D107" s="3">
        <v>262</v>
      </c>
      <c r="E107" s="3">
        <v>269</v>
      </c>
      <c r="F107" s="3">
        <v>305</v>
      </c>
      <c r="G107" s="3">
        <v>343</v>
      </c>
      <c r="H107" s="3">
        <v>374</v>
      </c>
      <c r="I107" s="3">
        <v>423</v>
      </c>
      <c r="J107" s="3">
        <v>428</v>
      </c>
      <c r="K107" s="3">
        <v>452</v>
      </c>
      <c r="L107" s="3">
        <v>459</v>
      </c>
      <c r="M107" s="3">
        <v>490</v>
      </c>
      <c r="N107" s="3">
        <v>512</v>
      </c>
      <c r="O107" s="3">
        <v>546</v>
      </c>
      <c r="P107" s="3">
        <v>531</v>
      </c>
      <c r="Q107" s="3">
        <v>537</v>
      </c>
      <c r="R107" s="3">
        <v>519</v>
      </c>
      <c r="S107" s="3">
        <v>560</v>
      </c>
      <c r="T107" s="3">
        <v>534</v>
      </c>
      <c r="U107" s="3">
        <v>519</v>
      </c>
      <c r="V107" s="3">
        <v>534</v>
      </c>
      <c r="W107" s="3">
        <v>553</v>
      </c>
      <c r="X107" s="3">
        <v>589</v>
      </c>
      <c r="Y107" s="3">
        <v>908</v>
      </c>
      <c r="Z107" s="3">
        <v>1041</v>
      </c>
      <c r="AA107" s="3">
        <v>1179</v>
      </c>
      <c r="AB107" s="3">
        <v>1273</v>
      </c>
      <c r="AC107" s="3">
        <v>1349</v>
      </c>
      <c r="AD107" s="3">
        <v>1428</v>
      </c>
      <c r="AE107" s="3">
        <v>1485</v>
      </c>
      <c r="AF107" s="3">
        <v>1515</v>
      </c>
      <c r="AG107" s="3">
        <v>1572</v>
      </c>
      <c r="AH107" s="3">
        <v>1676</v>
      </c>
      <c r="AI107" s="3">
        <v>1706</v>
      </c>
      <c r="AJ107" s="3">
        <v>1732</v>
      </c>
      <c r="AK107" s="3">
        <v>1733</v>
      </c>
      <c r="AL107" s="3">
        <v>1692</v>
      </c>
      <c r="AM107" s="3">
        <v>1561</v>
      </c>
      <c r="AN107" s="3">
        <v>1501</v>
      </c>
      <c r="AO107" s="3">
        <v>1439</v>
      </c>
    </row>
    <row r="108" spans="1:41" x14ac:dyDescent="0.2">
      <c r="A108" s="126"/>
      <c r="B108" s="9">
        <v>99</v>
      </c>
      <c r="C108" s="3">
        <v>173</v>
      </c>
      <c r="D108" s="3">
        <v>185</v>
      </c>
      <c r="E108" s="3">
        <v>187</v>
      </c>
      <c r="F108" s="3">
        <v>196</v>
      </c>
      <c r="G108" s="3">
        <v>215</v>
      </c>
      <c r="H108" s="3">
        <v>253</v>
      </c>
      <c r="I108" s="3">
        <v>276</v>
      </c>
      <c r="J108" s="3">
        <v>312</v>
      </c>
      <c r="K108" s="3">
        <v>310</v>
      </c>
      <c r="L108" s="3">
        <v>329</v>
      </c>
      <c r="M108" s="3">
        <v>333</v>
      </c>
      <c r="N108" s="3">
        <v>356</v>
      </c>
      <c r="O108" s="3">
        <v>374</v>
      </c>
      <c r="P108" s="3">
        <v>402</v>
      </c>
      <c r="Q108" s="3">
        <v>393</v>
      </c>
      <c r="R108" s="3">
        <v>399</v>
      </c>
      <c r="S108" s="3">
        <v>387</v>
      </c>
      <c r="T108" s="3">
        <v>422</v>
      </c>
      <c r="U108" s="3">
        <v>400</v>
      </c>
      <c r="V108" s="3">
        <v>393</v>
      </c>
      <c r="W108" s="3">
        <v>403</v>
      </c>
      <c r="X108" s="3">
        <v>417</v>
      </c>
      <c r="Y108" s="3">
        <v>450</v>
      </c>
      <c r="Z108" s="3">
        <v>686</v>
      </c>
      <c r="AA108" s="3">
        <v>795</v>
      </c>
      <c r="AB108" s="3">
        <v>894</v>
      </c>
      <c r="AC108" s="3">
        <v>973</v>
      </c>
      <c r="AD108" s="3">
        <v>1036</v>
      </c>
      <c r="AE108" s="3">
        <v>1097</v>
      </c>
      <c r="AF108" s="3">
        <v>1146</v>
      </c>
      <c r="AG108" s="3">
        <v>1169</v>
      </c>
      <c r="AH108" s="3">
        <v>1209</v>
      </c>
      <c r="AI108" s="3">
        <v>1289</v>
      </c>
      <c r="AJ108" s="3">
        <v>1315</v>
      </c>
      <c r="AK108" s="3">
        <v>1337</v>
      </c>
      <c r="AL108" s="3">
        <v>1343</v>
      </c>
      <c r="AM108" s="3">
        <v>1308</v>
      </c>
      <c r="AN108" s="3">
        <v>1219</v>
      </c>
      <c r="AO108" s="3">
        <v>1174</v>
      </c>
    </row>
    <row r="109" spans="1:41" x14ac:dyDescent="0.2">
      <c r="A109" s="126"/>
      <c r="B109" s="9" t="s">
        <v>79</v>
      </c>
      <c r="C109" s="4">
        <v>233</v>
      </c>
      <c r="D109" s="4">
        <v>269</v>
      </c>
      <c r="E109" s="4">
        <v>303</v>
      </c>
      <c r="F109" s="4">
        <v>327</v>
      </c>
      <c r="G109" s="4">
        <v>352</v>
      </c>
      <c r="H109" s="4">
        <v>381</v>
      </c>
      <c r="I109" s="4">
        <v>430</v>
      </c>
      <c r="J109" s="4">
        <v>478</v>
      </c>
      <c r="K109" s="4">
        <v>534</v>
      </c>
      <c r="L109" s="4">
        <v>573</v>
      </c>
      <c r="M109" s="4">
        <v>619</v>
      </c>
      <c r="N109" s="4">
        <v>646</v>
      </c>
      <c r="O109" s="4">
        <v>686</v>
      </c>
      <c r="P109" s="4">
        <v>731</v>
      </c>
      <c r="Q109" s="4">
        <v>784</v>
      </c>
      <c r="R109" s="4">
        <v>817</v>
      </c>
      <c r="S109" s="4">
        <v>839</v>
      </c>
      <c r="T109" s="4">
        <v>846</v>
      </c>
      <c r="U109" s="4">
        <v>881</v>
      </c>
      <c r="V109" s="4">
        <v>891</v>
      </c>
      <c r="W109" s="4">
        <v>898</v>
      </c>
      <c r="X109" s="4">
        <v>909</v>
      </c>
      <c r="Y109" s="4">
        <v>928</v>
      </c>
      <c r="Z109" s="4">
        <v>963</v>
      </c>
      <c r="AA109" s="4">
        <v>1168</v>
      </c>
      <c r="AB109" s="4">
        <v>1390</v>
      </c>
      <c r="AC109" s="4">
        <v>1625</v>
      </c>
      <c r="AD109" s="4">
        <v>1850</v>
      </c>
      <c r="AE109" s="4">
        <v>2058</v>
      </c>
      <c r="AF109" s="4">
        <v>2249</v>
      </c>
      <c r="AG109" s="4">
        <v>2418</v>
      </c>
      <c r="AH109" s="4">
        <v>2564</v>
      </c>
      <c r="AI109" s="4">
        <v>2701</v>
      </c>
      <c r="AJ109" s="4">
        <v>2866</v>
      </c>
      <c r="AK109" s="4">
        <v>3010</v>
      </c>
      <c r="AL109" s="4">
        <v>3135</v>
      </c>
      <c r="AM109" s="4">
        <v>3232</v>
      </c>
      <c r="AN109" s="4">
        <v>3278</v>
      </c>
      <c r="AO109" s="3">
        <v>3255</v>
      </c>
    </row>
    <row r="110" spans="1:41" x14ac:dyDescent="0.2">
      <c r="A110" s="127" t="s">
        <v>50</v>
      </c>
      <c r="B110" s="71" t="s">
        <v>47</v>
      </c>
      <c r="C110" s="72">
        <v>796189</v>
      </c>
      <c r="D110" s="72">
        <v>792304</v>
      </c>
      <c r="E110" s="72">
        <v>788305</v>
      </c>
      <c r="F110" s="72">
        <v>784312</v>
      </c>
      <c r="G110" s="72">
        <v>780238</v>
      </c>
      <c r="H110" s="72">
        <v>777603</v>
      </c>
      <c r="I110" s="72">
        <v>775554</v>
      </c>
      <c r="J110" s="72">
        <v>772133</v>
      </c>
      <c r="K110" s="72">
        <v>768055</v>
      </c>
      <c r="L110" s="72">
        <v>763613</v>
      </c>
      <c r="M110" s="72">
        <v>758900</v>
      </c>
      <c r="N110" s="72">
        <v>753958</v>
      </c>
      <c r="O110" s="72">
        <v>748946</v>
      </c>
      <c r="P110" s="72">
        <v>743813</v>
      </c>
      <c r="Q110" s="72">
        <v>738571</v>
      </c>
      <c r="R110" s="72">
        <v>733359</v>
      </c>
      <c r="S110" s="72">
        <v>728120</v>
      </c>
      <c r="T110" s="72">
        <v>722800</v>
      </c>
      <c r="U110" s="72">
        <v>717505</v>
      </c>
      <c r="V110" s="72">
        <v>712117</v>
      </c>
      <c r="W110" s="72">
        <v>706730</v>
      </c>
      <c r="X110" s="72">
        <v>701439</v>
      </c>
      <c r="Y110" s="72">
        <v>696125</v>
      </c>
      <c r="Z110" s="72">
        <v>690796</v>
      </c>
      <c r="AA110" s="72">
        <v>685461</v>
      </c>
      <c r="AB110" s="72">
        <v>680162</v>
      </c>
      <c r="AC110" s="72">
        <v>674838</v>
      </c>
      <c r="AD110" s="72">
        <v>669581</v>
      </c>
      <c r="AE110" s="72">
        <v>664290</v>
      </c>
      <c r="AF110" s="72">
        <v>658979</v>
      </c>
      <c r="AG110" s="72">
        <v>653609</v>
      </c>
      <c r="AH110" s="72">
        <v>648207</v>
      </c>
      <c r="AI110" s="72">
        <v>642787</v>
      </c>
      <c r="AJ110" s="72">
        <v>637332</v>
      </c>
      <c r="AK110" s="72">
        <v>631841</v>
      </c>
      <c r="AL110" s="72">
        <v>626313</v>
      </c>
      <c r="AM110" s="72">
        <v>620732</v>
      </c>
      <c r="AN110" s="72">
        <v>615111</v>
      </c>
      <c r="AO110" s="70">
        <v>609552</v>
      </c>
    </row>
    <row r="111" spans="1:41" x14ac:dyDescent="0.2">
      <c r="A111" s="126"/>
      <c r="B111" s="9">
        <v>0</v>
      </c>
      <c r="C111" s="3">
        <v>5791</v>
      </c>
      <c r="D111" s="3">
        <v>5778</v>
      </c>
      <c r="E111" s="3">
        <v>5684</v>
      </c>
      <c r="F111" s="3">
        <v>5610</v>
      </c>
      <c r="G111" s="3">
        <v>5548</v>
      </c>
      <c r="H111" s="3">
        <v>5508</v>
      </c>
      <c r="I111" s="3">
        <v>5494</v>
      </c>
      <c r="J111" s="3">
        <v>5475</v>
      </c>
      <c r="K111" s="3">
        <v>5445</v>
      </c>
      <c r="L111" s="3">
        <v>5419</v>
      </c>
      <c r="M111" s="3">
        <v>5390</v>
      </c>
      <c r="N111" s="3">
        <v>5373</v>
      </c>
      <c r="O111" s="3">
        <v>5352</v>
      </c>
      <c r="P111" s="3">
        <v>5345</v>
      </c>
      <c r="Q111" s="3">
        <v>5346</v>
      </c>
      <c r="R111" s="3">
        <v>5368</v>
      </c>
      <c r="S111" s="3">
        <v>5384</v>
      </c>
      <c r="T111" s="3">
        <v>5395</v>
      </c>
      <c r="U111" s="3">
        <v>5424</v>
      </c>
      <c r="V111" s="3">
        <v>5421</v>
      </c>
      <c r="W111" s="3">
        <v>5421</v>
      </c>
      <c r="X111" s="3">
        <v>5410</v>
      </c>
      <c r="Y111" s="3">
        <v>5386</v>
      </c>
      <c r="Z111" s="3">
        <v>5350</v>
      </c>
      <c r="AA111" s="3">
        <v>5297</v>
      </c>
      <c r="AB111" s="3">
        <v>5236</v>
      </c>
      <c r="AC111" s="3">
        <v>5158</v>
      </c>
      <c r="AD111" s="3">
        <v>5076</v>
      </c>
      <c r="AE111" s="3">
        <v>4982</v>
      </c>
      <c r="AF111" s="3">
        <v>4886</v>
      </c>
      <c r="AG111" s="3">
        <v>4788</v>
      </c>
      <c r="AH111" s="3">
        <v>4687</v>
      </c>
      <c r="AI111" s="3">
        <v>4579</v>
      </c>
      <c r="AJ111" s="3">
        <v>4484</v>
      </c>
      <c r="AK111" s="3">
        <v>4396</v>
      </c>
      <c r="AL111" s="3">
        <v>4312</v>
      </c>
      <c r="AM111" s="3">
        <v>4228</v>
      </c>
      <c r="AN111" s="3">
        <v>4170</v>
      </c>
      <c r="AO111" s="3">
        <v>4115</v>
      </c>
    </row>
    <row r="112" spans="1:41" x14ac:dyDescent="0.2">
      <c r="A112" s="126"/>
      <c r="B112" s="9">
        <v>1</v>
      </c>
      <c r="C112" s="3">
        <v>6609</v>
      </c>
      <c r="D112" s="3">
        <v>5824</v>
      </c>
      <c r="E112" s="3">
        <v>5816</v>
      </c>
      <c r="F112" s="3">
        <v>5723</v>
      </c>
      <c r="G112" s="3">
        <v>5651</v>
      </c>
      <c r="H112" s="3">
        <v>5628</v>
      </c>
      <c r="I112" s="3">
        <v>5598</v>
      </c>
      <c r="J112" s="3">
        <v>5559</v>
      </c>
      <c r="K112" s="3">
        <v>5528</v>
      </c>
      <c r="L112" s="3">
        <v>5496</v>
      </c>
      <c r="M112" s="3">
        <v>5470</v>
      </c>
      <c r="N112" s="3">
        <v>5434</v>
      </c>
      <c r="O112" s="3">
        <v>5416</v>
      </c>
      <c r="P112" s="3">
        <v>5396</v>
      </c>
      <c r="Q112" s="3">
        <v>5388</v>
      </c>
      <c r="R112" s="3">
        <v>5391</v>
      </c>
      <c r="S112" s="3">
        <v>5412</v>
      </c>
      <c r="T112" s="3">
        <v>5430</v>
      </c>
      <c r="U112" s="3">
        <v>5442</v>
      </c>
      <c r="V112" s="3">
        <v>5474</v>
      </c>
      <c r="W112" s="3">
        <v>5471</v>
      </c>
      <c r="X112" s="3">
        <v>5470</v>
      </c>
      <c r="Y112" s="3">
        <v>5461</v>
      </c>
      <c r="Z112" s="3">
        <v>5438</v>
      </c>
      <c r="AA112" s="3">
        <v>5402</v>
      </c>
      <c r="AB112" s="3">
        <v>5352</v>
      </c>
      <c r="AC112" s="3">
        <v>5293</v>
      </c>
      <c r="AD112" s="3">
        <v>5219</v>
      </c>
      <c r="AE112" s="3">
        <v>5137</v>
      </c>
      <c r="AF112" s="3">
        <v>5041</v>
      </c>
      <c r="AG112" s="3">
        <v>4947</v>
      </c>
      <c r="AH112" s="3">
        <v>4848</v>
      </c>
      <c r="AI112" s="3">
        <v>4744</v>
      </c>
      <c r="AJ112" s="3">
        <v>4638</v>
      </c>
      <c r="AK112" s="3">
        <v>4547</v>
      </c>
      <c r="AL112" s="3">
        <v>4462</v>
      </c>
      <c r="AM112" s="3">
        <v>4379</v>
      </c>
      <c r="AN112" s="3">
        <v>4293</v>
      </c>
      <c r="AO112" s="3">
        <v>4236</v>
      </c>
    </row>
    <row r="113" spans="1:41" x14ac:dyDescent="0.2">
      <c r="A113" s="126"/>
      <c r="B113" s="9">
        <v>2</v>
      </c>
      <c r="C113" s="3">
        <v>6909</v>
      </c>
      <c r="D113" s="3">
        <v>6643</v>
      </c>
      <c r="E113" s="3">
        <v>5865</v>
      </c>
      <c r="F113" s="3">
        <v>5857</v>
      </c>
      <c r="G113" s="3">
        <v>5767</v>
      </c>
      <c r="H113" s="3">
        <v>5744</v>
      </c>
      <c r="I113" s="3">
        <v>5737</v>
      </c>
      <c r="J113" s="3">
        <v>5677</v>
      </c>
      <c r="K113" s="3">
        <v>5622</v>
      </c>
      <c r="L113" s="3">
        <v>5583</v>
      </c>
      <c r="M113" s="3">
        <v>5547</v>
      </c>
      <c r="N113" s="3">
        <v>5520</v>
      </c>
      <c r="O113" s="3">
        <v>5482</v>
      </c>
      <c r="P113" s="3">
        <v>5464</v>
      </c>
      <c r="Q113" s="3">
        <v>5442</v>
      </c>
      <c r="R113" s="3">
        <v>5436</v>
      </c>
      <c r="S113" s="3">
        <v>5438</v>
      </c>
      <c r="T113" s="3">
        <v>5460</v>
      </c>
      <c r="U113" s="3">
        <v>5478</v>
      </c>
      <c r="V113" s="3">
        <v>5491</v>
      </c>
      <c r="W113" s="3">
        <v>5526</v>
      </c>
      <c r="X113" s="3">
        <v>5522</v>
      </c>
      <c r="Y113" s="3">
        <v>5521</v>
      </c>
      <c r="Z113" s="3">
        <v>5513</v>
      </c>
      <c r="AA113" s="3">
        <v>5490</v>
      </c>
      <c r="AB113" s="3">
        <v>5454</v>
      </c>
      <c r="AC113" s="3">
        <v>5408</v>
      </c>
      <c r="AD113" s="3">
        <v>5348</v>
      </c>
      <c r="AE113" s="3">
        <v>5274</v>
      </c>
      <c r="AF113" s="3">
        <v>5196</v>
      </c>
      <c r="AG113" s="3">
        <v>5098</v>
      </c>
      <c r="AH113" s="3">
        <v>5003</v>
      </c>
      <c r="AI113" s="3">
        <v>4908</v>
      </c>
      <c r="AJ113" s="3">
        <v>4803</v>
      </c>
      <c r="AK113" s="3">
        <v>4700</v>
      </c>
      <c r="AL113" s="3">
        <v>4608</v>
      </c>
      <c r="AM113" s="3">
        <v>4521</v>
      </c>
      <c r="AN113" s="3">
        <v>4437</v>
      </c>
      <c r="AO113" s="3">
        <v>4352</v>
      </c>
    </row>
    <row r="114" spans="1:41" x14ac:dyDescent="0.2">
      <c r="A114" s="126"/>
      <c r="B114" s="9">
        <v>3</v>
      </c>
      <c r="C114" s="3">
        <v>7489</v>
      </c>
      <c r="D114" s="3">
        <v>6940</v>
      </c>
      <c r="E114" s="3">
        <v>6671</v>
      </c>
      <c r="F114" s="3">
        <v>5903</v>
      </c>
      <c r="G114" s="3">
        <v>5901</v>
      </c>
      <c r="H114" s="3">
        <v>5858</v>
      </c>
      <c r="I114" s="3">
        <v>5857</v>
      </c>
      <c r="J114" s="3">
        <v>5814</v>
      </c>
      <c r="K114" s="3">
        <v>5735</v>
      </c>
      <c r="L114" s="3">
        <v>5672</v>
      </c>
      <c r="M114" s="3">
        <v>5632</v>
      </c>
      <c r="N114" s="3">
        <v>5593</v>
      </c>
      <c r="O114" s="3">
        <v>5567</v>
      </c>
      <c r="P114" s="3">
        <v>5528</v>
      </c>
      <c r="Q114" s="3">
        <v>5511</v>
      </c>
      <c r="R114" s="3">
        <v>5486</v>
      </c>
      <c r="S114" s="3">
        <v>5480</v>
      </c>
      <c r="T114" s="3">
        <v>5482</v>
      </c>
      <c r="U114" s="3">
        <v>5503</v>
      </c>
      <c r="V114" s="3">
        <v>5522</v>
      </c>
      <c r="W114" s="3">
        <v>5533</v>
      </c>
      <c r="X114" s="3">
        <v>5571</v>
      </c>
      <c r="Y114" s="3">
        <v>5570</v>
      </c>
      <c r="Z114" s="3">
        <v>5568</v>
      </c>
      <c r="AA114" s="3">
        <v>5562</v>
      </c>
      <c r="AB114" s="3">
        <v>5539</v>
      </c>
      <c r="AC114" s="3">
        <v>5505</v>
      </c>
      <c r="AD114" s="3">
        <v>5460</v>
      </c>
      <c r="AE114" s="3">
        <v>5400</v>
      </c>
      <c r="AF114" s="3">
        <v>5328</v>
      </c>
      <c r="AG114" s="3">
        <v>5250</v>
      </c>
      <c r="AH114" s="3">
        <v>5157</v>
      </c>
      <c r="AI114" s="3">
        <v>5062</v>
      </c>
      <c r="AJ114" s="3">
        <v>4967</v>
      </c>
      <c r="AK114" s="3">
        <v>4860</v>
      </c>
      <c r="AL114" s="3">
        <v>4758</v>
      </c>
      <c r="AM114" s="3">
        <v>4667</v>
      </c>
      <c r="AN114" s="3">
        <v>4580</v>
      </c>
      <c r="AO114" s="3">
        <v>4494</v>
      </c>
    </row>
    <row r="115" spans="1:41" x14ac:dyDescent="0.2">
      <c r="A115" s="126"/>
      <c r="B115" s="9">
        <v>4</v>
      </c>
      <c r="C115" s="3">
        <v>7938</v>
      </c>
      <c r="D115" s="3">
        <v>7513</v>
      </c>
      <c r="E115" s="3">
        <v>6969</v>
      </c>
      <c r="F115" s="3">
        <v>6699</v>
      </c>
      <c r="G115" s="3">
        <v>5935</v>
      </c>
      <c r="H115" s="3">
        <v>5989</v>
      </c>
      <c r="I115" s="3">
        <v>5967</v>
      </c>
      <c r="J115" s="3">
        <v>5923</v>
      </c>
      <c r="K115" s="3">
        <v>5864</v>
      </c>
      <c r="L115" s="3">
        <v>5777</v>
      </c>
      <c r="M115" s="3">
        <v>5712</v>
      </c>
      <c r="N115" s="3">
        <v>5671</v>
      </c>
      <c r="O115" s="3">
        <v>5630</v>
      </c>
      <c r="P115" s="3">
        <v>5604</v>
      </c>
      <c r="Q115" s="3">
        <v>5563</v>
      </c>
      <c r="R115" s="3">
        <v>5548</v>
      </c>
      <c r="S115" s="3">
        <v>5524</v>
      </c>
      <c r="T115" s="3">
        <v>5519</v>
      </c>
      <c r="U115" s="3">
        <v>5521</v>
      </c>
      <c r="V115" s="3">
        <v>5543</v>
      </c>
      <c r="W115" s="3">
        <v>5561</v>
      </c>
      <c r="X115" s="3">
        <v>5571</v>
      </c>
      <c r="Y115" s="3">
        <v>5610</v>
      </c>
      <c r="Z115" s="3">
        <v>5610</v>
      </c>
      <c r="AA115" s="3">
        <v>5608</v>
      </c>
      <c r="AB115" s="3">
        <v>5603</v>
      </c>
      <c r="AC115" s="3">
        <v>5580</v>
      </c>
      <c r="AD115" s="3">
        <v>5549</v>
      </c>
      <c r="AE115" s="3">
        <v>5503</v>
      </c>
      <c r="AF115" s="3">
        <v>5442</v>
      </c>
      <c r="AG115" s="3">
        <v>5374</v>
      </c>
      <c r="AH115" s="3">
        <v>5294</v>
      </c>
      <c r="AI115" s="3">
        <v>5203</v>
      </c>
      <c r="AJ115" s="3">
        <v>5111</v>
      </c>
      <c r="AK115" s="3">
        <v>5016</v>
      </c>
      <c r="AL115" s="3">
        <v>4906</v>
      </c>
      <c r="AM115" s="3">
        <v>4805</v>
      </c>
      <c r="AN115" s="3">
        <v>4713</v>
      </c>
      <c r="AO115" s="3">
        <v>4626</v>
      </c>
    </row>
    <row r="116" spans="1:41" x14ac:dyDescent="0.2">
      <c r="A116" s="126"/>
      <c r="B116" s="9">
        <v>5</v>
      </c>
      <c r="C116" s="3">
        <v>8487</v>
      </c>
      <c r="D116" s="3">
        <v>7953</v>
      </c>
      <c r="E116" s="3">
        <v>7530</v>
      </c>
      <c r="F116" s="3">
        <v>6987</v>
      </c>
      <c r="G116" s="3">
        <v>6732</v>
      </c>
      <c r="H116" s="3">
        <v>6023</v>
      </c>
      <c r="I116" s="3">
        <v>6101</v>
      </c>
      <c r="J116" s="3">
        <v>6034</v>
      </c>
      <c r="K116" s="3">
        <v>5972</v>
      </c>
      <c r="L116" s="3">
        <v>5907</v>
      </c>
      <c r="M116" s="3">
        <v>5812</v>
      </c>
      <c r="N116" s="3">
        <v>5747</v>
      </c>
      <c r="O116" s="3">
        <v>5705</v>
      </c>
      <c r="P116" s="3">
        <v>5665</v>
      </c>
      <c r="Q116" s="3">
        <v>5640</v>
      </c>
      <c r="R116" s="3">
        <v>5599</v>
      </c>
      <c r="S116" s="3">
        <v>5583</v>
      </c>
      <c r="T116" s="3">
        <v>5558</v>
      </c>
      <c r="U116" s="3">
        <v>5551</v>
      </c>
      <c r="V116" s="3">
        <v>5553</v>
      </c>
      <c r="W116" s="3">
        <v>5576</v>
      </c>
      <c r="X116" s="3">
        <v>5594</v>
      </c>
      <c r="Y116" s="3">
        <v>5605</v>
      </c>
      <c r="Z116" s="3">
        <v>5644</v>
      </c>
      <c r="AA116" s="3">
        <v>5645</v>
      </c>
      <c r="AB116" s="3">
        <v>5644</v>
      </c>
      <c r="AC116" s="3">
        <v>5640</v>
      </c>
      <c r="AD116" s="3">
        <v>5618</v>
      </c>
      <c r="AE116" s="3">
        <v>5588</v>
      </c>
      <c r="AF116" s="3">
        <v>5542</v>
      </c>
      <c r="AG116" s="3">
        <v>5481</v>
      </c>
      <c r="AH116" s="3">
        <v>5414</v>
      </c>
      <c r="AI116" s="3">
        <v>5335</v>
      </c>
      <c r="AJ116" s="3">
        <v>5244</v>
      </c>
      <c r="AK116" s="3">
        <v>5151</v>
      </c>
      <c r="AL116" s="3">
        <v>5056</v>
      </c>
      <c r="AM116" s="3">
        <v>4945</v>
      </c>
      <c r="AN116" s="3">
        <v>4845</v>
      </c>
      <c r="AO116" s="3">
        <v>4754</v>
      </c>
    </row>
    <row r="117" spans="1:41" x14ac:dyDescent="0.2">
      <c r="A117" s="126"/>
      <c r="B117" s="9">
        <v>6</v>
      </c>
      <c r="C117" s="3">
        <v>8288</v>
      </c>
      <c r="D117" s="3">
        <v>8511</v>
      </c>
      <c r="E117" s="3">
        <v>7978</v>
      </c>
      <c r="F117" s="3">
        <v>7558</v>
      </c>
      <c r="G117" s="3">
        <v>7013</v>
      </c>
      <c r="H117" s="3">
        <v>6814</v>
      </c>
      <c r="I117" s="3">
        <v>6134</v>
      </c>
      <c r="J117" s="3">
        <v>6167</v>
      </c>
      <c r="K117" s="3">
        <v>6081</v>
      </c>
      <c r="L117" s="3">
        <v>6012</v>
      </c>
      <c r="M117" s="3">
        <v>5943</v>
      </c>
      <c r="N117" s="3">
        <v>5848</v>
      </c>
      <c r="O117" s="3">
        <v>5781</v>
      </c>
      <c r="P117" s="3">
        <v>5739</v>
      </c>
      <c r="Q117" s="3">
        <v>5699</v>
      </c>
      <c r="R117" s="3">
        <v>5673</v>
      </c>
      <c r="S117" s="3">
        <v>5632</v>
      </c>
      <c r="T117" s="3">
        <v>5615</v>
      </c>
      <c r="U117" s="3">
        <v>5590</v>
      </c>
      <c r="V117" s="3">
        <v>5584</v>
      </c>
      <c r="W117" s="3">
        <v>5586</v>
      </c>
      <c r="X117" s="3">
        <v>5609</v>
      </c>
      <c r="Y117" s="3">
        <v>5629</v>
      </c>
      <c r="Z117" s="3">
        <v>5638</v>
      </c>
      <c r="AA117" s="3">
        <v>5679</v>
      </c>
      <c r="AB117" s="3">
        <v>5679</v>
      </c>
      <c r="AC117" s="3">
        <v>5679</v>
      </c>
      <c r="AD117" s="3">
        <v>5676</v>
      </c>
      <c r="AE117" s="3">
        <v>5654</v>
      </c>
      <c r="AF117" s="3">
        <v>5626</v>
      </c>
      <c r="AG117" s="3">
        <v>5581</v>
      </c>
      <c r="AH117" s="3">
        <v>5519</v>
      </c>
      <c r="AI117" s="3">
        <v>5452</v>
      </c>
      <c r="AJ117" s="3">
        <v>5375</v>
      </c>
      <c r="AK117" s="3">
        <v>5284</v>
      </c>
      <c r="AL117" s="3">
        <v>5191</v>
      </c>
      <c r="AM117" s="3">
        <v>5097</v>
      </c>
      <c r="AN117" s="3">
        <v>4987</v>
      </c>
      <c r="AO117" s="3">
        <v>4887</v>
      </c>
    </row>
    <row r="118" spans="1:41" x14ac:dyDescent="0.2">
      <c r="A118" s="126"/>
      <c r="B118" s="9">
        <v>7</v>
      </c>
      <c r="C118" s="3">
        <v>8034</v>
      </c>
      <c r="D118" s="3">
        <v>8299</v>
      </c>
      <c r="E118" s="3">
        <v>8528</v>
      </c>
      <c r="F118" s="3">
        <v>8000</v>
      </c>
      <c r="G118" s="3">
        <v>7580</v>
      </c>
      <c r="H118" s="3">
        <v>7100</v>
      </c>
      <c r="I118" s="3">
        <v>6921</v>
      </c>
      <c r="J118" s="3">
        <v>6194</v>
      </c>
      <c r="K118" s="3">
        <v>6210</v>
      </c>
      <c r="L118" s="3">
        <v>6117</v>
      </c>
      <c r="M118" s="3">
        <v>6042</v>
      </c>
      <c r="N118" s="3">
        <v>5965</v>
      </c>
      <c r="O118" s="3">
        <v>5871</v>
      </c>
      <c r="P118" s="3">
        <v>5805</v>
      </c>
      <c r="Q118" s="3">
        <v>5763</v>
      </c>
      <c r="R118" s="3">
        <v>5722</v>
      </c>
      <c r="S118" s="3">
        <v>5696</v>
      </c>
      <c r="T118" s="3">
        <v>5655</v>
      </c>
      <c r="U118" s="3">
        <v>5639</v>
      </c>
      <c r="V118" s="3">
        <v>5615</v>
      </c>
      <c r="W118" s="3">
        <v>5610</v>
      </c>
      <c r="X118" s="3">
        <v>5613</v>
      </c>
      <c r="Y118" s="3">
        <v>5636</v>
      </c>
      <c r="Z118" s="3">
        <v>5656</v>
      </c>
      <c r="AA118" s="3">
        <v>5664</v>
      </c>
      <c r="AB118" s="3">
        <v>5705</v>
      </c>
      <c r="AC118" s="3">
        <v>5707</v>
      </c>
      <c r="AD118" s="3">
        <v>5707</v>
      </c>
      <c r="AE118" s="3">
        <v>5704</v>
      </c>
      <c r="AF118" s="3">
        <v>5683</v>
      </c>
      <c r="AG118" s="3">
        <v>5656</v>
      </c>
      <c r="AH118" s="3">
        <v>5611</v>
      </c>
      <c r="AI118" s="3">
        <v>5550</v>
      </c>
      <c r="AJ118" s="3">
        <v>5484</v>
      </c>
      <c r="AK118" s="3">
        <v>5408</v>
      </c>
      <c r="AL118" s="3">
        <v>5320</v>
      </c>
      <c r="AM118" s="3">
        <v>5229</v>
      </c>
      <c r="AN118" s="3">
        <v>5133</v>
      </c>
      <c r="AO118" s="3">
        <v>5021</v>
      </c>
    </row>
    <row r="119" spans="1:41" x14ac:dyDescent="0.2">
      <c r="A119" s="126"/>
      <c r="B119" s="9">
        <v>8</v>
      </c>
      <c r="C119" s="3">
        <v>8212</v>
      </c>
      <c r="D119" s="3">
        <v>8043</v>
      </c>
      <c r="E119" s="3">
        <v>8312</v>
      </c>
      <c r="F119" s="3">
        <v>8539</v>
      </c>
      <c r="G119" s="3">
        <v>8015</v>
      </c>
      <c r="H119" s="3">
        <v>7669</v>
      </c>
      <c r="I119" s="3">
        <v>7218</v>
      </c>
      <c r="J119" s="3">
        <v>6982</v>
      </c>
      <c r="K119" s="3">
        <v>6232</v>
      </c>
      <c r="L119" s="3">
        <v>6237</v>
      </c>
      <c r="M119" s="3">
        <v>6141</v>
      </c>
      <c r="N119" s="3">
        <v>6063</v>
      </c>
      <c r="O119" s="3">
        <v>5985</v>
      </c>
      <c r="P119" s="3">
        <v>5891</v>
      </c>
      <c r="Q119" s="3">
        <v>5826</v>
      </c>
      <c r="R119" s="3">
        <v>5784</v>
      </c>
      <c r="S119" s="3">
        <v>5745</v>
      </c>
      <c r="T119" s="3">
        <v>5719</v>
      </c>
      <c r="U119" s="3">
        <v>5678</v>
      </c>
      <c r="V119" s="3">
        <v>5662</v>
      </c>
      <c r="W119" s="3">
        <v>5638</v>
      </c>
      <c r="X119" s="3">
        <v>5631</v>
      </c>
      <c r="Y119" s="3">
        <v>5633</v>
      </c>
      <c r="Z119" s="3">
        <v>5658</v>
      </c>
      <c r="AA119" s="3">
        <v>5678</v>
      </c>
      <c r="AB119" s="3">
        <v>5687</v>
      </c>
      <c r="AC119" s="3">
        <v>5729</v>
      </c>
      <c r="AD119" s="3">
        <v>5730</v>
      </c>
      <c r="AE119" s="3">
        <v>5730</v>
      </c>
      <c r="AF119" s="3">
        <v>5727</v>
      </c>
      <c r="AG119" s="3">
        <v>5707</v>
      </c>
      <c r="AH119" s="3">
        <v>5680</v>
      </c>
      <c r="AI119" s="3">
        <v>5635</v>
      </c>
      <c r="AJ119" s="3">
        <v>5575</v>
      </c>
      <c r="AK119" s="3">
        <v>5511</v>
      </c>
      <c r="AL119" s="3">
        <v>5434</v>
      </c>
      <c r="AM119" s="3">
        <v>5348</v>
      </c>
      <c r="AN119" s="3">
        <v>5255</v>
      </c>
      <c r="AO119" s="3">
        <v>5160</v>
      </c>
    </row>
    <row r="120" spans="1:41" x14ac:dyDescent="0.2">
      <c r="A120" s="126"/>
      <c r="B120" s="9">
        <v>9</v>
      </c>
      <c r="C120" s="3">
        <v>8220</v>
      </c>
      <c r="D120" s="3">
        <v>8216</v>
      </c>
      <c r="E120" s="3">
        <v>8050</v>
      </c>
      <c r="F120" s="3">
        <v>8318</v>
      </c>
      <c r="G120" s="3">
        <v>8550</v>
      </c>
      <c r="H120" s="3">
        <v>8099</v>
      </c>
      <c r="I120" s="3">
        <v>7781</v>
      </c>
      <c r="J120" s="3">
        <v>7281</v>
      </c>
      <c r="K120" s="3">
        <v>7009</v>
      </c>
      <c r="L120" s="3">
        <v>6248</v>
      </c>
      <c r="M120" s="3">
        <v>6251</v>
      </c>
      <c r="N120" s="3">
        <v>6152</v>
      </c>
      <c r="O120" s="3">
        <v>6072</v>
      </c>
      <c r="P120" s="3">
        <v>5996</v>
      </c>
      <c r="Q120" s="3">
        <v>5902</v>
      </c>
      <c r="R120" s="3">
        <v>5838</v>
      </c>
      <c r="S120" s="3">
        <v>5798</v>
      </c>
      <c r="T120" s="3">
        <v>5757</v>
      </c>
      <c r="U120" s="3">
        <v>5731</v>
      </c>
      <c r="V120" s="3">
        <v>5690</v>
      </c>
      <c r="W120" s="3">
        <v>5671</v>
      </c>
      <c r="X120" s="3">
        <v>5646</v>
      </c>
      <c r="Y120" s="3">
        <v>5639</v>
      </c>
      <c r="Z120" s="3">
        <v>5641</v>
      </c>
      <c r="AA120" s="3">
        <v>5666</v>
      </c>
      <c r="AB120" s="3">
        <v>5687</v>
      </c>
      <c r="AC120" s="3">
        <v>5698</v>
      </c>
      <c r="AD120" s="3">
        <v>5741</v>
      </c>
      <c r="AE120" s="3">
        <v>5742</v>
      </c>
      <c r="AF120" s="3">
        <v>5742</v>
      </c>
      <c r="AG120" s="3">
        <v>5740</v>
      </c>
      <c r="AH120" s="3">
        <v>5720</v>
      </c>
      <c r="AI120" s="3">
        <v>5693</v>
      </c>
      <c r="AJ120" s="3">
        <v>5648</v>
      </c>
      <c r="AK120" s="3">
        <v>5588</v>
      </c>
      <c r="AL120" s="3">
        <v>5520</v>
      </c>
      <c r="AM120" s="3">
        <v>5446</v>
      </c>
      <c r="AN120" s="3">
        <v>5360</v>
      </c>
      <c r="AO120" s="3">
        <v>5268</v>
      </c>
    </row>
    <row r="121" spans="1:41" x14ac:dyDescent="0.2">
      <c r="A121" s="126"/>
      <c r="B121" s="9">
        <v>10</v>
      </c>
      <c r="C121" s="3">
        <v>8498</v>
      </c>
      <c r="D121" s="3">
        <v>8214</v>
      </c>
      <c r="E121" s="3">
        <v>8210</v>
      </c>
      <c r="F121" s="3">
        <v>8048</v>
      </c>
      <c r="G121" s="3">
        <v>8321</v>
      </c>
      <c r="H121" s="3">
        <v>8627</v>
      </c>
      <c r="I121" s="3">
        <v>8208</v>
      </c>
      <c r="J121" s="3">
        <v>7838</v>
      </c>
      <c r="K121" s="3">
        <v>7312</v>
      </c>
      <c r="L121" s="3">
        <v>7030</v>
      </c>
      <c r="M121" s="3">
        <v>6272</v>
      </c>
      <c r="N121" s="3">
        <v>6273</v>
      </c>
      <c r="O121" s="3">
        <v>6170</v>
      </c>
      <c r="P121" s="3">
        <v>6088</v>
      </c>
      <c r="Q121" s="3">
        <v>6014</v>
      </c>
      <c r="R121" s="3">
        <v>5919</v>
      </c>
      <c r="S121" s="3">
        <v>5852</v>
      </c>
      <c r="T121" s="3">
        <v>5812</v>
      </c>
      <c r="U121" s="3">
        <v>5771</v>
      </c>
      <c r="V121" s="3">
        <v>5743</v>
      </c>
      <c r="W121" s="3">
        <v>5701</v>
      </c>
      <c r="X121" s="3">
        <v>5682</v>
      </c>
      <c r="Y121" s="3">
        <v>5657</v>
      </c>
      <c r="Z121" s="3">
        <v>5651</v>
      </c>
      <c r="AA121" s="3">
        <v>5652</v>
      </c>
      <c r="AB121" s="3">
        <v>5677</v>
      </c>
      <c r="AC121" s="3">
        <v>5698</v>
      </c>
      <c r="AD121" s="3">
        <v>5707</v>
      </c>
      <c r="AE121" s="3">
        <v>5749</v>
      </c>
      <c r="AF121" s="3">
        <v>5753</v>
      </c>
      <c r="AG121" s="3">
        <v>5754</v>
      </c>
      <c r="AH121" s="3">
        <v>5753</v>
      </c>
      <c r="AI121" s="3">
        <v>5733</v>
      </c>
      <c r="AJ121" s="3">
        <v>5706</v>
      </c>
      <c r="AK121" s="3">
        <v>5659</v>
      </c>
      <c r="AL121" s="3">
        <v>5600</v>
      </c>
      <c r="AM121" s="3">
        <v>5534</v>
      </c>
      <c r="AN121" s="3">
        <v>5458</v>
      </c>
      <c r="AO121" s="3">
        <v>5373</v>
      </c>
    </row>
    <row r="122" spans="1:41" x14ac:dyDescent="0.2">
      <c r="A122" s="126"/>
      <c r="B122" s="9">
        <v>11</v>
      </c>
      <c r="C122" s="3">
        <v>8252</v>
      </c>
      <c r="D122" s="3">
        <v>8502</v>
      </c>
      <c r="E122" s="3">
        <v>8216</v>
      </c>
      <c r="F122" s="3">
        <v>8216</v>
      </c>
      <c r="G122" s="3">
        <v>8054</v>
      </c>
      <c r="H122" s="3">
        <v>8389</v>
      </c>
      <c r="I122" s="3">
        <v>8732</v>
      </c>
      <c r="J122" s="3">
        <v>8262</v>
      </c>
      <c r="K122" s="3">
        <v>7863</v>
      </c>
      <c r="L122" s="3">
        <v>7325</v>
      </c>
      <c r="M122" s="3">
        <v>7038</v>
      </c>
      <c r="N122" s="3">
        <v>6285</v>
      </c>
      <c r="O122" s="3">
        <v>6287</v>
      </c>
      <c r="P122" s="3">
        <v>6186</v>
      </c>
      <c r="Q122" s="3">
        <v>6103</v>
      </c>
      <c r="R122" s="3">
        <v>6027</v>
      </c>
      <c r="S122" s="3">
        <v>5932</v>
      </c>
      <c r="T122" s="3">
        <v>5866</v>
      </c>
      <c r="U122" s="3">
        <v>5826</v>
      </c>
      <c r="V122" s="3">
        <v>5785</v>
      </c>
      <c r="W122" s="3">
        <v>5758</v>
      </c>
      <c r="X122" s="3">
        <v>5716</v>
      </c>
      <c r="Y122" s="3">
        <v>5698</v>
      </c>
      <c r="Z122" s="3">
        <v>5673</v>
      </c>
      <c r="AA122" s="3">
        <v>5663</v>
      </c>
      <c r="AB122" s="3">
        <v>5665</v>
      </c>
      <c r="AC122" s="3">
        <v>5691</v>
      </c>
      <c r="AD122" s="3">
        <v>5712</v>
      </c>
      <c r="AE122" s="3">
        <v>5722</v>
      </c>
      <c r="AF122" s="3">
        <v>5764</v>
      </c>
      <c r="AG122" s="3">
        <v>5767</v>
      </c>
      <c r="AH122" s="3">
        <v>5769</v>
      </c>
      <c r="AI122" s="3">
        <v>5768</v>
      </c>
      <c r="AJ122" s="3">
        <v>5748</v>
      </c>
      <c r="AK122" s="3">
        <v>5721</v>
      </c>
      <c r="AL122" s="3">
        <v>5674</v>
      </c>
      <c r="AM122" s="3">
        <v>5615</v>
      </c>
      <c r="AN122" s="3">
        <v>5548</v>
      </c>
      <c r="AO122" s="3">
        <v>5471</v>
      </c>
    </row>
    <row r="123" spans="1:41" x14ac:dyDescent="0.2">
      <c r="A123" s="126"/>
      <c r="B123" s="9">
        <v>12</v>
      </c>
      <c r="C123" s="3">
        <v>9208</v>
      </c>
      <c r="D123" s="3">
        <v>8258</v>
      </c>
      <c r="E123" s="3">
        <v>8512</v>
      </c>
      <c r="F123" s="3">
        <v>8228</v>
      </c>
      <c r="G123" s="3">
        <v>8232</v>
      </c>
      <c r="H123" s="3">
        <v>8138</v>
      </c>
      <c r="I123" s="3">
        <v>8493</v>
      </c>
      <c r="J123" s="3">
        <v>8785</v>
      </c>
      <c r="K123" s="3">
        <v>8296</v>
      </c>
      <c r="L123" s="3">
        <v>7891</v>
      </c>
      <c r="M123" s="3">
        <v>7348</v>
      </c>
      <c r="N123" s="3">
        <v>7055</v>
      </c>
      <c r="O123" s="3">
        <v>6298</v>
      </c>
      <c r="P123" s="3">
        <v>6301</v>
      </c>
      <c r="Q123" s="3">
        <v>6199</v>
      </c>
      <c r="R123" s="3">
        <v>6113</v>
      </c>
      <c r="S123" s="3">
        <v>6038</v>
      </c>
      <c r="T123" s="3">
        <v>5944</v>
      </c>
      <c r="U123" s="3">
        <v>5881</v>
      </c>
      <c r="V123" s="3">
        <v>5840</v>
      </c>
      <c r="W123" s="3">
        <v>5799</v>
      </c>
      <c r="X123" s="3">
        <v>5771</v>
      </c>
      <c r="Y123" s="3">
        <v>5729</v>
      </c>
      <c r="Z123" s="3">
        <v>5710</v>
      </c>
      <c r="AA123" s="3">
        <v>5685</v>
      </c>
      <c r="AB123" s="3">
        <v>5674</v>
      </c>
      <c r="AC123" s="3">
        <v>5677</v>
      </c>
      <c r="AD123" s="3">
        <v>5703</v>
      </c>
      <c r="AE123" s="3">
        <v>5724</v>
      </c>
      <c r="AF123" s="3">
        <v>5734</v>
      </c>
      <c r="AG123" s="3">
        <v>5775</v>
      </c>
      <c r="AH123" s="3">
        <v>5778</v>
      </c>
      <c r="AI123" s="3">
        <v>5780</v>
      </c>
      <c r="AJ123" s="3">
        <v>5779</v>
      </c>
      <c r="AK123" s="3">
        <v>5759</v>
      </c>
      <c r="AL123" s="3">
        <v>5733</v>
      </c>
      <c r="AM123" s="3">
        <v>5687</v>
      </c>
      <c r="AN123" s="3">
        <v>5629</v>
      </c>
      <c r="AO123" s="3">
        <v>5560</v>
      </c>
    </row>
    <row r="124" spans="1:41" x14ac:dyDescent="0.2">
      <c r="A124" s="126"/>
      <c r="B124" s="9">
        <v>13</v>
      </c>
      <c r="C124" s="3">
        <v>9300</v>
      </c>
      <c r="D124" s="3">
        <v>9209</v>
      </c>
      <c r="E124" s="3">
        <v>8259</v>
      </c>
      <c r="F124" s="3">
        <v>8514</v>
      </c>
      <c r="G124" s="3">
        <v>8234</v>
      </c>
      <c r="H124" s="3">
        <v>8306</v>
      </c>
      <c r="I124" s="3">
        <v>8234</v>
      </c>
      <c r="J124" s="3">
        <v>8544</v>
      </c>
      <c r="K124" s="3">
        <v>8814</v>
      </c>
      <c r="L124" s="3">
        <v>8312</v>
      </c>
      <c r="M124" s="3">
        <v>7905</v>
      </c>
      <c r="N124" s="3">
        <v>7356</v>
      </c>
      <c r="O124" s="3">
        <v>7066</v>
      </c>
      <c r="P124" s="3">
        <v>6308</v>
      </c>
      <c r="Q124" s="3">
        <v>6312</v>
      </c>
      <c r="R124" s="3">
        <v>6211</v>
      </c>
      <c r="S124" s="3">
        <v>6126</v>
      </c>
      <c r="T124" s="3">
        <v>6052</v>
      </c>
      <c r="U124" s="3">
        <v>5956</v>
      </c>
      <c r="V124" s="3">
        <v>5891</v>
      </c>
      <c r="W124" s="3">
        <v>5850</v>
      </c>
      <c r="X124" s="3">
        <v>5808</v>
      </c>
      <c r="Y124" s="3">
        <v>5779</v>
      </c>
      <c r="Z124" s="3">
        <v>5738</v>
      </c>
      <c r="AA124" s="3">
        <v>5719</v>
      </c>
      <c r="AB124" s="3">
        <v>5694</v>
      </c>
      <c r="AC124" s="3">
        <v>5684</v>
      </c>
      <c r="AD124" s="3">
        <v>5687</v>
      </c>
      <c r="AE124" s="3">
        <v>5713</v>
      </c>
      <c r="AF124" s="3">
        <v>5733</v>
      </c>
      <c r="AG124" s="3">
        <v>5743</v>
      </c>
      <c r="AH124" s="3">
        <v>5784</v>
      </c>
      <c r="AI124" s="3">
        <v>5787</v>
      </c>
      <c r="AJ124" s="3">
        <v>5790</v>
      </c>
      <c r="AK124" s="3">
        <v>5788</v>
      </c>
      <c r="AL124" s="3">
        <v>5769</v>
      </c>
      <c r="AM124" s="3">
        <v>5741</v>
      </c>
      <c r="AN124" s="3">
        <v>5697</v>
      </c>
      <c r="AO124" s="3">
        <v>5639</v>
      </c>
    </row>
    <row r="125" spans="1:41" x14ac:dyDescent="0.2">
      <c r="A125" s="126"/>
      <c r="B125" s="9">
        <v>14</v>
      </c>
      <c r="C125" s="3">
        <v>9226</v>
      </c>
      <c r="D125" s="3">
        <v>9300</v>
      </c>
      <c r="E125" s="3">
        <v>9210</v>
      </c>
      <c r="F125" s="3">
        <v>8264</v>
      </c>
      <c r="G125" s="3">
        <v>8519</v>
      </c>
      <c r="H125" s="3">
        <v>8303</v>
      </c>
      <c r="I125" s="3">
        <v>8399</v>
      </c>
      <c r="J125" s="3">
        <v>8281</v>
      </c>
      <c r="K125" s="3">
        <v>8566</v>
      </c>
      <c r="L125" s="3">
        <v>8826</v>
      </c>
      <c r="M125" s="3">
        <v>8322</v>
      </c>
      <c r="N125" s="3">
        <v>7907</v>
      </c>
      <c r="O125" s="3">
        <v>7357</v>
      </c>
      <c r="P125" s="3">
        <v>7070</v>
      </c>
      <c r="Q125" s="3">
        <v>6318</v>
      </c>
      <c r="R125" s="3">
        <v>6325</v>
      </c>
      <c r="S125" s="3">
        <v>6224</v>
      </c>
      <c r="T125" s="3">
        <v>6138</v>
      </c>
      <c r="U125" s="3">
        <v>6065</v>
      </c>
      <c r="V125" s="3">
        <v>5967</v>
      </c>
      <c r="W125" s="3">
        <v>5903</v>
      </c>
      <c r="X125" s="3">
        <v>5862</v>
      </c>
      <c r="Y125" s="3">
        <v>5820</v>
      </c>
      <c r="Z125" s="3">
        <v>5792</v>
      </c>
      <c r="AA125" s="3">
        <v>5749</v>
      </c>
      <c r="AB125" s="3">
        <v>5729</v>
      </c>
      <c r="AC125" s="3">
        <v>5704</v>
      </c>
      <c r="AD125" s="3">
        <v>5694</v>
      </c>
      <c r="AE125" s="3">
        <v>5696</v>
      </c>
      <c r="AF125" s="3">
        <v>5721</v>
      </c>
      <c r="AG125" s="3">
        <v>5740</v>
      </c>
      <c r="AH125" s="3">
        <v>5750</v>
      </c>
      <c r="AI125" s="3">
        <v>5791</v>
      </c>
      <c r="AJ125" s="3">
        <v>5795</v>
      </c>
      <c r="AK125" s="3">
        <v>5799</v>
      </c>
      <c r="AL125" s="3">
        <v>5798</v>
      </c>
      <c r="AM125" s="3">
        <v>5779</v>
      </c>
      <c r="AN125" s="3">
        <v>5752</v>
      </c>
      <c r="AO125" s="3">
        <v>5708</v>
      </c>
    </row>
    <row r="126" spans="1:41" x14ac:dyDescent="0.2">
      <c r="A126" s="126"/>
      <c r="B126" s="9">
        <v>15</v>
      </c>
      <c r="C126" s="3">
        <v>8667</v>
      </c>
      <c r="D126" s="3">
        <v>9231</v>
      </c>
      <c r="E126" s="3">
        <v>9300</v>
      </c>
      <c r="F126" s="3">
        <v>9213</v>
      </c>
      <c r="G126" s="3">
        <v>8271</v>
      </c>
      <c r="H126" s="3">
        <v>8586</v>
      </c>
      <c r="I126" s="3">
        <v>8394</v>
      </c>
      <c r="J126" s="3">
        <v>8445</v>
      </c>
      <c r="K126" s="3">
        <v>8303</v>
      </c>
      <c r="L126" s="3">
        <v>8578</v>
      </c>
      <c r="M126" s="3">
        <v>8836</v>
      </c>
      <c r="N126" s="3">
        <v>8330</v>
      </c>
      <c r="O126" s="3">
        <v>7916</v>
      </c>
      <c r="P126" s="3">
        <v>7370</v>
      </c>
      <c r="Q126" s="3">
        <v>7079</v>
      </c>
      <c r="R126" s="3">
        <v>6326</v>
      </c>
      <c r="S126" s="3">
        <v>6336</v>
      </c>
      <c r="T126" s="3">
        <v>6234</v>
      </c>
      <c r="U126" s="3">
        <v>6150</v>
      </c>
      <c r="V126" s="3">
        <v>6077</v>
      </c>
      <c r="W126" s="3">
        <v>5979</v>
      </c>
      <c r="X126" s="3">
        <v>5916</v>
      </c>
      <c r="Y126" s="3">
        <v>5874</v>
      </c>
      <c r="Z126" s="3">
        <v>5832</v>
      </c>
      <c r="AA126" s="3">
        <v>5803</v>
      </c>
      <c r="AB126" s="3">
        <v>5761</v>
      </c>
      <c r="AC126" s="3">
        <v>5740</v>
      </c>
      <c r="AD126" s="3">
        <v>5715</v>
      </c>
      <c r="AE126" s="3">
        <v>5705</v>
      </c>
      <c r="AF126" s="3">
        <v>5708</v>
      </c>
      <c r="AG126" s="3">
        <v>5733</v>
      </c>
      <c r="AH126" s="3">
        <v>5751</v>
      </c>
      <c r="AI126" s="3">
        <v>5761</v>
      </c>
      <c r="AJ126" s="3">
        <v>5802</v>
      </c>
      <c r="AK126" s="3">
        <v>5807</v>
      </c>
      <c r="AL126" s="3">
        <v>5811</v>
      </c>
      <c r="AM126" s="3">
        <v>5809</v>
      </c>
      <c r="AN126" s="3">
        <v>5790</v>
      </c>
      <c r="AO126" s="3">
        <v>5763</v>
      </c>
    </row>
    <row r="127" spans="1:41" x14ac:dyDescent="0.2">
      <c r="A127" s="126"/>
      <c r="B127" s="9">
        <v>16</v>
      </c>
      <c r="C127" s="3">
        <v>8178</v>
      </c>
      <c r="D127" s="3">
        <v>8670</v>
      </c>
      <c r="E127" s="3">
        <v>9235</v>
      </c>
      <c r="F127" s="3">
        <v>9306</v>
      </c>
      <c r="G127" s="3">
        <v>9218</v>
      </c>
      <c r="H127" s="3">
        <v>8330</v>
      </c>
      <c r="I127" s="3">
        <v>8670</v>
      </c>
      <c r="J127" s="3">
        <v>8435</v>
      </c>
      <c r="K127" s="3">
        <v>8463</v>
      </c>
      <c r="L127" s="3">
        <v>8315</v>
      </c>
      <c r="M127" s="3">
        <v>8589</v>
      </c>
      <c r="N127" s="3">
        <v>8846</v>
      </c>
      <c r="O127" s="3">
        <v>8337</v>
      </c>
      <c r="P127" s="3">
        <v>7925</v>
      </c>
      <c r="Q127" s="3">
        <v>7374</v>
      </c>
      <c r="R127" s="3">
        <v>7088</v>
      </c>
      <c r="S127" s="3">
        <v>6338</v>
      </c>
      <c r="T127" s="3">
        <v>6348</v>
      </c>
      <c r="U127" s="3">
        <v>6245</v>
      </c>
      <c r="V127" s="3">
        <v>6161</v>
      </c>
      <c r="W127" s="3">
        <v>6089</v>
      </c>
      <c r="X127" s="3">
        <v>5989</v>
      </c>
      <c r="Y127" s="3">
        <v>5925</v>
      </c>
      <c r="Z127" s="3">
        <v>5884</v>
      </c>
      <c r="AA127" s="3">
        <v>5842</v>
      </c>
      <c r="AB127" s="3">
        <v>5812</v>
      </c>
      <c r="AC127" s="3">
        <v>5770</v>
      </c>
      <c r="AD127" s="3">
        <v>5747</v>
      </c>
      <c r="AE127" s="3">
        <v>5721</v>
      </c>
      <c r="AF127" s="3">
        <v>5711</v>
      </c>
      <c r="AG127" s="3">
        <v>5714</v>
      </c>
      <c r="AH127" s="3">
        <v>5739</v>
      </c>
      <c r="AI127" s="3">
        <v>5758</v>
      </c>
      <c r="AJ127" s="3">
        <v>5769</v>
      </c>
      <c r="AK127" s="3">
        <v>5811</v>
      </c>
      <c r="AL127" s="3">
        <v>5816</v>
      </c>
      <c r="AM127" s="3">
        <v>5820</v>
      </c>
      <c r="AN127" s="3">
        <v>5819</v>
      </c>
      <c r="AO127" s="3">
        <v>5800</v>
      </c>
    </row>
    <row r="128" spans="1:41" x14ac:dyDescent="0.2">
      <c r="A128" s="126"/>
      <c r="B128" s="9">
        <v>17</v>
      </c>
      <c r="C128" s="3">
        <v>7951</v>
      </c>
      <c r="D128" s="3">
        <v>8159</v>
      </c>
      <c r="E128" s="3">
        <v>8655</v>
      </c>
      <c r="F128" s="3">
        <v>9220</v>
      </c>
      <c r="G128" s="3">
        <v>9291</v>
      </c>
      <c r="H128" s="3">
        <v>9259</v>
      </c>
      <c r="I128" s="3">
        <v>8394</v>
      </c>
      <c r="J128" s="3">
        <v>8690</v>
      </c>
      <c r="K128" s="3">
        <v>8437</v>
      </c>
      <c r="L128" s="3">
        <v>8455</v>
      </c>
      <c r="M128" s="3">
        <v>8302</v>
      </c>
      <c r="N128" s="3">
        <v>8574</v>
      </c>
      <c r="O128" s="3">
        <v>8831</v>
      </c>
      <c r="P128" s="3">
        <v>8324</v>
      </c>
      <c r="Q128" s="3">
        <v>7915</v>
      </c>
      <c r="R128" s="3">
        <v>7366</v>
      </c>
      <c r="S128" s="3">
        <v>7082</v>
      </c>
      <c r="T128" s="3">
        <v>6329</v>
      </c>
      <c r="U128" s="3">
        <v>6343</v>
      </c>
      <c r="V128" s="3">
        <v>6241</v>
      </c>
      <c r="W128" s="3">
        <v>6157</v>
      </c>
      <c r="X128" s="3">
        <v>6084</v>
      </c>
      <c r="Y128" s="3">
        <v>5985</v>
      </c>
      <c r="Z128" s="3">
        <v>5919</v>
      </c>
      <c r="AA128" s="3">
        <v>5878</v>
      </c>
      <c r="AB128" s="3">
        <v>5836</v>
      </c>
      <c r="AC128" s="3">
        <v>5805</v>
      </c>
      <c r="AD128" s="3">
        <v>5763</v>
      </c>
      <c r="AE128" s="3">
        <v>5740</v>
      </c>
      <c r="AF128" s="3">
        <v>5713</v>
      </c>
      <c r="AG128" s="3">
        <v>5702</v>
      </c>
      <c r="AH128" s="3">
        <v>5705</v>
      </c>
      <c r="AI128" s="3">
        <v>5730</v>
      </c>
      <c r="AJ128" s="3">
        <v>5749</v>
      </c>
      <c r="AK128" s="3">
        <v>5760</v>
      </c>
      <c r="AL128" s="3">
        <v>5803</v>
      </c>
      <c r="AM128" s="3">
        <v>5808</v>
      </c>
      <c r="AN128" s="3">
        <v>5812</v>
      </c>
      <c r="AO128" s="3">
        <v>5811</v>
      </c>
    </row>
    <row r="129" spans="1:41" x14ac:dyDescent="0.2">
      <c r="A129" s="126"/>
      <c r="B129" s="9">
        <v>18</v>
      </c>
      <c r="C129" s="3">
        <v>7774</v>
      </c>
      <c r="D129" s="3">
        <v>7927</v>
      </c>
      <c r="E129" s="3">
        <v>8136</v>
      </c>
      <c r="F129" s="3">
        <v>8630</v>
      </c>
      <c r="G129" s="3">
        <v>9201</v>
      </c>
      <c r="H129" s="3">
        <v>9343</v>
      </c>
      <c r="I129" s="3">
        <v>9331</v>
      </c>
      <c r="J129" s="3">
        <v>8418</v>
      </c>
      <c r="K129" s="3">
        <v>8689</v>
      </c>
      <c r="L129" s="3">
        <v>8426</v>
      </c>
      <c r="M129" s="3">
        <v>8439</v>
      </c>
      <c r="N129" s="3">
        <v>8284</v>
      </c>
      <c r="O129" s="3">
        <v>8555</v>
      </c>
      <c r="P129" s="3">
        <v>8814</v>
      </c>
      <c r="Q129" s="3">
        <v>8306</v>
      </c>
      <c r="R129" s="3">
        <v>7898</v>
      </c>
      <c r="S129" s="3">
        <v>7349</v>
      </c>
      <c r="T129" s="3">
        <v>7065</v>
      </c>
      <c r="U129" s="3">
        <v>6318</v>
      </c>
      <c r="V129" s="3">
        <v>6330</v>
      </c>
      <c r="W129" s="3">
        <v>6227</v>
      </c>
      <c r="X129" s="3">
        <v>6144</v>
      </c>
      <c r="Y129" s="3">
        <v>6071</v>
      </c>
      <c r="Z129" s="3">
        <v>5971</v>
      </c>
      <c r="AA129" s="3">
        <v>5906</v>
      </c>
      <c r="AB129" s="3">
        <v>5866</v>
      </c>
      <c r="AC129" s="3">
        <v>5824</v>
      </c>
      <c r="AD129" s="3">
        <v>5793</v>
      </c>
      <c r="AE129" s="3">
        <v>5752</v>
      </c>
      <c r="AF129" s="3">
        <v>5728</v>
      </c>
      <c r="AG129" s="3">
        <v>5702</v>
      </c>
      <c r="AH129" s="3">
        <v>5691</v>
      </c>
      <c r="AI129" s="3">
        <v>5694</v>
      </c>
      <c r="AJ129" s="3">
        <v>5717</v>
      </c>
      <c r="AK129" s="3">
        <v>5737</v>
      </c>
      <c r="AL129" s="3">
        <v>5748</v>
      </c>
      <c r="AM129" s="3">
        <v>5791</v>
      </c>
      <c r="AN129" s="3">
        <v>5797</v>
      </c>
      <c r="AO129" s="3">
        <v>5801</v>
      </c>
    </row>
    <row r="130" spans="1:41" x14ac:dyDescent="0.2">
      <c r="A130" s="126"/>
      <c r="B130" s="9">
        <v>19</v>
      </c>
      <c r="C130" s="3">
        <v>7556</v>
      </c>
      <c r="D130" s="3">
        <v>7752</v>
      </c>
      <c r="E130" s="3">
        <v>7909</v>
      </c>
      <c r="F130" s="3">
        <v>8116</v>
      </c>
      <c r="G130" s="3">
        <v>8610</v>
      </c>
      <c r="H130" s="3">
        <v>9215</v>
      </c>
      <c r="I130" s="3">
        <v>9373</v>
      </c>
      <c r="J130" s="3">
        <v>9328</v>
      </c>
      <c r="K130" s="3">
        <v>8403</v>
      </c>
      <c r="L130" s="3">
        <v>8673</v>
      </c>
      <c r="M130" s="3">
        <v>8407</v>
      </c>
      <c r="N130" s="3">
        <v>8420</v>
      </c>
      <c r="O130" s="3">
        <v>8263</v>
      </c>
      <c r="P130" s="3">
        <v>8532</v>
      </c>
      <c r="Q130" s="3">
        <v>8791</v>
      </c>
      <c r="R130" s="3">
        <v>8289</v>
      </c>
      <c r="S130" s="3">
        <v>7886</v>
      </c>
      <c r="T130" s="3">
        <v>7338</v>
      </c>
      <c r="U130" s="3">
        <v>7054</v>
      </c>
      <c r="V130" s="3">
        <v>6308</v>
      </c>
      <c r="W130" s="3">
        <v>6320</v>
      </c>
      <c r="X130" s="3">
        <v>6217</v>
      </c>
      <c r="Y130" s="3">
        <v>6134</v>
      </c>
      <c r="Z130" s="3">
        <v>6062</v>
      </c>
      <c r="AA130" s="3">
        <v>5963</v>
      </c>
      <c r="AB130" s="3">
        <v>5897</v>
      </c>
      <c r="AC130" s="3">
        <v>5856</v>
      </c>
      <c r="AD130" s="3">
        <v>5811</v>
      </c>
      <c r="AE130" s="3">
        <v>5780</v>
      </c>
      <c r="AF130" s="3">
        <v>5739</v>
      </c>
      <c r="AG130" s="3">
        <v>5715</v>
      </c>
      <c r="AH130" s="3">
        <v>5688</v>
      </c>
      <c r="AI130" s="3">
        <v>5678</v>
      </c>
      <c r="AJ130" s="3">
        <v>5680</v>
      </c>
      <c r="AK130" s="3">
        <v>5702</v>
      </c>
      <c r="AL130" s="3">
        <v>5722</v>
      </c>
      <c r="AM130" s="3">
        <v>5732</v>
      </c>
      <c r="AN130" s="3">
        <v>5775</v>
      </c>
      <c r="AO130" s="3">
        <v>5781</v>
      </c>
    </row>
    <row r="131" spans="1:41" x14ac:dyDescent="0.2">
      <c r="A131" s="126"/>
      <c r="B131" s="9">
        <v>20</v>
      </c>
      <c r="C131" s="3">
        <v>7530</v>
      </c>
      <c r="D131" s="3">
        <v>7528</v>
      </c>
      <c r="E131" s="3">
        <v>7726</v>
      </c>
      <c r="F131" s="3">
        <v>7885</v>
      </c>
      <c r="G131" s="3">
        <v>8092</v>
      </c>
      <c r="H131" s="3">
        <v>8600</v>
      </c>
      <c r="I131" s="3">
        <v>9210</v>
      </c>
      <c r="J131" s="3">
        <v>9356</v>
      </c>
      <c r="K131" s="3">
        <v>9306</v>
      </c>
      <c r="L131" s="3">
        <v>8384</v>
      </c>
      <c r="M131" s="3">
        <v>8650</v>
      </c>
      <c r="N131" s="3">
        <v>8387</v>
      </c>
      <c r="O131" s="3">
        <v>8399</v>
      </c>
      <c r="P131" s="3">
        <v>8244</v>
      </c>
      <c r="Q131" s="3">
        <v>8515</v>
      </c>
      <c r="R131" s="3">
        <v>8772</v>
      </c>
      <c r="S131" s="3">
        <v>8272</v>
      </c>
      <c r="T131" s="3">
        <v>7871</v>
      </c>
      <c r="U131" s="3">
        <v>7325</v>
      </c>
      <c r="V131" s="3">
        <v>7040</v>
      </c>
      <c r="W131" s="3">
        <v>6295</v>
      </c>
      <c r="X131" s="3">
        <v>6306</v>
      </c>
      <c r="Y131" s="3">
        <v>6202</v>
      </c>
      <c r="Z131" s="3">
        <v>6120</v>
      </c>
      <c r="AA131" s="3">
        <v>6049</v>
      </c>
      <c r="AB131" s="3">
        <v>5949</v>
      </c>
      <c r="AC131" s="3">
        <v>5883</v>
      </c>
      <c r="AD131" s="3">
        <v>5843</v>
      </c>
      <c r="AE131" s="3">
        <v>5798</v>
      </c>
      <c r="AF131" s="3">
        <v>5768</v>
      </c>
      <c r="AG131" s="3">
        <v>5728</v>
      </c>
      <c r="AH131" s="3">
        <v>5702</v>
      </c>
      <c r="AI131" s="3">
        <v>5677</v>
      </c>
      <c r="AJ131" s="3">
        <v>5667</v>
      </c>
      <c r="AK131" s="3">
        <v>5668</v>
      </c>
      <c r="AL131" s="3">
        <v>5690</v>
      </c>
      <c r="AM131" s="3">
        <v>5709</v>
      </c>
      <c r="AN131" s="3">
        <v>5719</v>
      </c>
      <c r="AO131" s="3">
        <v>5762</v>
      </c>
    </row>
    <row r="132" spans="1:41" x14ac:dyDescent="0.2">
      <c r="A132" s="126"/>
      <c r="B132" s="9">
        <v>21</v>
      </c>
      <c r="C132" s="3">
        <v>7778</v>
      </c>
      <c r="D132" s="3">
        <v>7511</v>
      </c>
      <c r="E132" s="3">
        <v>7508</v>
      </c>
      <c r="F132" s="3">
        <v>7708</v>
      </c>
      <c r="G132" s="3">
        <v>7867</v>
      </c>
      <c r="H132" s="3">
        <v>8085</v>
      </c>
      <c r="I132" s="3">
        <v>8597</v>
      </c>
      <c r="J132" s="3">
        <v>9200</v>
      </c>
      <c r="K132" s="3">
        <v>9343</v>
      </c>
      <c r="L132" s="3">
        <v>9291</v>
      </c>
      <c r="M132" s="3">
        <v>8366</v>
      </c>
      <c r="N132" s="3">
        <v>8634</v>
      </c>
      <c r="O132" s="3">
        <v>8367</v>
      </c>
      <c r="P132" s="3">
        <v>8380</v>
      </c>
      <c r="Q132" s="3">
        <v>8229</v>
      </c>
      <c r="R132" s="3">
        <v>8502</v>
      </c>
      <c r="S132" s="3">
        <v>8758</v>
      </c>
      <c r="T132" s="3">
        <v>8257</v>
      </c>
      <c r="U132" s="3">
        <v>7858</v>
      </c>
      <c r="V132" s="3">
        <v>7315</v>
      </c>
      <c r="W132" s="3">
        <v>7029</v>
      </c>
      <c r="X132" s="3">
        <v>6286</v>
      </c>
      <c r="Y132" s="3">
        <v>6300</v>
      </c>
      <c r="Z132" s="3">
        <v>6197</v>
      </c>
      <c r="AA132" s="3">
        <v>6117</v>
      </c>
      <c r="AB132" s="3">
        <v>6047</v>
      </c>
      <c r="AC132" s="3">
        <v>5944</v>
      </c>
      <c r="AD132" s="3">
        <v>5879</v>
      </c>
      <c r="AE132" s="3">
        <v>5838</v>
      </c>
      <c r="AF132" s="3">
        <v>5795</v>
      </c>
      <c r="AG132" s="3">
        <v>5765</v>
      </c>
      <c r="AH132" s="3">
        <v>5725</v>
      </c>
      <c r="AI132" s="3">
        <v>5698</v>
      </c>
      <c r="AJ132" s="3">
        <v>5673</v>
      </c>
      <c r="AK132" s="3">
        <v>5663</v>
      </c>
      <c r="AL132" s="3">
        <v>5663</v>
      </c>
      <c r="AM132" s="3">
        <v>5684</v>
      </c>
      <c r="AN132" s="3">
        <v>5703</v>
      </c>
      <c r="AO132" s="3">
        <v>5713</v>
      </c>
    </row>
    <row r="133" spans="1:41" x14ac:dyDescent="0.2">
      <c r="A133" s="126"/>
      <c r="B133" s="9">
        <v>22</v>
      </c>
      <c r="C133" s="3">
        <v>7862</v>
      </c>
      <c r="D133" s="3">
        <v>7758</v>
      </c>
      <c r="E133" s="3">
        <v>7487</v>
      </c>
      <c r="F133" s="3">
        <v>7485</v>
      </c>
      <c r="G133" s="3">
        <v>7685</v>
      </c>
      <c r="H133" s="3">
        <v>7855</v>
      </c>
      <c r="I133" s="3">
        <v>8084</v>
      </c>
      <c r="J133" s="3">
        <v>8584</v>
      </c>
      <c r="K133" s="3">
        <v>9178</v>
      </c>
      <c r="L133" s="3">
        <v>9319</v>
      </c>
      <c r="M133" s="3">
        <v>9268</v>
      </c>
      <c r="N133" s="3">
        <v>8346</v>
      </c>
      <c r="O133" s="3">
        <v>8615</v>
      </c>
      <c r="P133" s="3">
        <v>8348</v>
      </c>
      <c r="Q133" s="3">
        <v>8360</v>
      </c>
      <c r="R133" s="3">
        <v>8215</v>
      </c>
      <c r="S133" s="3">
        <v>8485</v>
      </c>
      <c r="T133" s="3">
        <v>8741</v>
      </c>
      <c r="U133" s="3">
        <v>8240</v>
      </c>
      <c r="V133" s="3">
        <v>7846</v>
      </c>
      <c r="W133" s="3">
        <v>7301</v>
      </c>
      <c r="X133" s="3">
        <v>7017</v>
      </c>
      <c r="Y133" s="3">
        <v>6280</v>
      </c>
      <c r="Z133" s="3">
        <v>6295</v>
      </c>
      <c r="AA133" s="3">
        <v>6192</v>
      </c>
      <c r="AB133" s="3">
        <v>6114</v>
      </c>
      <c r="AC133" s="3">
        <v>6044</v>
      </c>
      <c r="AD133" s="3">
        <v>5942</v>
      </c>
      <c r="AE133" s="3">
        <v>5878</v>
      </c>
      <c r="AF133" s="3">
        <v>5837</v>
      </c>
      <c r="AG133" s="3">
        <v>5794</v>
      </c>
      <c r="AH133" s="3">
        <v>5764</v>
      </c>
      <c r="AI133" s="3">
        <v>5724</v>
      </c>
      <c r="AJ133" s="3">
        <v>5697</v>
      </c>
      <c r="AK133" s="3">
        <v>5671</v>
      </c>
      <c r="AL133" s="3">
        <v>5661</v>
      </c>
      <c r="AM133" s="3">
        <v>5661</v>
      </c>
      <c r="AN133" s="3">
        <v>5682</v>
      </c>
      <c r="AO133" s="3">
        <v>5701</v>
      </c>
    </row>
    <row r="134" spans="1:41" x14ac:dyDescent="0.2">
      <c r="A134" s="126"/>
      <c r="B134" s="9">
        <v>23</v>
      </c>
      <c r="C134" s="3">
        <v>7866</v>
      </c>
      <c r="D134" s="3">
        <v>7849</v>
      </c>
      <c r="E134" s="3">
        <v>7751</v>
      </c>
      <c r="F134" s="3">
        <v>7478</v>
      </c>
      <c r="G134" s="3">
        <v>7477</v>
      </c>
      <c r="H134" s="3">
        <v>7691</v>
      </c>
      <c r="I134" s="3">
        <v>7862</v>
      </c>
      <c r="J134" s="3">
        <v>8084</v>
      </c>
      <c r="K134" s="3">
        <v>8581</v>
      </c>
      <c r="L134" s="3">
        <v>9172</v>
      </c>
      <c r="M134" s="3">
        <v>9312</v>
      </c>
      <c r="N134" s="3">
        <v>9262</v>
      </c>
      <c r="O134" s="3">
        <v>8342</v>
      </c>
      <c r="P134" s="3">
        <v>8608</v>
      </c>
      <c r="Q134" s="3">
        <v>8341</v>
      </c>
      <c r="R134" s="3">
        <v>8354</v>
      </c>
      <c r="S134" s="3">
        <v>8214</v>
      </c>
      <c r="T134" s="3">
        <v>8484</v>
      </c>
      <c r="U134" s="3">
        <v>8737</v>
      </c>
      <c r="V134" s="3">
        <v>8238</v>
      </c>
      <c r="W134" s="3">
        <v>7844</v>
      </c>
      <c r="X134" s="3">
        <v>7305</v>
      </c>
      <c r="Y134" s="3">
        <v>7020</v>
      </c>
      <c r="Z134" s="3">
        <v>6284</v>
      </c>
      <c r="AA134" s="3">
        <v>6304</v>
      </c>
      <c r="AB134" s="3">
        <v>6201</v>
      </c>
      <c r="AC134" s="3">
        <v>6125</v>
      </c>
      <c r="AD134" s="3">
        <v>6053</v>
      </c>
      <c r="AE134" s="3">
        <v>5950</v>
      </c>
      <c r="AF134" s="3">
        <v>5886</v>
      </c>
      <c r="AG134" s="3">
        <v>5844</v>
      </c>
      <c r="AH134" s="3">
        <v>5801</v>
      </c>
      <c r="AI134" s="3">
        <v>5770</v>
      </c>
      <c r="AJ134" s="3">
        <v>5730</v>
      </c>
      <c r="AK134" s="3">
        <v>5702</v>
      </c>
      <c r="AL134" s="3">
        <v>5676</v>
      </c>
      <c r="AM134" s="3">
        <v>5666</v>
      </c>
      <c r="AN134" s="3">
        <v>5666</v>
      </c>
      <c r="AO134" s="3">
        <v>5687</v>
      </c>
    </row>
    <row r="135" spans="1:41" x14ac:dyDescent="0.2">
      <c r="A135" s="126"/>
      <c r="B135" s="9">
        <v>24</v>
      </c>
      <c r="C135" s="3">
        <v>8030</v>
      </c>
      <c r="D135" s="3">
        <v>7859</v>
      </c>
      <c r="E135" s="3">
        <v>7842</v>
      </c>
      <c r="F135" s="3">
        <v>7750</v>
      </c>
      <c r="G135" s="3">
        <v>7474</v>
      </c>
      <c r="H135" s="3">
        <v>7485</v>
      </c>
      <c r="I135" s="3">
        <v>7700</v>
      </c>
      <c r="J135" s="3">
        <v>7864</v>
      </c>
      <c r="K135" s="3">
        <v>8077</v>
      </c>
      <c r="L135" s="3">
        <v>8578</v>
      </c>
      <c r="M135" s="3">
        <v>9165</v>
      </c>
      <c r="N135" s="3">
        <v>9306</v>
      </c>
      <c r="O135" s="3">
        <v>9254</v>
      </c>
      <c r="P135" s="3">
        <v>8341</v>
      </c>
      <c r="Q135" s="3">
        <v>8604</v>
      </c>
      <c r="R135" s="3">
        <v>8335</v>
      </c>
      <c r="S135" s="3">
        <v>8349</v>
      </c>
      <c r="T135" s="3">
        <v>8209</v>
      </c>
      <c r="U135" s="3">
        <v>8479</v>
      </c>
      <c r="V135" s="3">
        <v>8732</v>
      </c>
      <c r="W135" s="3">
        <v>8236</v>
      </c>
      <c r="X135" s="3">
        <v>7841</v>
      </c>
      <c r="Y135" s="3">
        <v>7305</v>
      </c>
      <c r="Z135" s="3">
        <v>7026</v>
      </c>
      <c r="AA135" s="3">
        <v>6284</v>
      </c>
      <c r="AB135" s="3">
        <v>6305</v>
      </c>
      <c r="AC135" s="3">
        <v>6202</v>
      </c>
      <c r="AD135" s="3">
        <v>6129</v>
      </c>
      <c r="AE135" s="3">
        <v>6058</v>
      </c>
      <c r="AF135" s="3">
        <v>5954</v>
      </c>
      <c r="AG135" s="3">
        <v>5889</v>
      </c>
      <c r="AH135" s="3">
        <v>5849</v>
      </c>
      <c r="AI135" s="3">
        <v>5806</v>
      </c>
      <c r="AJ135" s="3">
        <v>5776</v>
      </c>
      <c r="AK135" s="3">
        <v>5734</v>
      </c>
      <c r="AL135" s="3">
        <v>5707</v>
      </c>
      <c r="AM135" s="3">
        <v>5680</v>
      </c>
      <c r="AN135" s="3">
        <v>5669</v>
      </c>
      <c r="AO135" s="3">
        <v>5669</v>
      </c>
    </row>
    <row r="136" spans="1:41" x14ac:dyDescent="0.2">
      <c r="A136" s="126"/>
      <c r="B136" s="9">
        <v>25</v>
      </c>
      <c r="C136" s="3">
        <v>8296</v>
      </c>
      <c r="D136" s="3">
        <v>8015</v>
      </c>
      <c r="E136" s="3">
        <v>7845</v>
      </c>
      <c r="F136" s="3">
        <v>7828</v>
      </c>
      <c r="G136" s="3">
        <v>7742</v>
      </c>
      <c r="H136" s="3">
        <v>7471</v>
      </c>
      <c r="I136" s="3">
        <v>7489</v>
      </c>
      <c r="J136" s="3">
        <v>7692</v>
      </c>
      <c r="K136" s="3">
        <v>7852</v>
      </c>
      <c r="L136" s="3">
        <v>8064</v>
      </c>
      <c r="M136" s="3">
        <v>8566</v>
      </c>
      <c r="N136" s="3">
        <v>9154</v>
      </c>
      <c r="O136" s="3">
        <v>9290</v>
      </c>
      <c r="P136" s="3">
        <v>9241</v>
      </c>
      <c r="Q136" s="3">
        <v>8330</v>
      </c>
      <c r="R136" s="3">
        <v>8594</v>
      </c>
      <c r="S136" s="3">
        <v>8323</v>
      </c>
      <c r="T136" s="3">
        <v>8339</v>
      </c>
      <c r="U136" s="3">
        <v>8203</v>
      </c>
      <c r="V136" s="3">
        <v>8469</v>
      </c>
      <c r="W136" s="3">
        <v>8721</v>
      </c>
      <c r="X136" s="3">
        <v>8228</v>
      </c>
      <c r="Y136" s="3">
        <v>7836</v>
      </c>
      <c r="Z136" s="3">
        <v>7307</v>
      </c>
      <c r="AA136" s="3">
        <v>7030</v>
      </c>
      <c r="AB136" s="3">
        <v>6291</v>
      </c>
      <c r="AC136" s="3">
        <v>6315</v>
      </c>
      <c r="AD136" s="3">
        <v>6213</v>
      </c>
      <c r="AE136" s="3">
        <v>6138</v>
      </c>
      <c r="AF136" s="3">
        <v>6065</v>
      </c>
      <c r="AG136" s="3">
        <v>5960</v>
      </c>
      <c r="AH136" s="3">
        <v>5894</v>
      </c>
      <c r="AI136" s="3">
        <v>5855</v>
      </c>
      <c r="AJ136" s="3">
        <v>5812</v>
      </c>
      <c r="AK136" s="3">
        <v>5782</v>
      </c>
      <c r="AL136" s="3">
        <v>5736</v>
      </c>
      <c r="AM136" s="3">
        <v>5709</v>
      </c>
      <c r="AN136" s="3">
        <v>5684</v>
      </c>
      <c r="AO136" s="3">
        <v>5673</v>
      </c>
    </row>
    <row r="137" spans="1:41" x14ac:dyDescent="0.2">
      <c r="A137" s="126"/>
      <c r="B137" s="9">
        <v>26</v>
      </c>
      <c r="C137" s="3">
        <v>8733</v>
      </c>
      <c r="D137" s="3">
        <v>8282</v>
      </c>
      <c r="E137" s="3">
        <v>7996</v>
      </c>
      <c r="F137" s="3">
        <v>7825</v>
      </c>
      <c r="G137" s="3">
        <v>7807</v>
      </c>
      <c r="H137" s="3">
        <v>7733</v>
      </c>
      <c r="I137" s="3">
        <v>7469</v>
      </c>
      <c r="J137" s="3">
        <v>7477</v>
      </c>
      <c r="K137" s="3">
        <v>7670</v>
      </c>
      <c r="L137" s="3">
        <v>7830</v>
      </c>
      <c r="M137" s="3">
        <v>8041</v>
      </c>
      <c r="N137" s="3">
        <v>8546</v>
      </c>
      <c r="O137" s="3">
        <v>9135</v>
      </c>
      <c r="P137" s="3">
        <v>9272</v>
      </c>
      <c r="Q137" s="3">
        <v>9222</v>
      </c>
      <c r="R137" s="3">
        <v>8316</v>
      </c>
      <c r="S137" s="3">
        <v>8581</v>
      </c>
      <c r="T137" s="3">
        <v>8309</v>
      </c>
      <c r="U137" s="3">
        <v>8327</v>
      </c>
      <c r="V137" s="3">
        <v>8192</v>
      </c>
      <c r="W137" s="3">
        <v>8461</v>
      </c>
      <c r="X137" s="3">
        <v>8712</v>
      </c>
      <c r="Y137" s="3">
        <v>8218</v>
      </c>
      <c r="Z137" s="3">
        <v>7825</v>
      </c>
      <c r="AA137" s="3">
        <v>7296</v>
      </c>
      <c r="AB137" s="3">
        <v>7021</v>
      </c>
      <c r="AC137" s="3">
        <v>6284</v>
      </c>
      <c r="AD137" s="3">
        <v>6312</v>
      </c>
      <c r="AE137" s="3">
        <v>6210</v>
      </c>
      <c r="AF137" s="3">
        <v>6135</v>
      </c>
      <c r="AG137" s="3">
        <v>6063</v>
      </c>
      <c r="AH137" s="3">
        <v>5959</v>
      </c>
      <c r="AI137" s="3">
        <v>5893</v>
      </c>
      <c r="AJ137" s="3">
        <v>5853</v>
      </c>
      <c r="AK137" s="3">
        <v>5810</v>
      </c>
      <c r="AL137" s="3">
        <v>5779</v>
      </c>
      <c r="AM137" s="3">
        <v>5733</v>
      </c>
      <c r="AN137" s="3">
        <v>5706</v>
      </c>
      <c r="AO137" s="3">
        <v>5680</v>
      </c>
    </row>
    <row r="138" spans="1:41" x14ac:dyDescent="0.2">
      <c r="A138" s="126"/>
      <c r="B138" s="9">
        <v>27</v>
      </c>
      <c r="C138" s="3">
        <v>9204</v>
      </c>
      <c r="D138" s="3">
        <v>8710</v>
      </c>
      <c r="E138" s="3">
        <v>8267</v>
      </c>
      <c r="F138" s="3">
        <v>7980</v>
      </c>
      <c r="G138" s="3">
        <v>7809</v>
      </c>
      <c r="H138" s="3">
        <v>7797</v>
      </c>
      <c r="I138" s="3">
        <v>7729</v>
      </c>
      <c r="J138" s="3">
        <v>7464</v>
      </c>
      <c r="K138" s="3">
        <v>7473</v>
      </c>
      <c r="L138" s="3">
        <v>7661</v>
      </c>
      <c r="M138" s="3">
        <v>7814</v>
      </c>
      <c r="N138" s="3">
        <v>8021</v>
      </c>
      <c r="O138" s="3">
        <v>8530</v>
      </c>
      <c r="P138" s="3">
        <v>9118</v>
      </c>
      <c r="Q138" s="3">
        <v>9257</v>
      </c>
      <c r="R138" s="3">
        <v>9206</v>
      </c>
      <c r="S138" s="3">
        <v>8302</v>
      </c>
      <c r="T138" s="3">
        <v>8566</v>
      </c>
      <c r="U138" s="3">
        <v>8293</v>
      </c>
      <c r="V138" s="3">
        <v>8310</v>
      </c>
      <c r="W138" s="3">
        <v>8177</v>
      </c>
      <c r="X138" s="3">
        <v>8444</v>
      </c>
      <c r="Y138" s="3">
        <v>8699</v>
      </c>
      <c r="Z138" s="3">
        <v>8209</v>
      </c>
      <c r="AA138" s="3">
        <v>7823</v>
      </c>
      <c r="AB138" s="3">
        <v>7296</v>
      </c>
      <c r="AC138" s="3">
        <v>7020</v>
      </c>
      <c r="AD138" s="3">
        <v>6286</v>
      </c>
      <c r="AE138" s="3">
        <v>6309</v>
      </c>
      <c r="AF138" s="3">
        <v>6210</v>
      </c>
      <c r="AG138" s="3">
        <v>6134</v>
      </c>
      <c r="AH138" s="3">
        <v>6062</v>
      </c>
      <c r="AI138" s="3">
        <v>5962</v>
      </c>
      <c r="AJ138" s="3">
        <v>5899</v>
      </c>
      <c r="AK138" s="3">
        <v>5858</v>
      </c>
      <c r="AL138" s="3">
        <v>5817</v>
      </c>
      <c r="AM138" s="3">
        <v>5784</v>
      </c>
      <c r="AN138" s="3">
        <v>5738</v>
      </c>
      <c r="AO138" s="3">
        <v>5709</v>
      </c>
    </row>
    <row r="139" spans="1:41" x14ac:dyDescent="0.2">
      <c r="A139" s="126"/>
      <c r="B139" s="9">
        <v>28</v>
      </c>
      <c r="C139" s="3">
        <v>9816</v>
      </c>
      <c r="D139" s="3">
        <v>9173</v>
      </c>
      <c r="E139" s="3">
        <v>8686</v>
      </c>
      <c r="F139" s="3">
        <v>8246</v>
      </c>
      <c r="G139" s="3">
        <v>7961</v>
      </c>
      <c r="H139" s="3">
        <v>7800</v>
      </c>
      <c r="I139" s="3">
        <v>7792</v>
      </c>
      <c r="J139" s="3">
        <v>7716</v>
      </c>
      <c r="K139" s="3">
        <v>7444</v>
      </c>
      <c r="L139" s="3">
        <v>7452</v>
      </c>
      <c r="M139" s="3">
        <v>7642</v>
      </c>
      <c r="N139" s="3">
        <v>7798</v>
      </c>
      <c r="O139" s="3">
        <v>8002</v>
      </c>
      <c r="P139" s="3">
        <v>8511</v>
      </c>
      <c r="Q139" s="3">
        <v>9098</v>
      </c>
      <c r="R139" s="3">
        <v>9232</v>
      </c>
      <c r="S139" s="3">
        <v>9187</v>
      </c>
      <c r="T139" s="3">
        <v>8286</v>
      </c>
      <c r="U139" s="3">
        <v>8555</v>
      </c>
      <c r="V139" s="3">
        <v>8275</v>
      </c>
      <c r="W139" s="3">
        <v>8294</v>
      </c>
      <c r="X139" s="3">
        <v>8162</v>
      </c>
      <c r="Y139" s="3">
        <v>8432</v>
      </c>
      <c r="Z139" s="3">
        <v>8688</v>
      </c>
      <c r="AA139" s="3">
        <v>8198</v>
      </c>
      <c r="AB139" s="3">
        <v>7813</v>
      </c>
      <c r="AC139" s="3">
        <v>7285</v>
      </c>
      <c r="AD139" s="3">
        <v>7015</v>
      </c>
      <c r="AE139" s="3">
        <v>6283</v>
      </c>
      <c r="AF139" s="3">
        <v>6303</v>
      </c>
      <c r="AG139" s="3">
        <v>6204</v>
      </c>
      <c r="AH139" s="3">
        <v>6127</v>
      </c>
      <c r="AI139" s="3">
        <v>6058</v>
      </c>
      <c r="AJ139" s="3">
        <v>5957</v>
      </c>
      <c r="AK139" s="3">
        <v>5893</v>
      </c>
      <c r="AL139" s="3">
        <v>5851</v>
      </c>
      <c r="AM139" s="3">
        <v>5808</v>
      </c>
      <c r="AN139" s="3">
        <v>5776</v>
      </c>
      <c r="AO139" s="3">
        <v>5729</v>
      </c>
    </row>
    <row r="140" spans="1:41" x14ac:dyDescent="0.2">
      <c r="A140" s="126"/>
      <c r="B140" s="9">
        <v>29</v>
      </c>
      <c r="C140" s="3">
        <v>10246</v>
      </c>
      <c r="D140" s="3">
        <v>9776</v>
      </c>
      <c r="E140" s="3">
        <v>9137</v>
      </c>
      <c r="F140" s="3">
        <v>8658</v>
      </c>
      <c r="G140" s="3">
        <v>8220</v>
      </c>
      <c r="H140" s="3">
        <v>7942</v>
      </c>
      <c r="I140" s="3">
        <v>7789</v>
      </c>
      <c r="J140" s="3">
        <v>7771</v>
      </c>
      <c r="K140" s="3">
        <v>7693</v>
      </c>
      <c r="L140" s="3">
        <v>7421</v>
      </c>
      <c r="M140" s="3">
        <v>7428</v>
      </c>
      <c r="N140" s="3">
        <v>7617</v>
      </c>
      <c r="O140" s="3">
        <v>7768</v>
      </c>
      <c r="P140" s="3">
        <v>7976</v>
      </c>
      <c r="Q140" s="3">
        <v>8477</v>
      </c>
      <c r="R140" s="3">
        <v>9068</v>
      </c>
      <c r="S140" s="3">
        <v>9203</v>
      </c>
      <c r="T140" s="3">
        <v>9157</v>
      </c>
      <c r="U140" s="3">
        <v>8263</v>
      </c>
      <c r="V140" s="3">
        <v>8532</v>
      </c>
      <c r="W140" s="3">
        <v>8247</v>
      </c>
      <c r="X140" s="3">
        <v>8272</v>
      </c>
      <c r="Y140" s="3">
        <v>8136</v>
      </c>
      <c r="Z140" s="3">
        <v>8404</v>
      </c>
      <c r="AA140" s="3">
        <v>8665</v>
      </c>
      <c r="AB140" s="3">
        <v>8181</v>
      </c>
      <c r="AC140" s="3">
        <v>7798</v>
      </c>
      <c r="AD140" s="3">
        <v>7270</v>
      </c>
      <c r="AE140" s="3">
        <v>7007</v>
      </c>
      <c r="AF140" s="3">
        <v>6278</v>
      </c>
      <c r="AG140" s="3">
        <v>6298</v>
      </c>
      <c r="AH140" s="3">
        <v>6202</v>
      </c>
      <c r="AI140" s="3">
        <v>6127</v>
      </c>
      <c r="AJ140" s="3">
        <v>6064</v>
      </c>
      <c r="AK140" s="3">
        <v>5964</v>
      </c>
      <c r="AL140" s="3">
        <v>5901</v>
      </c>
      <c r="AM140" s="3">
        <v>5858</v>
      </c>
      <c r="AN140" s="3">
        <v>5816</v>
      </c>
      <c r="AO140" s="3">
        <v>5784</v>
      </c>
    </row>
    <row r="141" spans="1:41" x14ac:dyDescent="0.2">
      <c r="A141" s="126"/>
      <c r="B141" s="9">
        <v>30</v>
      </c>
      <c r="C141" s="3">
        <v>10382</v>
      </c>
      <c r="D141" s="3">
        <v>10206</v>
      </c>
      <c r="E141" s="3">
        <v>9741</v>
      </c>
      <c r="F141" s="3">
        <v>9109</v>
      </c>
      <c r="G141" s="3">
        <v>8641</v>
      </c>
      <c r="H141" s="3">
        <v>8223</v>
      </c>
      <c r="I141" s="3">
        <v>7945</v>
      </c>
      <c r="J141" s="3">
        <v>7786</v>
      </c>
      <c r="K141" s="3">
        <v>7762</v>
      </c>
      <c r="L141" s="3">
        <v>7679</v>
      </c>
      <c r="M141" s="3">
        <v>7403</v>
      </c>
      <c r="N141" s="3">
        <v>7412</v>
      </c>
      <c r="O141" s="3">
        <v>7600</v>
      </c>
      <c r="P141" s="3">
        <v>7754</v>
      </c>
      <c r="Q141" s="3">
        <v>7961</v>
      </c>
      <c r="R141" s="3">
        <v>8457</v>
      </c>
      <c r="S141" s="3">
        <v>9051</v>
      </c>
      <c r="T141" s="3">
        <v>9181</v>
      </c>
      <c r="U141" s="3">
        <v>9139</v>
      </c>
      <c r="V141" s="3">
        <v>8251</v>
      </c>
      <c r="W141" s="3">
        <v>8519</v>
      </c>
      <c r="X141" s="3">
        <v>8233</v>
      </c>
      <c r="Y141" s="3">
        <v>8259</v>
      </c>
      <c r="Z141" s="3">
        <v>8128</v>
      </c>
      <c r="AA141" s="3">
        <v>8391</v>
      </c>
      <c r="AB141" s="3">
        <v>8655</v>
      </c>
      <c r="AC141" s="3">
        <v>8176</v>
      </c>
      <c r="AD141" s="3">
        <v>7792</v>
      </c>
      <c r="AE141" s="3">
        <v>7264</v>
      </c>
      <c r="AF141" s="3">
        <v>7005</v>
      </c>
      <c r="AG141" s="3">
        <v>6278</v>
      </c>
      <c r="AH141" s="3">
        <v>6301</v>
      </c>
      <c r="AI141" s="3">
        <v>6206</v>
      </c>
      <c r="AJ141" s="3">
        <v>6131</v>
      </c>
      <c r="AK141" s="3">
        <v>6066</v>
      </c>
      <c r="AL141" s="3">
        <v>5965</v>
      </c>
      <c r="AM141" s="3">
        <v>5903</v>
      </c>
      <c r="AN141" s="3">
        <v>5858</v>
      </c>
      <c r="AO141" s="3">
        <v>5817</v>
      </c>
    </row>
    <row r="142" spans="1:41" x14ac:dyDescent="0.2">
      <c r="A142" s="126"/>
      <c r="B142" s="9">
        <v>31</v>
      </c>
      <c r="C142" s="3">
        <v>10892</v>
      </c>
      <c r="D142" s="3">
        <v>10352</v>
      </c>
      <c r="E142" s="3">
        <v>10175</v>
      </c>
      <c r="F142" s="3">
        <v>9714</v>
      </c>
      <c r="G142" s="3">
        <v>9093</v>
      </c>
      <c r="H142" s="3">
        <v>8636</v>
      </c>
      <c r="I142" s="3">
        <v>8237</v>
      </c>
      <c r="J142" s="3">
        <v>7944</v>
      </c>
      <c r="K142" s="3">
        <v>7778</v>
      </c>
      <c r="L142" s="3">
        <v>7753</v>
      </c>
      <c r="M142" s="3">
        <v>7665</v>
      </c>
      <c r="N142" s="3">
        <v>7388</v>
      </c>
      <c r="O142" s="3">
        <v>7396</v>
      </c>
      <c r="P142" s="3">
        <v>7585</v>
      </c>
      <c r="Q142" s="3">
        <v>7738</v>
      </c>
      <c r="R142" s="3">
        <v>7947</v>
      </c>
      <c r="S142" s="3">
        <v>8442</v>
      </c>
      <c r="T142" s="3">
        <v>9036</v>
      </c>
      <c r="U142" s="3">
        <v>9160</v>
      </c>
      <c r="V142" s="3">
        <v>9124</v>
      </c>
      <c r="W142" s="3">
        <v>8241</v>
      </c>
      <c r="X142" s="3">
        <v>8507</v>
      </c>
      <c r="Y142" s="3">
        <v>8224</v>
      </c>
      <c r="Z142" s="3">
        <v>8249</v>
      </c>
      <c r="AA142" s="3">
        <v>8120</v>
      </c>
      <c r="AB142" s="3">
        <v>8386</v>
      </c>
      <c r="AC142" s="3">
        <v>8647</v>
      </c>
      <c r="AD142" s="3">
        <v>8172</v>
      </c>
      <c r="AE142" s="3">
        <v>7788</v>
      </c>
      <c r="AF142" s="3">
        <v>7258</v>
      </c>
      <c r="AG142" s="3">
        <v>7004</v>
      </c>
      <c r="AH142" s="3">
        <v>6281</v>
      </c>
      <c r="AI142" s="3">
        <v>6307</v>
      </c>
      <c r="AJ142" s="3">
        <v>6214</v>
      </c>
      <c r="AK142" s="3">
        <v>6137</v>
      </c>
      <c r="AL142" s="3">
        <v>6073</v>
      </c>
      <c r="AM142" s="3">
        <v>5971</v>
      </c>
      <c r="AN142" s="3">
        <v>5909</v>
      </c>
      <c r="AO142" s="3">
        <v>5862</v>
      </c>
    </row>
    <row r="143" spans="1:41" x14ac:dyDescent="0.2">
      <c r="A143" s="126"/>
      <c r="B143" s="9">
        <v>32</v>
      </c>
      <c r="C143" s="3">
        <v>11366</v>
      </c>
      <c r="D143" s="3">
        <v>10870</v>
      </c>
      <c r="E143" s="3">
        <v>10332</v>
      </c>
      <c r="F143" s="3">
        <v>10156</v>
      </c>
      <c r="G143" s="3">
        <v>9692</v>
      </c>
      <c r="H143" s="3">
        <v>9091</v>
      </c>
      <c r="I143" s="3">
        <v>8640</v>
      </c>
      <c r="J143" s="3">
        <v>8237</v>
      </c>
      <c r="K143" s="3">
        <v>7938</v>
      </c>
      <c r="L143" s="3">
        <v>7775</v>
      </c>
      <c r="M143" s="3">
        <v>7746</v>
      </c>
      <c r="N143" s="3">
        <v>7659</v>
      </c>
      <c r="O143" s="3">
        <v>7383</v>
      </c>
      <c r="P143" s="3">
        <v>7387</v>
      </c>
      <c r="Q143" s="3">
        <v>7577</v>
      </c>
      <c r="R143" s="3">
        <v>7734</v>
      </c>
      <c r="S143" s="3">
        <v>7940</v>
      </c>
      <c r="T143" s="3">
        <v>8436</v>
      </c>
      <c r="U143" s="3">
        <v>9026</v>
      </c>
      <c r="V143" s="3">
        <v>9151</v>
      </c>
      <c r="W143" s="3">
        <v>9117</v>
      </c>
      <c r="X143" s="3">
        <v>8238</v>
      </c>
      <c r="Y143" s="3">
        <v>8501</v>
      </c>
      <c r="Z143" s="3">
        <v>8219</v>
      </c>
      <c r="AA143" s="3">
        <v>8246</v>
      </c>
      <c r="AB143" s="3">
        <v>8117</v>
      </c>
      <c r="AC143" s="3">
        <v>8382</v>
      </c>
      <c r="AD143" s="3">
        <v>8641</v>
      </c>
      <c r="AE143" s="3">
        <v>8170</v>
      </c>
      <c r="AF143" s="3">
        <v>7789</v>
      </c>
      <c r="AG143" s="3">
        <v>7263</v>
      </c>
      <c r="AH143" s="3">
        <v>7007</v>
      </c>
      <c r="AI143" s="3">
        <v>6289</v>
      </c>
      <c r="AJ143" s="3">
        <v>6314</v>
      </c>
      <c r="AK143" s="3">
        <v>6222</v>
      </c>
      <c r="AL143" s="3">
        <v>6145</v>
      </c>
      <c r="AM143" s="3">
        <v>6078</v>
      </c>
      <c r="AN143" s="3">
        <v>5976</v>
      </c>
      <c r="AO143" s="3">
        <v>5913</v>
      </c>
    </row>
    <row r="144" spans="1:41" x14ac:dyDescent="0.2">
      <c r="A144" s="126"/>
      <c r="B144" s="9">
        <v>33</v>
      </c>
      <c r="C144" s="3">
        <v>11370</v>
      </c>
      <c r="D144" s="3">
        <v>11346</v>
      </c>
      <c r="E144" s="3">
        <v>10852</v>
      </c>
      <c r="F144" s="3">
        <v>10321</v>
      </c>
      <c r="G144" s="3">
        <v>10140</v>
      </c>
      <c r="H144" s="3">
        <v>9692</v>
      </c>
      <c r="I144" s="3">
        <v>9096</v>
      </c>
      <c r="J144" s="3">
        <v>8637</v>
      </c>
      <c r="K144" s="3">
        <v>8232</v>
      </c>
      <c r="L144" s="3">
        <v>7933</v>
      </c>
      <c r="M144" s="3">
        <v>7766</v>
      </c>
      <c r="N144" s="3">
        <v>7737</v>
      </c>
      <c r="O144" s="3">
        <v>7652</v>
      </c>
      <c r="P144" s="3">
        <v>7374</v>
      </c>
      <c r="Q144" s="3">
        <v>7377</v>
      </c>
      <c r="R144" s="3">
        <v>7565</v>
      </c>
      <c r="S144" s="3">
        <v>7727</v>
      </c>
      <c r="T144" s="3">
        <v>7933</v>
      </c>
      <c r="U144" s="3">
        <v>8430</v>
      </c>
      <c r="V144" s="3">
        <v>9017</v>
      </c>
      <c r="W144" s="3">
        <v>9145</v>
      </c>
      <c r="X144" s="3">
        <v>9110</v>
      </c>
      <c r="Y144" s="3">
        <v>8240</v>
      </c>
      <c r="Z144" s="3">
        <v>8498</v>
      </c>
      <c r="AA144" s="3">
        <v>8215</v>
      </c>
      <c r="AB144" s="3">
        <v>8241</v>
      </c>
      <c r="AC144" s="3">
        <v>8113</v>
      </c>
      <c r="AD144" s="3">
        <v>8384</v>
      </c>
      <c r="AE144" s="3">
        <v>8643</v>
      </c>
      <c r="AF144" s="3">
        <v>8173</v>
      </c>
      <c r="AG144" s="3">
        <v>7789</v>
      </c>
      <c r="AH144" s="3">
        <v>7273</v>
      </c>
      <c r="AI144" s="3">
        <v>7018</v>
      </c>
      <c r="AJ144" s="3">
        <v>6301</v>
      </c>
      <c r="AK144" s="3">
        <v>6324</v>
      </c>
      <c r="AL144" s="3">
        <v>6234</v>
      </c>
      <c r="AM144" s="3">
        <v>6156</v>
      </c>
      <c r="AN144" s="3">
        <v>6092</v>
      </c>
      <c r="AO144" s="3">
        <v>5989</v>
      </c>
    </row>
    <row r="145" spans="1:41" x14ac:dyDescent="0.2">
      <c r="A145" s="126"/>
      <c r="B145" s="9">
        <v>34</v>
      </c>
      <c r="C145" s="3">
        <v>11779</v>
      </c>
      <c r="D145" s="3">
        <v>11352</v>
      </c>
      <c r="E145" s="3">
        <v>11335</v>
      </c>
      <c r="F145" s="3">
        <v>10845</v>
      </c>
      <c r="G145" s="3">
        <v>10313</v>
      </c>
      <c r="H145" s="3">
        <v>10143</v>
      </c>
      <c r="I145" s="3">
        <v>9705</v>
      </c>
      <c r="J145" s="3">
        <v>9098</v>
      </c>
      <c r="K145" s="3">
        <v>8636</v>
      </c>
      <c r="L145" s="3">
        <v>8232</v>
      </c>
      <c r="M145" s="3">
        <v>7930</v>
      </c>
      <c r="N145" s="3">
        <v>7767</v>
      </c>
      <c r="O145" s="3">
        <v>7732</v>
      </c>
      <c r="P145" s="3">
        <v>7649</v>
      </c>
      <c r="Q145" s="3">
        <v>7370</v>
      </c>
      <c r="R145" s="3">
        <v>7375</v>
      </c>
      <c r="S145" s="3">
        <v>7561</v>
      </c>
      <c r="T145" s="3">
        <v>7724</v>
      </c>
      <c r="U145" s="3">
        <v>7933</v>
      </c>
      <c r="V145" s="3">
        <v>8420</v>
      </c>
      <c r="W145" s="3">
        <v>9013</v>
      </c>
      <c r="X145" s="3">
        <v>9142</v>
      </c>
      <c r="Y145" s="3">
        <v>9105</v>
      </c>
      <c r="Z145" s="3">
        <v>8243</v>
      </c>
      <c r="AA145" s="3">
        <v>8497</v>
      </c>
      <c r="AB145" s="3">
        <v>8214</v>
      </c>
      <c r="AC145" s="3">
        <v>8246</v>
      </c>
      <c r="AD145" s="3">
        <v>8119</v>
      </c>
      <c r="AE145" s="3">
        <v>8390</v>
      </c>
      <c r="AF145" s="3">
        <v>8648</v>
      </c>
      <c r="AG145" s="3">
        <v>8187</v>
      </c>
      <c r="AH145" s="3">
        <v>7803</v>
      </c>
      <c r="AI145" s="3">
        <v>7284</v>
      </c>
      <c r="AJ145" s="3">
        <v>7031</v>
      </c>
      <c r="AK145" s="3">
        <v>6316</v>
      </c>
      <c r="AL145" s="3">
        <v>6341</v>
      </c>
      <c r="AM145" s="3">
        <v>6251</v>
      </c>
      <c r="AN145" s="3">
        <v>6171</v>
      </c>
      <c r="AO145" s="3">
        <v>6107</v>
      </c>
    </row>
    <row r="146" spans="1:41" x14ac:dyDescent="0.2">
      <c r="A146" s="126"/>
      <c r="B146" s="9">
        <v>35</v>
      </c>
      <c r="C146" s="3">
        <v>12426</v>
      </c>
      <c r="D146" s="3">
        <v>11745</v>
      </c>
      <c r="E146" s="3">
        <v>11323</v>
      </c>
      <c r="F146" s="3">
        <v>11303</v>
      </c>
      <c r="G146" s="3">
        <v>10813</v>
      </c>
      <c r="H146" s="3">
        <v>10309</v>
      </c>
      <c r="I146" s="3">
        <v>10147</v>
      </c>
      <c r="J146" s="3">
        <v>9698</v>
      </c>
      <c r="K146" s="3">
        <v>9082</v>
      </c>
      <c r="L146" s="3">
        <v>8619</v>
      </c>
      <c r="M146" s="3">
        <v>8220</v>
      </c>
      <c r="N146" s="3">
        <v>7918</v>
      </c>
      <c r="O146" s="3">
        <v>7756</v>
      </c>
      <c r="P146" s="3">
        <v>7724</v>
      </c>
      <c r="Q146" s="3">
        <v>7640</v>
      </c>
      <c r="R146" s="3">
        <v>7363</v>
      </c>
      <c r="S146" s="3">
        <v>7372</v>
      </c>
      <c r="T146" s="3">
        <v>7553</v>
      </c>
      <c r="U146" s="3">
        <v>7720</v>
      </c>
      <c r="V146" s="3">
        <v>7928</v>
      </c>
      <c r="W146" s="3">
        <v>8414</v>
      </c>
      <c r="X146" s="3">
        <v>9001</v>
      </c>
      <c r="Y146" s="3">
        <v>9124</v>
      </c>
      <c r="Z146" s="3">
        <v>9090</v>
      </c>
      <c r="AA146" s="3">
        <v>8238</v>
      </c>
      <c r="AB146" s="3">
        <v>8495</v>
      </c>
      <c r="AC146" s="3">
        <v>8211</v>
      </c>
      <c r="AD146" s="3">
        <v>8246</v>
      </c>
      <c r="AE146" s="3">
        <v>8122</v>
      </c>
      <c r="AF146" s="3">
        <v>8391</v>
      </c>
      <c r="AG146" s="3">
        <v>8646</v>
      </c>
      <c r="AH146" s="3">
        <v>8188</v>
      </c>
      <c r="AI146" s="3">
        <v>7811</v>
      </c>
      <c r="AJ146" s="3">
        <v>7291</v>
      </c>
      <c r="AK146" s="3">
        <v>7042</v>
      </c>
      <c r="AL146" s="3">
        <v>6324</v>
      </c>
      <c r="AM146" s="3">
        <v>6351</v>
      </c>
      <c r="AN146" s="3">
        <v>6260</v>
      </c>
      <c r="AO146" s="3">
        <v>6179</v>
      </c>
    </row>
    <row r="147" spans="1:41" x14ac:dyDescent="0.2">
      <c r="A147" s="126"/>
      <c r="B147" s="9">
        <v>36</v>
      </c>
      <c r="C147" s="3">
        <v>12596</v>
      </c>
      <c r="D147" s="3">
        <v>12402</v>
      </c>
      <c r="E147" s="3">
        <v>11724</v>
      </c>
      <c r="F147" s="3">
        <v>11314</v>
      </c>
      <c r="G147" s="3">
        <v>11298</v>
      </c>
      <c r="H147" s="3">
        <v>10821</v>
      </c>
      <c r="I147" s="3">
        <v>10325</v>
      </c>
      <c r="J147" s="3">
        <v>10142</v>
      </c>
      <c r="K147" s="3">
        <v>9693</v>
      </c>
      <c r="L147" s="3">
        <v>9083</v>
      </c>
      <c r="M147" s="3">
        <v>8618</v>
      </c>
      <c r="N147" s="3">
        <v>8223</v>
      </c>
      <c r="O147" s="3">
        <v>7914</v>
      </c>
      <c r="P147" s="3">
        <v>7754</v>
      </c>
      <c r="Q147" s="3">
        <v>7723</v>
      </c>
      <c r="R147" s="3">
        <v>7639</v>
      </c>
      <c r="S147" s="3">
        <v>7363</v>
      </c>
      <c r="T147" s="3">
        <v>7373</v>
      </c>
      <c r="U147" s="3">
        <v>7551</v>
      </c>
      <c r="V147" s="3">
        <v>7717</v>
      </c>
      <c r="W147" s="3">
        <v>7926</v>
      </c>
      <c r="X147" s="3">
        <v>8415</v>
      </c>
      <c r="Y147" s="3">
        <v>9000</v>
      </c>
      <c r="Z147" s="3">
        <v>9124</v>
      </c>
      <c r="AA147" s="3">
        <v>9095</v>
      </c>
      <c r="AB147" s="3">
        <v>8247</v>
      </c>
      <c r="AC147" s="3">
        <v>8497</v>
      </c>
      <c r="AD147" s="3">
        <v>8213</v>
      </c>
      <c r="AE147" s="3">
        <v>8249</v>
      </c>
      <c r="AF147" s="3">
        <v>8123</v>
      </c>
      <c r="AG147" s="3">
        <v>8397</v>
      </c>
      <c r="AH147" s="3">
        <v>8653</v>
      </c>
      <c r="AI147" s="3">
        <v>8195</v>
      </c>
      <c r="AJ147" s="3">
        <v>7818</v>
      </c>
      <c r="AK147" s="3">
        <v>7303</v>
      </c>
      <c r="AL147" s="3">
        <v>7056</v>
      </c>
      <c r="AM147" s="3">
        <v>6335</v>
      </c>
      <c r="AN147" s="3">
        <v>6362</v>
      </c>
      <c r="AO147" s="3">
        <v>6272</v>
      </c>
    </row>
    <row r="148" spans="1:41" x14ac:dyDescent="0.2">
      <c r="A148" s="126"/>
      <c r="B148" s="9">
        <v>37</v>
      </c>
      <c r="C148" s="3">
        <v>13737</v>
      </c>
      <c r="D148" s="3">
        <v>12567</v>
      </c>
      <c r="E148" s="3">
        <v>12378</v>
      </c>
      <c r="F148" s="3">
        <v>11704</v>
      </c>
      <c r="G148" s="3">
        <v>11298</v>
      </c>
      <c r="H148" s="3">
        <v>11302</v>
      </c>
      <c r="I148" s="3">
        <v>10835</v>
      </c>
      <c r="J148" s="3">
        <v>10324</v>
      </c>
      <c r="K148" s="3">
        <v>10135</v>
      </c>
      <c r="L148" s="3">
        <v>9684</v>
      </c>
      <c r="M148" s="3">
        <v>9072</v>
      </c>
      <c r="N148" s="3">
        <v>8617</v>
      </c>
      <c r="O148" s="3">
        <v>8226</v>
      </c>
      <c r="P148" s="3">
        <v>7914</v>
      </c>
      <c r="Q148" s="3">
        <v>7754</v>
      </c>
      <c r="R148" s="3">
        <v>7724</v>
      </c>
      <c r="S148" s="3">
        <v>7643</v>
      </c>
      <c r="T148" s="3">
        <v>7365</v>
      </c>
      <c r="U148" s="3">
        <v>7376</v>
      </c>
      <c r="V148" s="3">
        <v>7554</v>
      </c>
      <c r="W148" s="3">
        <v>7718</v>
      </c>
      <c r="X148" s="3">
        <v>7933</v>
      </c>
      <c r="Y148" s="3">
        <v>8418</v>
      </c>
      <c r="Z148" s="3">
        <v>8992</v>
      </c>
      <c r="AA148" s="3">
        <v>9117</v>
      </c>
      <c r="AB148" s="3">
        <v>9092</v>
      </c>
      <c r="AC148" s="3">
        <v>8250</v>
      </c>
      <c r="AD148" s="3">
        <v>8502</v>
      </c>
      <c r="AE148" s="3">
        <v>8218</v>
      </c>
      <c r="AF148" s="3">
        <v>8254</v>
      </c>
      <c r="AG148" s="3">
        <v>8129</v>
      </c>
      <c r="AH148" s="3">
        <v>8401</v>
      </c>
      <c r="AI148" s="3">
        <v>8659</v>
      </c>
      <c r="AJ148" s="3">
        <v>8203</v>
      </c>
      <c r="AK148" s="3">
        <v>7825</v>
      </c>
      <c r="AL148" s="3">
        <v>7311</v>
      </c>
      <c r="AM148" s="3">
        <v>7069</v>
      </c>
      <c r="AN148" s="3">
        <v>6349</v>
      </c>
      <c r="AO148" s="3">
        <v>6374</v>
      </c>
    </row>
    <row r="149" spans="1:41" x14ac:dyDescent="0.2">
      <c r="A149" s="126"/>
      <c r="B149" s="9">
        <v>38</v>
      </c>
      <c r="C149" s="3">
        <v>14445</v>
      </c>
      <c r="D149" s="3">
        <v>13689</v>
      </c>
      <c r="E149" s="3">
        <v>12528</v>
      </c>
      <c r="F149" s="3">
        <v>12342</v>
      </c>
      <c r="G149" s="3">
        <v>11678</v>
      </c>
      <c r="H149" s="3">
        <v>11294</v>
      </c>
      <c r="I149" s="3">
        <v>11301</v>
      </c>
      <c r="J149" s="3">
        <v>10830</v>
      </c>
      <c r="K149" s="3">
        <v>10312</v>
      </c>
      <c r="L149" s="3">
        <v>10122</v>
      </c>
      <c r="M149" s="3">
        <v>9666</v>
      </c>
      <c r="N149" s="3">
        <v>9063</v>
      </c>
      <c r="O149" s="3">
        <v>8608</v>
      </c>
      <c r="P149" s="3">
        <v>8218</v>
      </c>
      <c r="Q149" s="3">
        <v>7907</v>
      </c>
      <c r="R149" s="3">
        <v>7751</v>
      </c>
      <c r="S149" s="3">
        <v>7718</v>
      </c>
      <c r="T149" s="3">
        <v>7639</v>
      </c>
      <c r="U149" s="3">
        <v>7358</v>
      </c>
      <c r="V149" s="3">
        <v>7365</v>
      </c>
      <c r="W149" s="3">
        <v>7550</v>
      </c>
      <c r="X149" s="3">
        <v>7713</v>
      </c>
      <c r="Y149" s="3">
        <v>7926</v>
      </c>
      <c r="Z149" s="3">
        <v>8409</v>
      </c>
      <c r="AA149" s="3">
        <v>8976</v>
      </c>
      <c r="AB149" s="3">
        <v>9103</v>
      </c>
      <c r="AC149" s="3">
        <v>9081</v>
      </c>
      <c r="AD149" s="3">
        <v>8246</v>
      </c>
      <c r="AE149" s="3">
        <v>8496</v>
      </c>
      <c r="AF149" s="3">
        <v>8212</v>
      </c>
      <c r="AG149" s="3">
        <v>8249</v>
      </c>
      <c r="AH149" s="3">
        <v>8128</v>
      </c>
      <c r="AI149" s="3">
        <v>8396</v>
      </c>
      <c r="AJ149" s="3">
        <v>8654</v>
      </c>
      <c r="AK149" s="3">
        <v>8197</v>
      </c>
      <c r="AL149" s="3">
        <v>7824</v>
      </c>
      <c r="AM149" s="3">
        <v>7310</v>
      </c>
      <c r="AN149" s="3">
        <v>7069</v>
      </c>
      <c r="AO149" s="3">
        <v>6353</v>
      </c>
    </row>
    <row r="150" spans="1:41" x14ac:dyDescent="0.2">
      <c r="A150" s="126"/>
      <c r="B150" s="9">
        <v>39</v>
      </c>
      <c r="C150" s="3">
        <v>14950</v>
      </c>
      <c r="D150" s="3">
        <v>14411</v>
      </c>
      <c r="E150" s="3">
        <v>13665</v>
      </c>
      <c r="F150" s="3">
        <v>12504</v>
      </c>
      <c r="G150" s="3">
        <v>12320</v>
      </c>
      <c r="H150" s="3">
        <v>11679</v>
      </c>
      <c r="I150" s="3">
        <v>11300</v>
      </c>
      <c r="J150" s="3">
        <v>11298</v>
      </c>
      <c r="K150" s="3">
        <v>10827</v>
      </c>
      <c r="L150" s="3">
        <v>10313</v>
      </c>
      <c r="M150" s="3">
        <v>10121</v>
      </c>
      <c r="N150" s="3">
        <v>9661</v>
      </c>
      <c r="O150" s="3">
        <v>9064</v>
      </c>
      <c r="P150" s="3">
        <v>8605</v>
      </c>
      <c r="Q150" s="3">
        <v>8215</v>
      </c>
      <c r="R150" s="3">
        <v>7903</v>
      </c>
      <c r="S150" s="3">
        <v>7747</v>
      </c>
      <c r="T150" s="3">
        <v>7712</v>
      </c>
      <c r="U150" s="3">
        <v>7633</v>
      </c>
      <c r="V150" s="3">
        <v>7355</v>
      </c>
      <c r="W150" s="3">
        <v>7361</v>
      </c>
      <c r="X150" s="3">
        <v>7549</v>
      </c>
      <c r="Y150" s="3">
        <v>7711</v>
      </c>
      <c r="Z150" s="3">
        <v>7923</v>
      </c>
      <c r="AA150" s="3">
        <v>8407</v>
      </c>
      <c r="AB150" s="3">
        <v>8977</v>
      </c>
      <c r="AC150" s="3">
        <v>9103</v>
      </c>
      <c r="AD150" s="3">
        <v>9081</v>
      </c>
      <c r="AE150" s="3">
        <v>8246</v>
      </c>
      <c r="AF150" s="3">
        <v>8496</v>
      </c>
      <c r="AG150" s="3">
        <v>8209</v>
      </c>
      <c r="AH150" s="3">
        <v>8250</v>
      </c>
      <c r="AI150" s="3">
        <v>8130</v>
      </c>
      <c r="AJ150" s="3">
        <v>8396</v>
      </c>
      <c r="AK150" s="3">
        <v>8659</v>
      </c>
      <c r="AL150" s="3">
        <v>8203</v>
      </c>
      <c r="AM150" s="3">
        <v>7830</v>
      </c>
      <c r="AN150" s="3">
        <v>7316</v>
      </c>
      <c r="AO150" s="3">
        <v>7082</v>
      </c>
    </row>
    <row r="151" spans="1:41" x14ac:dyDescent="0.2">
      <c r="A151" s="126"/>
      <c r="B151" s="9">
        <v>40</v>
      </c>
      <c r="C151" s="3">
        <v>14564</v>
      </c>
      <c r="D151" s="3">
        <v>14904</v>
      </c>
      <c r="E151" s="3">
        <v>14366</v>
      </c>
      <c r="F151" s="3">
        <v>13632</v>
      </c>
      <c r="G151" s="3">
        <v>12484</v>
      </c>
      <c r="H151" s="3">
        <v>12311</v>
      </c>
      <c r="I151" s="3">
        <v>11681</v>
      </c>
      <c r="J151" s="3">
        <v>11301</v>
      </c>
      <c r="K151" s="3">
        <v>11297</v>
      </c>
      <c r="L151" s="3">
        <v>10822</v>
      </c>
      <c r="M151" s="3">
        <v>10312</v>
      </c>
      <c r="N151" s="3">
        <v>10119</v>
      </c>
      <c r="O151" s="3">
        <v>9655</v>
      </c>
      <c r="P151" s="3">
        <v>9059</v>
      </c>
      <c r="Q151" s="3">
        <v>8605</v>
      </c>
      <c r="R151" s="3">
        <v>8212</v>
      </c>
      <c r="S151" s="3">
        <v>7905</v>
      </c>
      <c r="T151" s="3">
        <v>7746</v>
      </c>
      <c r="U151" s="3">
        <v>7709</v>
      </c>
      <c r="V151" s="3">
        <v>7627</v>
      </c>
      <c r="W151" s="3">
        <v>7351</v>
      </c>
      <c r="X151" s="3">
        <v>7358</v>
      </c>
      <c r="Y151" s="3">
        <v>7542</v>
      </c>
      <c r="Z151" s="3">
        <v>7705</v>
      </c>
      <c r="AA151" s="3">
        <v>7921</v>
      </c>
      <c r="AB151" s="3">
        <v>8399</v>
      </c>
      <c r="AC151" s="3">
        <v>8967</v>
      </c>
      <c r="AD151" s="3">
        <v>9097</v>
      </c>
      <c r="AE151" s="3">
        <v>9077</v>
      </c>
      <c r="AF151" s="3">
        <v>8248</v>
      </c>
      <c r="AG151" s="3">
        <v>8492</v>
      </c>
      <c r="AH151" s="3">
        <v>8207</v>
      </c>
      <c r="AI151" s="3">
        <v>8247</v>
      </c>
      <c r="AJ151" s="3">
        <v>8130</v>
      </c>
      <c r="AK151" s="3">
        <v>8393</v>
      </c>
      <c r="AL151" s="3">
        <v>8658</v>
      </c>
      <c r="AM151" s="3">
        <v>8204</v>
      </c>
      <c r="AN151" s="3">
        <v>7833</v>
      </c>
      <c r="AO151" s="3">
        <v>7319</v>
      </c>
    </row>
    <row r="152" spans="1:41" x14ac:dyDescent="0.2">
      <c r="A152" s="126"/>
      <c r="B152" s="9">
        <v>41</v>
      </c>
      <c r="C152" s="3">
        <v>13927</v>
      </c>
      <c r="D152" s="3">
        <v>14515</v>
      </c>
      <c r="E152" s="3">
        <v>14861</v>
      </c>
      <c r="F152" s="3">
        <v>14329</v>
      </c>
      <c r="G152" s="3">
        <v>13602</v>
      </c>
      <c r="H152" s="3">
        <v>12471</v>
      </c>
      <c r="I152" s="3">
        <v>12306</v>
      </c>
      <c r="J152" s="3">
        <v>11669</v>
      </c>
      <c r="K152" s="3">
        <v>11287</v>
      </c>
      <c r="L152" s="3">
        <v>11281</v>
      </c>
      <c r="M152" s="3">
        <v>10809</v>
      </c>
      <c r="N152" s="3">
        <v>10298</v>
      </c>
      <c r="O152" s="3">
        <v>10100</v>
      </c>
      <c r="P152" s="3">
        <v>9645</v>
      </c>
      <c r="Q152" s="3">
        <v>9053</v>
      </c>
      <c r="R152" s="3">
        <v>8600</v>
      </c>
      <c r="S152" s="3">
        <v>8204</v>
      </c>
      <c r="T152" s="3">
        <v>7899</v>
      </c>
      <c r="U152" s="3">
        <v>7740</v>
      </c>
      <c r="V152" s="3">
        <v>7701</v>
      </c>
      <c r="W152" s="3">
        <v>7620</v>
      </c>
      <c r="X152" s="3">
        <v>7344</v>
      </c>
      <c r="Y152" s="3">
        <v>7352</v>
      </c>
      <c r="Z152" s="3">
        <v>7532</v>
      </c>
      <c r="AA152" s="3">
        <v>7698</v>
      </c>
      <c r="AB152" s="3">
        <v>7919</v>
      </c>
      <c r="AC152" s="3">
        <v>8392</v>
      </c>
      <c r="AD152" s="3">
        <v>8956</v>
      </c>
      <c r="AE152" s="3">
        <v>9093</v>
      </c>
      <c r="AF152" s="3">
        <v>9073</v>
      </c>
      <c r="AG152" s="3">
        <v>8248</v>
      </c>
      <c r="AH152" s="3">
        <v>8489</v>
      </c>
      <c r="AI152" s="3">
        <v>8206</v>
      </c>
      <c r="AJ152" s="3">
        <v>8248</v>
      </c>
      <c r="AK152" s="3">
        <v>8130</v>
      </c>
      <c r="AL152" s="3">
        <v>8394</v>
      </c>
      <c r="AM152" s="3">
        <v>8657</v>
      </c>
      <c r="AN152" s="3">
        <v>8206</v>
      </c>
      <c r="AO152" s="3">
        <v>7837</v>
      </c>
    </row>
    <row r="153" spans="1:41" x14ac:dyDescent="0.2">
      <c r="A153" s="126"/>
      <c r="B153" s="9">
        <v>42</v>
      </c>
      <c r="C153" s="3">
        <v>14335</v>
      </c>
      <c r="D153" s="3">
        <v>13878</v>
      </c>
      <c r="E153" s="3">
        <v>14465</v>
      </c>
      <c r="F153" s="3">
        <v>14813</v>
      </c>
      <c r="G153" s="3">
        <v>14288</v>
      </c>
      <c r="H153" s="3">
        <v>13581</v>
      </c>
      <c r="I153" s="3">
        <v>12458</v>
      </c>
      <c r="J153" s="3">
        <v>12293</v>
      </c>
      <c r="K153" s="3">
        <v>11653</v>
      </c>
      <c r="L153" s="3">
        <v>11273</v>
      </c>
      <c r="M153" s="3">
        <v>11268</v>
      </c>
      <c r="N153" s="3">
        <v>10793</v>
      </c>
      <c r="O153" s="3">
        <v>10280</v>
      </c>
      <c r="P153" s="3">
        <v>10080</v>
      </c>
      <c r="Q153" s="3">
        <v>9626</v>
      </c>
      <c r="R153" s="3">
        <v>9041</v>
      </c>
      <c r="S153" s="3">
        <v>8590</v>
      </c>
      <c r="T153" s="3">
        <v>8193</v>
      </c>
      <c r="U153" s="3">
        <v>7897</v>
      </c>
      <c r="V153" s="3">
        <v>7732</v>
      </c>
      <c r="W153" s="3">
        <v>7694</v>
      </c>
      <c r="X153" s="3">
        <v>7609</v>
      </c>
      <c r="Y153" s="3">
        <v>7332</v>
      </c>
      <c r="Z153" s="3">
        <v>7340</v>
      </c>
      <c r="AA153" s="3">
        <v>7521</v>
      </c>
      <c r="AB153" s="3">
        <v>7690</v>
      </c>
      <c r="AC153" s="3">
        <v>7911</v>
      </c>
      <c r="AD153" s="3">
        <v>8387</v>
      </c>
      <c r="AE153" s="3">
        <v>8949</v>
      </c>
      <c r="AF153" s="3">
        <v>9078</v>
      </c>
      <c r="AG153" s="3">
        <v>9061</v>
      </c>
      <c r="AH153" s="3">
        <v>8246</v>
      </c>
      <c r="AI153" s="3">
        <v>8486</v>
      </c>
      <c r="AJ153" s="3">
        <v>8199</v>
      </c>
      <c r="AK153" s="3">
        <v>8244</v>
      </c>
      <c r="AL153" s="3">
        <v>8128</v>
      </c>
      <c r="AM153" s="3">
        <v>8390</v>
      </c>
      <c r="AN153" s="3">
        <v>8652</v>
      </c>
      <c r="AO153" s="3">
        <v>8203</v>
      </c>
    </row>
    <row r="154" spans="1:41" x14ac:dyDescent="0.2">
      <c r="A154" s="126"/>
      <c r="B154" s="9">
        <v>43</v>
      </c>
      <c r="C154" s="3">
        <v>14274</v>
      </c>
      <c r="D154" s="3">
        <v>14288</v>
      </c>
      <c r="E154" s="3">
        <v>13838</v>
      </c>
      <c r="F154" s="3">
        <v>14420</v>
      </c>
      <c r="G154" s="3">
        <v>14771</v>
      </c>
      <c r="H154" s="3">
        <v>14261</v>
      </c>
      <c r="I154" s="3">
        <v>13569</v>
      </c>
      <c r="J154" s="3">
        <v>12444</v>
      </c>
      <c r="K154" s="3">
        <v>12277</v>
      </c>
      <c r="L154" s="3">
        <v>11639</v>
      </c>
      <c r="M154" s="3">
        <v>11265</v>
      </c>
      <c r="N154" s="3">
        <v>11252</v>
      </c>
      <c r="O154" s="3">
        <v>10782</v>
      </c>
      <c r="P154" s="3">
        <v>10273</v>
      </c>
      <c r="Q154" s="3">
        <v>10062</v>
      </c>
      <c r="R154" s="3">
        <v>9614</v>
      </c>
      <c r="S154" s="3">
        <v>9031</v>
      </c>
      <c r="T154" s="3">
        <v>8584</v>
      </c>
      <c r="U154" s="3">
        <v>8188</v>
      </c>
      <c r="V154" s="3">
        <v>7893</v>
      </c>
      <c r="W154" s="3">
        <v>7730</v>
      </c>
      <c r="X154" s="3">
        <v>7689</v>
      </c>
      <c r="Y154" s="3">
        <v>7603</v>
      </c>
      <c r="Z154" s="3">
        <v>7330</v>
      </c>
      <c r="AA154" s="3">
        <v>7339</v>
      </c>
      <c r="AB154" s="3">
        <v>7520</v>
      </c>
      <c r="AC154" s="3">
        <v>7687</v>
      </c>
      <c r="AD154" s="3">
        <v>7902</v>
      </c>
      <c r="AE154" s="3">
        <v>8380</v>
      </c>
      <c r="AF154" s="3">
        <v>8942</v>
      </c>
      <c r="AG154" s="3">
        <v>9071</v>
      </c>
      <c r="AH154" s="3">
        <v>9054</v>
      </c>
      <c r="AI154" s="3">
        <v>8243</v>
      </c>
      <c r="AJ154" s="3">
        <v>8480</v>
      </c>
      <c r="AK154" s="3">
        <v>8194</v>
      </c>
      <c r="AL154" s="3">
        <v>8236</v>
      </c>
      <c r="AM154" s="3">
        <v>8125</v>
      </c>
      <c r="AN154" s="3">
        <v>8388</v>
      </c>
      <c r="AO154" s="3">
        <v>8650</v>
      </c>
    </row>
    <row r="155" spans="1:41" x14ac:dyDescent="0.2">
      <c r="A155" s="126"/>
      <c r="B155" s="9">
        <v>44</v>
      </c>
      <c r="C155" s="3">
        <v>13499</v>
      </c>
      <c r="D155" s="3">
        <v>14224</v>
      </c>
      <c r="E155" s="3">
        <v>14237</v>
      </c>
      <c r="F155" s="3">
        <v>13797</v>
      </c>
      <c r="G155" s="3">
        <v>14377</v>
      </c>
      <c r="H155" s="3">
        <v>14739</v>
      </c>
      <c r="I155" s="3">
        <v>14237</v>
      </c>
      <c r="J155" s="3">
        <v>13539</v>
      </c>
      <c r="K155" s="3">
        <v>12418</v>
      </c>
      <c r="L155" s="3">
        <v>12252</v>
      </c>
      <c r="M155" s="3">
        <v>11616</v>
      </c>
      <c r="N155" s="3">
        <v>11244</v>
      </c>
      <c r="O155" s="3">
        <v>11230</v>
      </c>
      <c r="P155" s="3">
        <v>10763</v>
      </c>
      <c r="Q155" s="3">
        <v>10259</v>
      </c>
      <c r="R155" s="3">
        <v>10045</v>
      </c>
      <c r="S155" s="3">
        <v>9598</v>
      </c>
      <c r="T155" s="3">
        <v>9019</v>
      </c>
      <c r="U155" s="3">
        <v>8575</v>
      </c>
      <c r="V155" s="3">
        <v>8181</v>
      </c>
      <c r="W155" s="3">
        <v>7889</v>
      </c>
      <c r="X155" s="3">
        <v>7727</v>
      </c>
      <c r="Y155" s="3">
        <v>7682</v>
      </c>
      <c r="Z155" s="3">
        <v>7596</v>
      </c>
      <c r="AA155" s="3">
        <v>7320</v>
      </c>
      <c r="AB155" s="3">
        <v>7329</v>
      </c>
      <c r="AC155" s="3">
        <v>7508</v>
      </c>
      <c r="AD155" s="3">
        <v>7682</v>
      </c>
      <c r="AE155" s="3">
        <v>7895</v>
      </c>
      <c r="AF155" s="3">
        <v>8374</v>
      </c>
      <c r="AG155" s="3">
        <v>8932</v>
      </c>
      <c r="AH155" s="3">
        <v>9062</v>
      </c>
      <c r="AI155" s="3">
        <v>9048</v>
      </c>
      <c r="AJ155" s="3">
        <v>8239</v>
      </c>
      <c r="AK155" s="3">
        <v>8473</v>
      </c>
      <c r="AL155" s="3">
        <v>8188</v>
      </c>
      <c r="AM155" s="3">
        <v>8229</v>
      </c>
      <c r="AN155" s="3">
        <v>8124</v>
      </c>
      <c r="AO155" s="3">
        <v>8388</v>
      </c>
    </row>
    <row r="156" spans="1:41" x14ac:dyDescent="0.2">
      <c r="A156" s="126"/>
      <c r="B156" s="9">
        <v>45</v>
      </c>
      <c r="C156" s="3">
        <v>13386</v>
      </c>
      <c r="D156" s="3">
        <v>13446</v>
      </c>
      <c r="E156" s="3">
        <v>14168</v>
      </c>
      <c r="F156" s="3">
        <v>14179</v>
      </c>
      <c r="G156" s="3">
        <v>13746</v>
      </c>
      <c r="H156" s="3">
        <v>14331</v>
      </c>
      <c r="I156" s="3">
        <v>14700</v>
      </c>
      <c r="J156" s="3">
        <v>14194</v>
      </c>
      <c r="K156" s="3">
        <v>13500</v>
      </c>
      <c r="L156" s="3">
        <v>12387</v>
      </c>
      <c r="M156" s="3">
        <v>12211</v>
      </c>
      <c r="N156" s="3">
        <v>11584</v>
      </c>
      <c r="O156" s="3">
        <v>11219</v>
      </c>
      <c r="P156" s="3">
        <v>11208</v>
      </c>
      <c r="Q156" s="3">
        <v>10740</v>
      </c>
      <c r="R156" s="3">
        <v>10240</v>
      </c>
      <c r="S156" s="3">
        <v>10029</v>
      </c>
      <c r="T156" s="3">
        <v>9580</v>
      </c>
      <c r="U156" s="3">
        <v>9007</v>
      </c>
      <c r="V156" s="3">
        <v>8568</v>
      </c>
      <c r="W156" s="3">
        <v>8173</v>
      </c>
      <c r="X156" s="3">
        <v>7885</v>
      </c>
      <c r="Y156" s="3">
        <v>7722</v>
      </c>
      <c r="Z156" s="3">
        <v>7674</v>
      </c>
      <c r="AA156" s="3">
        <v>7592</v>
      </c>
      <c r="AB156" s="3">
        <v>7317</v>
      </c>
      <c r="AC156" s="3">
        <v>7326</v>
      </c>
      <c r="AD156" s="3">
        <v>7506</v>
      </c>
      <c r="AE156" s="3">
        <v>7677</v>
      </c>
      <c r="AF156" s="3">
        <v>7890</v>
      </c>
      <c r="AG156" s="3">
        <v>8367</v>
      </c>
      <c r="AH156" s="3">
        <v>8926</v>
      </c>
      <c r="AI156" s="3">
        <v>9055</v>
      </c>
      <c r="AJ156" s="3">
        <v>9040</v>
      </c>
      <c r="AK156" s="3">
        <v>8235</v>
      </c>
      <c r="AL156" s="3">
        <v>8471</v>
      </c>
      <c r="AM156" s="3">
        <v>8182</v>
      </c>
      <c r="AN156" s="3">
        <v>8221</v>
      </c>
      <c r="AO156" s="3">
        <v>8121</v>
      </c>
    </row>
    <row r="157" spans="1:41" x14ac:dyDescent="0.2">
      <c r="A157" s="126"/>
      <c r="B157" s="9">
        <v>46</v>
      </c>
      <c r="C157" s="3">
        <v>13442</v>
      </c>
      <c r="D157" s="3">
        <v>13335</v>
      </c>
      <c r="E157" s="3">
        <v>13396</v>
      </c>
      <c r="F157" s="3">
        <v>14116</v>
      </c>
      <c r="G157" s="3">
        <v>14125</v>
      </c>
      <c r="H157" s="3">
        <v>13708</v>
      </c>
      <c r="I157" s="3">
        <v>14292</v>
      </c>
      <c r="J157" s="3">
        <v>14660</v>
      </c>
      <c r="K157" s="3">
        <v>14155</v>
      </c>
      <c r="L157" s="3">
        <v>13463</v>
      </c>
      <c r="M157" s="3">
        <v>12358</v>
      </c>
      <c r="N157" s="3">
        <v>12181</v>
      </c>
      <c r="O157" s="3">
        <v>11556</v>
      </c>
      <c r="P157" s="3">
        <v>11195</v>
      </c>
      <c r="Q157" s="3">
        <v>11185</v>
      </c>
      <c r="R157" s="3">
        <v>10722</v>
      </c>
      <c r="S157" s="3">
        <v>10226</v>
      </c>
      <c r="T157" s="3">
        <v>10017</v>
      </c>
      <c r="U157" s="3">
        <v>9567</v>
      </c>
      <c r="V157" s="3">
        <v>8993</v>
      </c>
      <c r="W157" s="3">
        <v>8557</v>
      </c>
      <c r="X157" s="3">
        <v>8163</v>
      </c>
      <c r="Y157" s="3">
        <v>7875</v>
      </c>
      <c r="Z157" s="3">
        <v>7712</v>
      </c>
      <c r="AA157" s="3">
        <v>7664</v>
      </c>
      <c r="AB157" s="3">
        <v>7582</v>
      </c>
      <c r="AC157" s="3">
        <v>7309</v>
      </c>
      <c r="AD157" s="3">
        <v>7313</v>
      </c>
      <c r="AE157" s="3">
        <v>7495</v>
      </c>
      <c r="AF157" s="3">
        <v>7670</v>
      </c>
      <c r="AG157" s="3">
        <v>7881</v>
      </c>
      <c r="AH157" s="3">
        <v>8356</v>
      </c>
      <c r="AI157" s="3">
        <v>8914</v>
      </c>
      <c r="AJ157" s="3">
        <v>9045</v>
      </c>
      <c r="AK157" s="3">
        <v>9029</v>
      </c>
      <c r="AL157" s="3">
        <v>8229</v>
      </c>
      <c r="AM157" s="3">
        <v>8464</v>
      </c>
      <c r="AN157" s="3">
        <v>8175</v>
      </c>
      <c r="AO157" s="3">
        <v>8214</v>
      </c>
    </row>
    <row r="158" spans="1:41" x14ac:dyDescent="0.2">
      <c r="A158" s="126"/>
      <c r="B158" s="9">
        <v>47</v>
      </c>
      <c r="C158" s="3">
        <v>13469</v>
      </c>
      <c r="D158" s="3">
        <v>13395</v>
      </c>
      <c r="E158" s="3">
        <v>13290</v>
      </c>
      <c r="F158" s="3">
        <v>13353</v>
      </c>
      <c r="G158" s="3">
        <v>14067</v>
      </c>
      <c r="H158" s="3">
        <v>14090</v>
      </c>
      <c r="I158" s="3">
        <v>13676</v>
      </c>
      <c r="J158" s="3">
        <v>14255</v>
      </c>
      <c r="K158" s="3">
        <v>14619</v>
      </c>
      <c r="L158" s="3">
        <v>14120</v>
      </c>
      <c r="M158" s="3">
        <v>13435</v>
      </c>
      <c r="N158" s="3">
        <v>12329</v>
      </c>
      <c r="O158" s="3">
        <v>12155</v>
      </c>
      <c r="P158" s="3">
        <v>11533</v>
      </c>
      <c r="Q158" s="3">
        <v>11172</v>
      </c>
      <c r="R158" s="3">
        <v>11166</v>
      </c>
      <c r="S158" s="3">
        <v>10706</v>
      </c>
      <c r="T158" s="3">
        <v>10208</v>
      </c>
      <c r="U158" s="3">
        <v>9999</v>
      </c>
      <c r="V158" s="3">
        <v>9547</v>
      </c>
      <c r="W158" s="3">
        <v>8978</v>
      </c>
      <c r="X158" s="3">
        <v>8547</v>
      </c>
      <c r="Y158" s="3">
        <v>8156</v>
      </c>
      <c r="Z158" s="3">
        <v>7871</v>
      </c>
      <c r="AA158" s="3">
        <v>7711</v>
      </c>
      <c r="AB158" s="3">
        <v>7658</v>
      </c>
      <c r="AC158" s="3">
        <v>7573</v>
      </c>
      <c r="AD158" s="3">
        <v>7298</v>
      </c>
      <c r="AE158" s="3">
        <v>7303</v>
      </c>
      <c r="AF158" s="3">
        <v>7486</v>
      </c>
      <c r="AG158" s="3">
        <v>7666</v>
      </c>
      <c r="AH158" s="3">
        <v>7880</v>
      </c>
      <c r="AI158" s="3">
        <v>8355</v>
      </c>
      <c r="AJ158" s="3">
        <v>8904</v>
      </c>
      <c r="AK158" s="3">
        <v>9036</v>
      </c>
      <c r="AL158" s="3">
        <v>9025</v>
      </c>
      <c r="AM158" s="3">
        <v>8229</v>
      </c>
      <c r="AN158" s="3">
        <v>8460</v>
      </c>
      <c r="AO158" s="3">
        <v>8173</v>
      </c>
    </row>
    <row r="159" spans="1:41" x14ac:dyDescent="0.2">
      <c r="A159" s="126"/>
      <c r="B159" s="9">
        <v>48</v>
      </c>
      <c r="C159" s="3">
        <v>12652</v>
      </c>
      <c r="D159" s="3">
        <v>13410</v>
      </c>
      <c r="E159" s="3">
        <v>13342</v>
      </c>
      <c r="F159" s="3">
        <v>13240</v>
      </c>
      <c r="G159" s="3">
        <v>13302</v>
      </c>
      <c r="H159" s="3">
        <v>14020</v>
      </c>
      <c r="I159" s="3">
        <v>14047</v>
      </c>
      <c r="J159" s="3">
        <v>13627</v>
      </c>
      <c r="K159" s="3">
        <v>14206</v>
      </c>
      <c r="L159" s="3">
        <v>14566</v>
      </c>
      <c r="M159" s="3">
        <v>14071</v>
      </c>
      <c r="N159" s="3">
        <v>13395</v>
      </c>
      <c r="O159" s="3">
        <v>12298</v>
      </c>
      <c r="P159" s="3">
        <v>12129</v>
      </c>
      <c r="Q159" s="3">
        <v>11511</v>
      </c>
      <c r="R159" s="3">
        <v>11151</v>
      </c>
      <c r="S159" s="3">
        <v>11143</v>
      </c>
      <c r="T159" s="3">
        <v>10683</v>
      </c>
      <c r="U159" s="3">
        <v>10192</v>
      </c>
      <c r="V159" s="3">
        <v>9983</v>
      </c>
      <c r="W159" s="3">
        <v>9531</v>
      </c>
      <c r="X159" s="3">
        <v>8968</v>
      </c>
      <c r="Y159" s="3">
        <v>8544</v>
      </c>
      <c r="Z159" s="3">
        <v>8154</v>
      </c>
      <c r="AA159" s="3">
        <v>7863</v>
      </c>
      <c r="AB159" s="3">
        <v>7705</v>
      </c>
      <c r="AC159" s="3">
        <v>7652</v>
      </c>
      <c r="AD159" s="3">
        <v>7568</v>
      </c>
      <c r="AE159" s="3">
        <v>7293</v>
      </c>
      <c r="AF159" s="3">
        <v>7299</v>
      </c>
      <c r="AG159" s="3">
        <v>7483</v>
      </c>
      <c r="AH159" s="3">
        <v>7659</v>
      </c>
      <c r="AI159" s="3">
        <v>7870</v>
      </c>
      <c r="AJ159" s="3">
        <v>8347</v>
      </c>
      <c r="AK159" s="3">
        <v>8899</v>
      </c>
      <c r="AL159" s="3">
        <v>9031</v>
      </c>
      <c r="AM159" s="3">
        <v>9022</v>
      </c>
      <c r="AN159" s="3">
        <v>8232</v>
      </c>
      <c r="AO159" s="3">
        <v>8460</v>
      </c>
    </row>
    <row r="160" spans="1:41" x14ac:dyDescent="0.2">
      <c r="A160" s="126"/>
      <c r="B160" s="9">
        <v>49</v>
      </c>
      <c r="C160" s="3">
        <v>11733</v>
      </c>
      <c r="D160" s="3">
        <v>12582</v>
      </c>
      <c r="E160" s="3">
        <v>13336</v>
      </c>
      <c r="F160" s="3">
        <v>13275</v>
      </c>
      <c r="G160" s="3">
        <v>13175</v>
      </c>
      <c r="H160" s="3">
        <v>13248</v>
      </c>
      <c r="I160" s="3">
        <v>13963</v>
      </c>
      <c r="J160" s="3">
        <v>13983</v>
      </c>
      <c r="K160" s="3">
        <v>13567</v>
      </c>
      <c r="L160" s="3">
        <v>14141</v>
      </c>
      <c r="M160" s="3">
        <v>14498</v>
      </c>
      <c r="N160" s="3">
        <v>14007</v>
      </c>
      <c r="O160" s="3">
        <v>13342</v>
      </c>
      <c r="P160" s="3">
        <v>12247</v>
      </c>
      <c r="Q160" s="3">
        <v>12079</v>
      </c>
      <c r="R160" s="3">
        <v>11464</v>
      </c>
      <c r="S160" s="3">
        <v>11106</v>
      </c>
      <c r="T160" s="3">
        <v>11102</v>
      </c>
      <c r="U160" s="3">
        <v>10645</v>
      </c>
      <c r="V160" s="3">
        <v>10155</v>
      </c>
      <c r="W160" s="3">
        <v>9946</v>
      </c>
      <c r="X160" s="3">
        <v>9494</v>
      </c>
      <c r="Y160" s="3">
        <v>8930</v>
      </c>
      <c r="Z160" s="3">
        <v>8508</v>
      </c>
      <c r="AA160" s="3">
        <v>8120</v>
      </c>
      <c r="AB160" s="3">
        <v>7834</v>
      </c>
      <c r="AC160" s="3">
        <v>7677</v>
      </c>
      <c r="AD160" s="3">
        <v>7624</v>
      </c>
      <c r="AE160" s="3">
        <v>7536</v>
      </c>
      <c r="AF160" s="3">
        <v>7265</v>
      </c>
      <c r="AG160" s="3">
        <v>7267</v>
      </c>
      <c r="AH160" s="3">
        <v>7452</v>
      </c>
      <c r="AI160" s="3">
        <v>7627</v>
      </c>
      <c r="AJ160" s="3">
        <v>7836</v>
      </c>
      <c r="AK160" s="3">
        <v>8314</v>
      </c>
      <c r="AL160" s="3">
        <v>8865</v>
      </c>
      <c r="AM160" s="3">
        <v>9000</v>
      </c>
      <c r="AN160" s="3">
        <v>8990</v>
      </c>
      <c r="AO160" s="3">
        <v>8204</v>
      </c>
    </row>
    <row r="161" spans="1:41" x14ac:dyDescent="0.2">
      <c r="A161" s="126"/>
      <c r="B161" s="9">
        <v>50</v>
      </c>
      <c r="C161" s="3">
        <v>11304</v>
      </c>
      <c r="D161" s="3">
        <v>11675</v>
      </c>
      <c r="E161" s="3">
        <v>12518</v>
      </c>
      <c r="F161" s="3">
        <v>13263</v>
      </c>
      <c r="G161" s="3">
        <v>13210</v>
      </c>
      <c r="H161" s="3">
        <v>13114</v>
      </c>
      <c r="I161" s="3">
        <v>13189</v>
      </c>
      <c r="J161" s="3">
        <v>13896</v>
      </c>
      <c r="K161" s="3">
        <v>13919</v>
      </c>
      <c r="L161" s="3">
        <v>13502</v>
      </c>
      <c r="M161" s="3">
        <v>14075</v>
      </c>
      <c r="N161" s="3">
        <v>14436</v>
      </c>
      <c r="O161" s="3">
        <v>13948</v>
      </c>
      <c r="P161" s="3">
        <v>13289</v>
      </c>
      <c r="Q161" s="3">
        <v>12199</v>
      </c>
      <c r="R161" s="3">
        <v>12034</v>
      </c>
      <c r="S161" s="3">
        <v>11423</v>
      </c>
      <c r="T161" s="3">
        <v>11068</v>
      </c>
      <c r="U161" s="3">
        <v>11064</v>
      </c>
      <c r="V161" s="3">
        <v>10609</v>
      </c>
      <c r="W161" s="3">
        <v>10123</v>
      </c>
      <c r="X161" s="3">
        <v>9914</v>
      </c>
      <c r="Y161" s="3">
        <v>9466</v>
      </c>
      <c r="Z161" s="3">
        <v>8901</v>
      </c>
      <c r="AA161" s="3">
        <v>8486</v>
      </c>
      <c r="AB161" s="3">
        <v>8101</v>
      </c>
      <c r="AC161" s="3">
        <v>7820</v>
      </c>
      <c r="AD161" s="3">
        <v>7666</v>
      </c>
      <c r="AE161" s="3">
        <v>7609</v>
      </c>
      <c r="AF161" s="3">
        <v>7520</v>
      </c>
      <c r="AG161" s="3">
        <v>7251</v>
      </c>
      <c r="AH161" s="3">
        <v>7254</v>
      </c>
      <c r="AI161" s="3">
        <v>7441</v>
      </c>
      <c r="AJ161" s="3">
        <v>7616</v>
      </c>
      <c r="AK161" s="3">
        <v>7823</v>
      </c>
      <c r="AL161" s="3">
        <v>8301</v>
      </c>
      <c r="AM161" s="3">
        <v>8851</v>
      </c>
      <c r="AN161" s="3">
        <v>8980</v>
      </c>
      <c r="AO161" s="3">
        <v>8972</v>
      </c>
    </row>
    <row r="162" spans="1:41" x14ac:dyDescent="0.2">
      <c r="A162" s="126"/>
      <c r="B162" s="9">
        <v>51</v>
      </c>
      <c r="C162" s="3">
        <v>10710</v>
      </c>
      <c r="D162" s="3">
        <v>11234</v>
      </c>
      <c r="E162" s="3">
        <v>11601</v>
      </c>
      <c r="F162" s="3">
        <v>12439</v>
      </c>
      <c r="G162" s="3">
        <v>13179</v>
      </c>
      <c r="H162" s="3">
        <v>13132</v>
      </c>
      <c r="I162" s="3">
        <v>13046</v>
      </c>
      <c r="J162" s="3">
        <v>13114</v>
      </c>
      <c r="K162" s="3">
        <v>13817</v>
      </c>
      <c r="L162" s="3">
        <v>13841</v>
      </c>
      <c r="M162" s="3">
        <v>13424</v>
      </c>
      <c r="N162" s="3">
        <v>14000</v>
      </c>
      <c r="O162" s="3">
        <v>14361</v>
      </c>
      <c r="P162" s="3">
        <v>13877</v>
      </c>
      <c r="Q162" s="3">
        <v>13225</v>
      </c>
      <c r="R162" s="3">
        <v>12139</v>
      </c>
      <c r="S162" s="3">
        <v>11973</v>
      </c>
      <c r="T162" s="3">
        <v>11370</v>
      </c>
      <c r="U162" s="3">
        <v>11015</v>
      </c>
      <c r="V162" s="3">
        <v>11015</v>
      </c>
      <c r="W162" s="3">
        <v>10564</v>
      </c>
      <c r="X162" s="3">
        <v>10082</v>
      </c>
      <c r="Y162" s="3">
        <v>9877</v>
      </c>
      <c r="Z162" s="3">
        <v>9435</v>
      </c>
      <c r="AA162" s="3">
        <v>8872</v>
      </c>
      <c r="AB162" s="3">
        <v>8456</v>
      </c>
      <c r="AC162" s="3">
        <v>8073</v>
      </c>
      <c r="AD162" s="3">
        <v>7790</v>
      </c>
      <c r="AE162" s="3">
        <v>7635</v>
      </c>
      <c r="AF162" s="3">
        <v>7579</v>
      </c>
      <c r="AG162" s="3">
        <v>7491</v>
      </c>
      <c r="AH162" s="3">
        <v>7226</v>
      </c>
      <c r="AI162" s="3">
        <v>7227</v>
      </c>
      <c r="AJ162" s="3">
        <v>7413</v>
      </c>
      <c r="AK162" s="3">
        <v>7589</v>
      </c>
      <c r="AL162" s="3">
        <v>7797</v>
      </c>
      <c r="AM162" s="3">
        <v>8275</v>
      </c>
      <c r="AN162" s="3">
        <v>8825</v>
      </c>
      <c r="AO162" s="3">
        <v>8954</v>
      </c>
    </row>
    <row r="163" spans="1:41" x14ac:dyDescent="0.2">
      <c r="A163" s="126"/>
      <c r="B163" s="9">
        <v>52</v>
      </c>
      <c r="C163" s="3">
        <v>10308</v>
      </c>
      <c r="D163" s="3">
        <v>10641</v>
      </c>
      <c r="E163" s="3">
        <v>11162</v>
      </c>
      <c r="F163" s="3">
        <v>11524</v>
      </c>
      <c r="G163" s="3">
        <v>12357</v>
      </c>
      <c r="H163" s="3">
        <v>13093</v>
      </c>
      <c r="I163" s="3">
        <v>13050</v>
      </c>
      <c r="J163" s="3">
        <v>12968</v>
      </c>
      <c r="K163" s="3">
        <v>13037</v>
      </c>
      <c r="L163" s="3">
        <v>13732</v>
      </c>
      <c r="M163" s="3">
        <v>13754</v>
      </c>
      <c r="N163" s="3">
        <v>13341</v>
      </c>
      <c r="O163" s="3">
        <v>13916</v>
      </c>
      <c r="P163" s="3">
        <v>14276</v>
      </c>
      <c r="Q163" s="3">
        <v>13795</v>
      </c>
      <c r="R163" s="3">
        <v>13154</v>
      </c>
      <c r="S163" s="3">
        <v>12080</v>
      </c>
      <c r="T163" s="3">
        <v>11913</v>
      </c>
      <c r="U163" s="3">
        <v>11314</v>
      </c>
      <c r="V163" s="3">
        <v>10964</v>
      </c>
      <c r="W163" s="3">
        <v>10964</v>
      </c>
      <c r="X163" s="3">
        <v>10515</v>
      </c>
      <c r="Y163" s="3">
        <v>10032</v>
      </c>
      <c r="Z163" s="3">
        <v>9829</v>
      </c>
      <c r="AA163" s="3">
        <v>9390</v>
      </c>
      <c r="AB163" s="3">
        <v>8833</v>
      </c>
      <c r="AC163" s="3">
        <v>8423</v>
      </c>
      <c r="AD163" s="3">
        <v>8043</v>
      </c>
      <c r="AE163" s="3">
        <v>7759</v>
      </c>
      <c r="AF163" s="3">
        <v>7610</v>
      </c>
      <c r="AG163" s="3">
        <v>7551</v>
      </c>
      <c r="AH163" s="3">
        <v>7462</v>
      </c>
      <c r="AI163" s="3">
        <v>7199</v>
      </c>
      <c r="AJ163" s="3">
        <v>7202</v>
      </c>
      <c r="AK163" s="3">
        <v>7386</v>
      </c>
      <c r="AL163" s="3">
        <v>7564</v>
      </c>
      <c r="AM163" s="3">
        <v>7771</v>
      </c>
      <c r="AN163" s="3">
        <v>8246</v>
      </c>
      <c r="AO163" s="3">
        <v>8793</v>
      </c>
    </row>
    <row r="164" spans="1:41" x14ac:dyDescent="0.2">
      <c r="A164" s="126"/>
      <c r="B164" s="9">
        <v>53</v>
      </c>
      <c r="C164" s="3">
        <v>9711</v>
      </c>
      <c r="D164" s="3">
        <v>10231</v>
      </c>
      <c r="E164" s="3">
        <v>10560</v>
      </c>
      <c r="F164" s="3">
        <v>11087</v>
      </c>
      <c r="G164" s="3">
        <v>11445</v>
      </c>
      <c r="H164" s="3">
        <v>12279</v>
      </c>
      <c r="I164" s="3">
        <v>13011</v>
      </c>
      <c r="J164" s="3">
        <v>12965</v>
      </c>
      <c r="K164" s="3">
        <v>12882</v>
      </c>
      <c r="L164" s="3">
        <v>12954</v>
      </c>
      <c r="M164" s="3">
        <v>13643</v>
      </c>
      <c r="N164" s="3">
        <v>13661</v>
      </c>
      <c r="O164" s="3">
        <v>13256</v>
      </c>
      <c r="P164" s="3">
        <v>13833</v>
      </c>
      <c r="Q164" s="3">
        <v>14192</v>
      </c>
      <c r="R164" s="3">
        <v>13712</v>
      </c>
      <c r="S164" s="3">
        <v>13076</v>
      </c>
      <c r="T164" s="3">
        <v>12012</v>
      </c>
      <c r="U164" s="3">
        <v>11849</v>
      </c>
      <c r="V164" s="3">
        <v>11256</v>
      </c>
      <c r="W164" s="3">
        <v>10908</v>
      </c>
      <c r="X164" s="3">
        <v>10913</v>
      </c>
      <c r="Y164" s="3">
        <v>10465</v>
      </c>
      <c r="Z164" s="3">
        <v>9989</v>
      </c>
      <c r="AA164" s="3">
        <v>9788</v>
      </c>
      <c r="AB164" s="3">
        <v>9352</v>
      </c>
      <c r="AC164" s="3">
        <v>8801</v>
      </c>
      <c r="AD164" s="3">
        <v>8392</v>
      </c>
      <c r="AE164" s="3">
        <v>8014</v>
      </c>
      <c r="AF164" s="3">
        <v>7735</v>
      </c>
      <c r="AG164" s="3">
        <v>7587</v>
      </c>
      <c r="AH164" s="3">
        <v>7527</v>
      </c>
      <c r="AI164" s="3">
        <v>7440</v>
      </c>
      <c r="AJ164" s="3">
        <v>7179</v>
      </c>
      <c r="AK164" s="3">
        <v>7183</v>
      </c>
      <c r="AL164" s="3">
        <v>7362</v>
      </c>
      <c r="AM164" s="3">
        <v>7543</v>
      </c>
      <c r="AN164" s="3">
        <v>7748</v>
      </c>
      <c r="AO164" s="3">
        <v>8224</v>
      </c>
    </row>
    <row r="165" spans="1:41" x14ac:dyDescent="0.2">
      <c r="A165" s="126"/>
      <c r="B165" s="9">
        <v>54</v>
      </c>
      <c r="C165" s="3">
        <v>9463</v>
      </c>
      <c r="D165" s="3">
        <v>9630</v>
      </c>
      <c r="E165" s="3">
        <v>10144</v>
      </c>
      <c r="F165" s="3">
        <v>10469</v>
      </c>
      <c r="G165" s="3">
        <v>11002</v>
      </c>
      <c r="H165" s="3">
        <v>11353</v>
      </c>
      <c r="I165" s="3">
        <v>12184</v>
      </c>
      <c r="J165" s="3">
        <v>12903</v>
      </c>
      <c r="K165" s="3">
        <v>12856</v>
      </c>
      <c r="L165" s="3">
        <v>12778</v>
      </c>
      <c r="M165" s="3">
        <v>12850</v>
      </c>
      <c r="N165" s="3">
        <v>13529</v>
      </c>
      <c r="O165" s="3">
        <v>13549</v>
      </c>
      <c r="P165" s="3">
        <v>13150</v>
      </c>
      <c r="Q165" s="3">
        <v>13727</v>
      </c>
      <c r="R165" s="3">
        <v>14084</v>
      </c>
      <c r="S165" s="3">
        <v>13608</v>
      </c>
      <c r="T165" s="3">
        <v>12983</v>
      </c>
      <c r="U165" s="3">
        <v>11931</v>
      </c>
      <c r="V165" s="3">
        <v>11768</v>
      </c>
      <c r="W165" s="3">
        <v>11185</v>
      </c>
      <c r="X165" s="3">
        <v>10846</v>
      </c>
      <c r="Y165" s="3">
        <v>10851</v>
      </c>
      <c r="Z165" s="3">
        <v>10403</v>
      </c>
      <c r="AA165" s="3">
        <v>9931</v>
      </c>
      <c r="AB165" s="3">
        <v>9729</v>
      </c>
      <c r="AC165" s="3">
        <v>9290</v>
      </c>
      <c r="AD165" s="3">
        <v>8739</v>
      </c>
      <c r="AE165" s="3">
        <v>8335</v>
      </c>
      <c r="AF165" s="3">
        <v>7962</v>
      </c>
      <c r="AG165" s="3">
        <v>7690</v>
      </c>
      <c r="AH165" s="3">
        <v>7541</v>
      </c>
      <c r="AI165" s="3">
        <v>7486</v>
      </c>
      <c r="AJ165" s="3">
        <v>7398</v>
      </c>
      <c r="AK165" s="3">
        <v>7141</v>
      </c>
      <c r="AL165" s="3">
        <v>7147</v>
      </c>
      <c r="AM165" s="3">
        <v>7320</v>
      </c>
      <c r="AN165" s="3">
        <v>7497</v>
      </c>
      <c r="AO165" s="3">
        <v>7707</v>
      </c>
    </row>
    <row r="166" spans="1:41" x14ac:dyDescent="0.2">
      <c r="A166" s="126"/>
      <c r="B166" s="9">
        <v>55</v>
      </c>
      <c r="C166" s="3">
        <v>9425</v>
      </c>
      <c r="D166" s="3">
        <v>9377</v>
      </c>
      <c r="E166" s="3">
        <v>9543</v>
      </c>
      <c r="F166" s="3">
        <v>10052</v>
      </c>
      <c r="G166" s="3">
        <v>10368</v>
      </c>
      <c r="H166" s="3">
        <v>10904</v>
      </c>
      <c r="I166" s="3">
        <v>11259</v>
      </c>
      <c r="J166" s="3">
        <v>12080</v>
      </c>
      <c r="K166" s="3">
        <v>12795</v>
      </c>
      <c r="L166" s="3">
        <v>12747</v>
      </c>
      <c r="M166" s="3">
        <v>12673</v>
      </c>
      <c r="N166" s="3">
        <v>12744</v>
      </c>
      <c r="O166" s="3">
        <v>13420</v>
      </c>
      <c r="P166" s="3">
        <v>13439</v>
      </c>
      <c r="Q166" s="3">
        <v>13045</v>
      </c>
      <c r="R166" s="3">
        <v>13623</v>
      </c>
      <c r="S166" s="3">
        <v>13976</v>
      </c>
      <c r="T166" s="3">
        <v>13510</v>
      </c>
      <c r="U166" s="3">
        <v>12888</v>
      </c>
      <c r="V166" s="3">
        <v>11842</v>
      </c>
      <c r="W166" s="3">
        <v>11680</v>
      </c>
      <c r="X166" s="3">
        <v>11109</v>
      </c>
      <c r="Y166" s="3">
        <v>10779</v>
      </c>
      <c r="Z166" s="3">
        <v>10787</v>
      </c>
      <c r="AA166" s="3">
        <v>10339</v>
      </c>
      <c r="AB166" s="3">
        <v>9870</v>
      </c>
      <c r="AC166" s="3">
        <v>9667</v>
      </c>
      <c r="AD166" s="3">
        <v>9233</v>
      </c>
      <c r="AE166" s="3">
        <v>8689</v>
      </c>
      <c r="AF166" s="3">
        <v>8288</v>
      </c>
      <c r="AG166" s="3">
        <v>7916</v>
      </c>
      <c r="AH166" s="3">
        <v>7646</v>
      </c>
      <c r="AI166" s="3">
        <v>7497</v>
      </c>
      <c r="AJ166" s="3">
        <v>7442</v>
      </c>
      <c r="AK166" s="3">
        <v>7354</v>
      </c>
      <c r="AL166" s="3">
        <v>7103</v>
      </c>
      <c r="AM166" s="3">
        <v>7103</v>
      </c>
      <c r="AN166" s="3">
        <v>7277</v>
      </c>
      <c r="AO166" s="3">
        <v>7458</v>
      </c>
    </row>
    <row r="167" spans="1:41" x14ac:dyDescent="0.2">
      <c r="A167" s="126"/>
      <c r="B167" s="9">
        <v>56</v>
      </c>
      <c r="C167" s="3">
        <v>9125</v>
      </c>
      <c r="D167" s="3">
        <v>9324</v>
      </c>
      <c r="E167" s="3">
        <v>9281</v>
      </c>
      <c r="F167" s="3">
        <v>9451</v>
      </c>
      <c r="G167" s="3">
        <v>9957</v>
      </c>
      <c r="H167" s="3">
        <v>10278</v>
      </c>
      <c r="I167" s="3">
        <v>10813</v>
      </c>
      <c r="J167" s="3">
        <v>11156</v>
      </c>
      <c r="K167" s="3">
        <v>11966</v>
      </c>
      <c r="L167" s="3">
        <v>12675</v>
      </c>
      <c r="M167" s="3">
        <v>12628</v>
      </c>
      <c r="N167" s="3">
        <v>12558</v>
      </c>
      <c r="O167" s="3">
        <v>12628</v>
      </c>
      <c r="P167" s="3">
        <v>13300</v>
      </c>
      <c r="Q167" s="3">
        <v>13323</v>
      </c>
      <c r="R167" s="3">
        <v>12930</v>
      </c>
      <c r="S167" s="3">
        <v>13507</v>
      </c>
      <c r="T167" s="3">
        <v>13853</v>
      </c>
      <c r="U167" s="3">
        <v>13401</v>
      </c>
      <c r="V167" s="3">
        <v>12785</v>
      </c>
      <c r="W167" s="3">
        <v>11752</v>
      </c>
      <c r="X167" s="3">
        <v>11593</v>
      </c>
      <c r="Y167" s="3">
        <v>11022</v>
      </c>
      <c r="Z167" s="3">
        <v>10695</v>
      </c>
      <c r="AA167" s="3">
        <v>10706</v>
      </c>
      <c r="AB167" s="3">
        <v>10263</v>
      </c>
      <c r="AC167" s="3">
        <v>9800</v>
      </c>
      <c r="AD167" s="3">
        <v>9597</v>
      </c>
      <c r="AE167" s="3">
        <v>9164</v>
      </c>
      <c r="AF167" s="3">
        <v>8625</v>
      </c>
      <c r="AG167" s="3">
        <v>8226</v>
      </c>
      <c r="AH167" s="3">
        <v>7861</v>
      </c>
      <c r="AI167" s="3">
        <v>7597</v>
      </c>
      <c r="AJ167" s="3">
        <v>7446</v>
      </c>
      <c r="AK167" s="3">
        <v>7394</v>
      </c>
      <c r="AL167" s="3">
        <v>7310</v>
      </c>
      <c r="AM167" s="3">
        <v>7059</v>
      </c>
      <c r="AN167" s="3">
        <v>7064</v>
      </c>
      <c r="AO167" s="3">
        <v>7233</v>
      </c>
    </row>
    <row r="168" spans="1:41" x14ac:dyDescent="0.2">
      <c r="A168" s="126"/>
      <c r="B168" s="9">
        <v>57</v>
      </c>
      <c r="C168" s="3">
        <v>9381</v>
      </c>
      <c r="D168" s="3">
        <v>9028</v>
      </c>
      <c r="E168" s="3">
        <v>9230</v>
      </c>
      <c r="F168" s="3">
        <v>9187</v>
      </c>
      <c r="G168" s="3">
        <v>9355</v>
      </c>
      <c r="H168" s="3">
        <v>9857</v>
      </c>
      <c r="I168" s="3">
        <v>10175</v>
      </c>
      <c r="J168" s="3">
        <v>10704</v>
      </c>
      <c r="K168" s="3">
        <v>11041</v>
      </c>
      <c r="L168" s="3">
        <v>11843</v>
      </c>
      <c r="M168" s="3">
        <v>12546</v>
      </c>
      <c r="N168" s="3">
        <v>12502</v>
      </c>
      <c r="O168" s="3">
        <v>12439</v>
      </c>
      <c r="P168" s="3">
        <v>12507</v>
      </c>
      <c r="Q168" s="3">
        <v>13174</v>
      </c>
      <c r="R168" s="3">
        <v>13195</v>
      </c>
      <c r="S168" s="3">
        <v>12808</v>
      </c>
      <c r="T168" s="3">
        <v>13386</v>
      </c>
      <c r="U168" s="3">
        <v>13735</v>
      </c>
      <c r="V168" s="3">
        <v>13284</v>
      </c>
      <c r="W168" s="3">
        <v>12675</v>
      </c>
      <c r="X168" s="3">
        <v>11656</v>
      </c>
      <c r="Y168" s="3">
        <v>11499</v>
      </c>
      <c r="Z168" s="3">
        <v>10934</v>
      </c>
      <c r="AA168" s="3">
        <v>10615</v>
      </c>
      <c r="AB168" s="3">
        <v>10623</v>
      </c>
      <c r="AC168" s="3">
        <v>10187</v>
      </c>
      <c r="AD168" s="3">
        <v>9727</v>
      </c>
      <c r="AE168" s="3">
        <v>9528</v>
      </c>
      <c r="AF168" s="3">
        <v>9096</v>
      </c>
      <c r="AG168" s="3">
        <v>8563</v>
      </c>
      <c r="AH168" s="3">
        <v>8169</v>
      </c>
      <c r="AI168" s="3">
        <v>7809</v>
      </c>
      <c r="AJ168" s="3">
        <v>7547</v>
      </c>
      <c r="AK168" s="3">
        <v>7396</v>
      </c>
      <c r="AL168" s="3">
        <v>7347</v>
      </c>
      <c r="AM168" s="3">
        <v>7265</v>
      </c>
      <c r="AN168" s="3">
        <v>7015</v>
      </c>
      <c r="AO168" s="3">
        <v>7023</v>
      </c>
    </row>
    <row r="169" spans="1:41" x14ac:dyDescent="0.2">
      <c r="A169" s="126"/>
      <c r="B169" s="9">
        <v>58</v>
      </c>
      <c r="C169" s="3">
        <v>9466</v>
      </c>
      <c r="D169" s="3">
        <v>9265</v>
      </c>
      <c r="E169" s="3">
        <v>8921</v>
      </c>
      <c r="F169" s="3">
        <v>9123</v>
      </c>
      <c r="G169" s="3">
        <v>9083</v>
      </c>
      <c r="H169" s="3">
        <v>9255</v>
      </c>
      <c r="I169" s="3">
        <v>9754</v>
      </c>
      <c r="J169" s="3">
        <v>10062</v>
      </c>
      <c r="K169" s="3">
        <v>10591</v>
      </c>
      <c r="L169" s="3">
        <v>10923</v>
      </c>
      <c r="M169" s="3">
        <v>11714</v>
      </c>
      <c r="N169" s="3">
        <v>12418</v>
      </c>
      <c r="O169" s="3">
        <v>12377</v>
      </c>
      <c r="P169" s="3">
        <v>12316</v>
      </c>
      <c r="Q169" s="3">
        <v>12386</v>
      </c>
      <c r="R169" s="3">
        <v>13048</v>
      </c>
      <c r="S169" s="3">
        <v>13067</v>
      </c>
      <c r="T169" s="3">
        <v>12685</v>
      </c>
      <c r="U169" s="3">
        <v>13256</v>
      </c>
      <c r="V169" s="3">
        <v>13602</v>
      </c>
      <c r="W169" s="3">
        <v>13162</v>
      </c>
      <c r="X169" s="3">
        <v>12558</v>
      </c>
      <c r="Y169" s="3">
        <v>11551</v>
      </c>
      <c r="Z169" s="3">
        <v>11398</v>
      </c>
      <c r="AA169" s="3">
        <v>10840</v>
      </c>
      <c r="AB169" s="3">
        <v>10525</v>
      </c>
      <c r="AC169" s="3">
        <v>10535</v>
      </c>
      <c r="AD169" s="3">
        <v>10105</v>
      </c>
      <c r="AE169" s="3">
        <v>9650</v>
      </c>
      <c r="AF169" s="3">
        <v>9450</v>
      </c>
      <c r="AG169" s="3">
        <v>9026</v>
      </c>
      <c r="AH169" s="3">
        <v>8499</v>
      </c>
      <c r="AI169" s="3">
        <v>8112</v>
      </c>
      <c r="AJ169" s="3">
        <v>7757</v>
      </c>
      <c r="AK169" s="3">
        <v>7494</v>
      </c>
      <c r="AL169" s="3">
        <v>7345</v>
      </c>
      <c r="AM169" s="3">
        <v>7294</v>
      </c>
      <c r="AN169" s="3">
        <v>7212</v>
      </c>
      <c r="AO169" s="3">
        <v>6969</v>
      </c>
    </row>
    <row r="170" spans="1:41" x14ac:dyDescent="0.2">
      <c r="A170" s="126"/>
      <c r="B170" s="9">
        <v>59</v>
      </c>
      <c r="C170" s="3">
        <v>9764</v>
      </c>
      <c r="D170" s="3">
        <v>9340</v>
      </c>
      <c r="E170" s="3">
        <v>9148</v>
      </c>
      <c r="F170" s="3">
        <v>8816</v>
      </c>
      <c r="G170" s="3">
        <v>9014</v>
      </c>
      <c r="H170" s="3">
        <v>8976</v>
      </c>
      <c r="I170" s="3">
        <v>9152</v>
      </c>
      <c r="J170" s="3">
        <v>9646</v>
      </c>
      <c r="K170" s="3">
        <v>9948</v>
      </c>
      <c r="L170" s="3">
        <v>10467</v>
      </c>
      <c r="M170" s="3">
        <v>10794</v>
      </c>
      <c r="N170" s="3">
        <v>11573</v>
      </c>
      <c r="O170" s="3">
        <v>12270</v>
      </c>
      <c r="P170" s="3">
        <v>12230</v>
      </c>
      <c r="Q170" s="3">
        <v>12173</v>
      </c>
      <c r="R170" s="3">
        <v>12248</v>
      </c>
      <c r="S170" s="3">
        <v>12903</v>
      </c>
      <c r="T170" s="3">
        <v>12923</v>
      </c>
      <c r="U170" s="3">
        <v>12548</v>
      </c>
      <c r="V170" s="3">
        <v>13116</v>
      </c>
      <c r="W170" s="3">
        <v>13463</v>
      </c>
      <c r="X170" s="3">
        <v>13026</v>
      </c>
      <c r="Y170" s="3">
        <v>12434</v>
      </c>
      <c r="Z170" s="3">
        <v>11443</v>
      </c>
      <c r="AA170" s="3">
        <v>11289</v>
      </c>
      <c r="AB170" s="3">
        <v>10739</v>
      </c>
      <c r="AC170" s="3">
        <v>10431</v>
      </c>
      <c r="AD170" s="3">
        <v>10441</v>
      </c>
      <c r="AE170" s="3">
        <v>10015</v>
      </c>
      <c r="AF170" s="3">
        <v>9569</v>
      </c>
      <c r="AG170" s="3">
        <v>9370</v>
      </c>
      <c r="AH170" s="3">
        <v>8952</v>
      </c>
      <c r="AI170" s="3">
        <v>8432</v>
      </c>
      <c r="AJ170" s="3">
        <v>8048</v>
      </c>
      <c r="AK170" s="3">
        <v>7694</v>
      </c>
      <c r="AL170" s="3">
        <v>7435</v>
      </c>
      <c r="AM170" s="3">
        <v>7288</v>
      </c>
      <c r="AN170" s="3">
        <v>7238</v>
      </c>
      <c r="AO170" s="3">
        <v>7158</v>
      </c>
    </row>
    <row r="171" spans="1:41" x14ac:dyDescent="0.2">
      <c r="A171" s="126"/>
      <c r="B171" s="9">
        <v>60</v>
      </c>
      <c r="C171" s="3">
        <v>9579</v>
      </c>
      <c r="D171" s="3">
        <v>9621</v>
      </c>
      <c r="E171" s="3">
        <v>9206</v>
      </c>
      <c r="F171" s="3">
        <v>9021</v>
      </c>
      <c r="G171" s="3">
        <v>8697</v>
      </c>
      <c r="H171" s="3">
        <v>8897</v>
      </c>
      <c r="I171" s="3">
        <v>8864</v>
      </c>
      <c r="J171" s="3">
        <v>9035</v>
      </c>
      <c r="K171" s="3">
        <v>9517</v>
      </c>
      <c r="L171" s="3">
        <v>9820</v>
      </c>
      <c r="M171" s="3">
        <v>10336</v>
      </c>
      <c r="N171" s="3">
        <v>10662</v>
      </c>
      <c r="O171" s="3">
        <v>11426</v>
      </c>
      <c r="P171" s="3">
        <v>12115</v>
      </c>
      <c r="Q171" s="3">
        <v>12081</v>
      </c>
      <c r="R171" s="3">
        <v>12028</v>
      </c>
      <c r="S171" s="3">
        <v>12102</v>
      </c>
      <c r="T171" s="3">
        <v>12754</v>
      </c>
      <c r="U171" s="3">
        <v>12772</v>
      </c>
      <c r="V171" s="3">
        <v>12407</v>
      </c>
      <c r="W171" s="3">
        <v>12969</v>
      </c>
      <c r="X171" s="3">
        <v>13317</v>
      </c>
      <c r="Y171" s="3">
        <v>12886</v>
      </c>
      <c r="Z171" s="3">
        <v>12298</v>
      </c>
      <c r="AA171" s="3">
        <v>11322</v>
      </c>
      <c r="AB171" s="3">
        <v>11171</v>
      </c>
      <c r="AC171" s="3">
        <v>10629</v>
      </c>
      <c r="AD171" s="3">
        <v>10328</v>
      </c>
      <c r="AE171" s="3">
        <v>10339</v>
      </c>
      <c r="AF171" s="3">
        <v>9916</v>
      </c>
      <c r="AG171" s="3">
        <v>9476</v>
      </c>
      <c r="AH171" s="3">
        <v>9281</v>
      </c>
      <c r="AI171" s="3">
        <v>8870</v>
      </c>
      <c r="AJ171" s="3">
        <v>8362</v>
      </c>
      <c r="AK171" s="3">
        <v>7980</v>
      </c>
      <c r="AL171" s="3">
        <v>7627</v>
      </c>
      <c r="AM171" s="3">
        <v>7369</v>
      </c>
      <c r="AN171" s="3">
        <v>7223</v>
      </c>
      <c r="AO171" s="3">
        <v>7177</v>
      </c>
    </row>
    <row r="172" spans="1:41" x14ac:dyDescent="0.2">
      <c r="A172" s="126"/>
      <c r="B172" s="9">
        <v>61</v>
      </c>
      <c r="C172" s="3">
        <v>10238</v>
      </c>
      <c r="D172" s="3">
        <v>9421</v>
      </c>
      <c r="E172" s="3">
        <v>9470</v>
      </c>
      <c r="F172" s="3">
        <v>9062</v>
      </c>
      <c r="G172" s="3">
        <v>8880</v>
      </c>
      <c r="H172" s="3">
        <v>8577</v>
      </c>
      <c r="I172" s="3">
        <v>8777</v>
      </c>
      <c r="J172" s="3">
        <v>8740</v>
      </c>
      <c r="K172" s="3">
        <v>8910</v>
      </c>
      <c r="L172" s="3">
        <v>9382</v>
      </c>
      <c r="M172" s="3">
        <v>9678</v>
      </c>
      <c r="N172" s="3">
        <v>10186</v>
      </c>
      <c r="O172" s="3">
        <v>10510</v>
      </c>
      <c r="P172" s="3">
        <v>11260</v>
      </c>
      <c r="Q172" s="3">
        <v>11941</v>
      </c>
      <c r="R172" s="3">
        <v>11912</v>
      </c>
      <c r="S172" s="3">
        <v>11868</v>
      </c>
      <c r="T172" s="3">
        <v>11940</v>
      </c>
      <c r="U172" s="3">
        <v>12584</v>
      </c>
      <c r="V172" s="3">
        <v>12602</v>
      </c>
      <c r="W172" s="3">
        <v>12246</v>
      </c>
      <c r="X172" s="3">
        <v>12806</v>
      </c>
      <c r="Y172" s="3">
        <v>13149</v>
      </c>
      <c r="Z172" s="3">
        <v>12726</v>
      </c>
      <c r="AA172" s="3">
        <v>12144</v>
      </c>
      <c r="AB172" s="3">
        <v>11186</v>
      </c>
      <c r="AC172" s="3">
        <v>11034</v>
      </c>
      <c r="AD172" s="3">
        <v>10505</v>
      </c>
      <c r="AE172" s="3">
        <v>10208</v>
      </c>
      <c r="AF172" s="3">
        <v>10225</v>
      </c>
      <c r="AG172" s="3">
        <v>9802</v>
      </c>
      <c r="AH172" s="3">
        <v>9370</v>
      </c>
      <c r="AI172" s="3">
        <v>9177</v>
      </c>
      <c r="AJ172" s="3">
        <v>8779</v>
      </c>
      <c r="AK172" s="3">
        <v>8278</v>
      </c>
      <c r="AL172" s="3">
        <v>7896</v>
      </c>
      <c r="AM172" s="3">
        <v>7551</v>
      </c>
      <c r="AN172" s="3">
        <v>7296</v>
      </c>
      <c r="AO172" s="3">
        <v>7150</v>
      </c>
    </row>
    <row r="173" spans="1:41" x14ac:dyDescent="0.2">
      <c r="A173" s="126"/>
      <c r="B173" s="9">
        <v>62</v>
      </c>
      <c r="C173" s="3">
        <v>10808</v>
      </c>
      <c r="D173" s="3">
        <v>10058</v>
      </c>
      <c r="E173" s="3">
        <v>9262</v>
      </c>
      <c r="F173" s="3">
        <v>9311</v>
      </c>
      <c r="G173" s="3">
        <v>8909</v>
      </c>
      <c r="H173" s="3">
        <v>8740</v>
      </c>
      <c r="I173" s="3">
        <v>8444</v>
      </c>
      <c r="J173" s="3">
        <v>8641</v>
      </c>
      <c r="K173" s="3">
        <v>8606</v>
      </c>
      <c r="L173" s="3">
        <v>8773</v>
      </c>
      <c r="M173" s="3">
        <v>9237</v>
      </c>
      <c r="N173" s="3">
        <v>9529</v>
      </c>
      <c r="O173" s="3">
        <v>10033</v>
      </c>
      <c r="P173" s="3">
        <v>10353</v>
      </c>
      <c r="Q173" s="3">
        <v>11091</v>
      </c>
      <c r="R173" s="3">
        <v>11762</v>
      </c>
      <c r="S173" s="3">
        <v>11733</v>
      </c>
      <c r="T173" s="3">
        <v>11693</v>
      </c>
      <c r="U173" s="3">
        <v>11769</v>
      </c>
      <c r="V173" s="3">
        <v>12403</v>
      </c>
      <c r="W173" s="3">
        <v>12419</v>
      </c>
      <c r="X173" s="3">
        <v>12078</v>
      </c>
      <c r="Y173" s="3">
        <v>12629</v>
      </c>
      <c r="Z173" s="3">
        <v>12971</v>
      </c>
      <c r="AA173" s="3">
        <v>12559</v>
      </c>
      <c r="AB173" s="3">
        <v>11984</v>
      </c>
      <c r="AC173" s="3">
        <v>11042</v>
      </c>
      <c r="AD173" s="3">
        <v>10896</v>
      </c>
      <c r="AE173" s="3">
        <v>10379</v>
      </c>
      <c r="AF173" s="3">
        <v>10081</v>
      </c>
      <c r="AG173" s="3">
        <v>10102</v>
      </c>
      <c r="AH173" s="3">
        <v>9687</v>
      </c>
      <c r="AI173" s="3">
        <v>9261</v>
      </c>
      <c r="AJ173" s="3">
        <v>9070</v>
      </c>
      <c r="AK173" s="3">
        <v>8681</v>
      </c>
      <c r="AL173" s="3">
        <v>8185</v>
      </c>
      <c r="AM173" s="3">
        <v>7809</v>
      </c>
      <c r="AN173" s="3">
        <v>7472</v>
      </c>
      <c r="AO173" s="3">
        <v>7221</v>
      </c>
    </row>
    <row r="174" spans="1:41" x14ac:dyDescent="0.2">
      <c r="A174" s="126"/>
      <c r="B174" s="9">
        <v>63</v>
      </c>
      <c r="C174" s="3">
        <v>11284</v>
      </c>
      <c r="D174" s="3">
        <v>10597</v>
      </c>
      <c r="E174" s="3">
        <v>9869</v>
      </c>
      <c r="F174" s="3">
        <v>9093</v>
      </c>
      <c r="G174" s="3">
        <v>9143</v>
      </c>
      <c r="H174" s="3">
        <v>8757</v>
      </c>
      <c r="I174" s="3">
        <v>8598</v>
      </c>
      <c r="J174" s="3">
        <v>8305</v>
      </c>
      <c r="K174" s="3">
        <v>8498</v>
      </c>
      <c r="L174" s="3">
        <v>8465</v>
      </c>
      <c r="M174" s="3">
        <v>8630</v>
      </c>
      <c r="N174" s="3">
        <v>9083</v>
      </c>
      <c r="O174" s="3">
        <v>9374</v>
      </c>
      <c r="P174" s="3">
        <v>9871</v>
      </c>
      <c r="Q174" s="3">
        <v>10187</v>
      </c>
      <c r="R174" s="3">
        <v>10913</v>
      </c>
      <c r="S174" s="3">
        <v>11579</v>
      </c>
      <c r="T174" s="3">
        <v>11553</v>
      </c>
      <c r="U174" s="3">
        <v>11514</v>
      </c>
      <c r="V174" s="3">
        <v>11589</v>
      </c>
      <c r="W174" s="3">
        <v>12215</v>
      </c>
      <c r="X174" s="3">
        <v>12238</v>
      </c>
      <c r="Y174" s="3">
        <v>11903</v>
      </c>
      <c r="Z174" s="3">
        <v>12447</v>
      </c>
      <c r="AA174" s="3">
        <v>12787</v>
      </c>
      <c r="AB174" s="3">
        <v>12386</v>
      </c>
      <c r="AC174" s="3">
        <v>11819</v>
      </c>
      <c r="AD174" s="3">
        <v>10892</v>
      </c>
      <c r="AE174" s="3">
        <v>10752</v>
      </c>
      <c r="AF174" s="3">
        <v>10245</v>
      </c>
      <c r="AG174" s="3">
        <v>9950</v>
      </c>
      <c r="AH174" s="3">
        <v>9971</v>
      </c>
      <c r="AI174" s="3">
        <v>9568</v>
      </c>
      <c r="AJ174" s="3">
        <v>9148</v>
      </c>
      <c r="AK174" s="3">
        <v>8962</v>
      </c>
      <c r="AL174" s="3">
        <v>8575</v>
      </c>
      <c r="AM174" s="3">
        <v>8089</v>
      </c>
      <c r="AN174" s="3">
        <v>7716</v>
      </c>
      <c r="AO174" s="3">
        <v>7388</v>
      </c>
    </row>
    <row r="175" spans="1:41" x14ac:dyDescent="0.2">
      <c r="A175" s="126"/>
      <c r="B175" s="9">
        <v>64</v>
      </c>
      <c r="C175" s="3">
        <v>11834</v>
      </c>
      <c r="D175" s="3">
        <v>11045</v>
      </c>
      <c r="E175" s="3">
        <v>10378</v>
      </c>
      <c r="F175" s="3">
        <v>9672</v>
      </c>
      <c r="G175" s="3">
        <v>8912</v>
      </c>
      <c r="H175" s="3">
        <v>8968</v>
      </c>
      <c r="I175" s="3">
        <v>8603</v>
      </c>
      <c r="J175" s="3">
        <v>8443</v>
      </c>
      <c r="K175" s="3">
        <v>8153</v>
      </c>
      <c r="L175" s="3">
        <v>8342</v>
      </c>
      <c r="M175" s="3">
        <v>8311</v>
      </c>
      <c r="N175" s="3">
        <v>8475</v>
      </c>
      <c r="O175" s="3">
        <v>8923</v>
      </c>
      <c r="P175" s="3">
        <v>9212</v>
      </c>
      <c r="Q175" s="3">
        <v>9700</v>
      </c>
      <c r="R175" s="3">
        <v>10010</v>
      </c>
      <c r="S175" s="3">
        <v>10724</v>
      </c>
      <c r="T175" s="3">
        <v>11374</v>
      </c>
      <c r="U175" s="3">
        <v>11351</v>
      </c>
      <c r="V175" s="3">
        <v>11317</v>
      </c>
      <c r="W175" s="3">
        <v>11389</v>
      </c>
      <c r="X175" s="3">
        <v>12007</v>
      </c>
      <c r="Y175" s="3">
        <v>12033</v>
      </c>
      <c r="Z175" s="3">
        <v>11708</v>
      </c>
      <c r="AA175" s="3">
        <v>12244</v>
      </c>
      <c r="AB175" s="3">
        <v>12587</v>
      </c>
      <c r="AC175" s="3">
        <v>12189</v>
      </c>
      <c r="AD175" s="3">
        <v>11636</v>
      </c>
      <c r="AE175" s="3">
        <v>10725</v>
      </c>
      <c r="AF175" s="3">
        <v>10591</v>
      </c>
      <c r="AG175" s="3">
        <v>10094</v>
      </c>
      <c r="AH175" s="3">
        <v>9808</v>
      </c>
      <c r="AI175" s="3">
        <v>9829</v>
      </c>
      <c r="AJ175" s="3">
        <v>9439</v>
      </c>
      <c r="AK175" s="3">
        <v>9027</v>
      </c>
      <c r="AL175" s="3">
        <v>8840</v>
      </c>
      <c r="AM175" s="3">
        <v>8462</v>
      </c>
      <c r="AN175" s="3">
        <v>7983</v>
      </c>
      <c r="AO175" s="3">
        <v>7614</v>
      </c>
    </row>
    <row r="176" spans="1:41" x14ac:dyDescent="0.2">
      <c r="A176" s="126"/>
      <c r="B176" s="9">
        <v>65</v>
      </c>
      <c r="C176" s="3">
        <v>11644</v>
      </c>
      <c r="D176" s="3">
        <v>11553</v>
      </c>
      <c r="E176" s="3">
        <v>10785</v>
      </c>
      <c r="F176" s="3">
        <v>10142</v>
      </c>
      <c r="G176" s="3">
        <v>9460</v>
      </c>
      <c r="H176" s="3">
        <v>8729</v>
      </c>
      <c r="I176" s="3">
        <v>8787</v>
      </c>
      <c r="J176" s="3">
        <v>8427</v>
      </c>
      <c r="K176" s="3">
        <v>8271</v>
      </c>
      <c r="L176" s="3">
        <v>7990</v>
      </c>
      <c r="M176" s="3">
        <v>8175</v>
      </c>
      <c r="N176" s="3">
        <v>8147</v>
      </c>
      <c r="O176" s="3">
        <v>8309</v>
      </c>
      <c r="P176" s="3">
        <v>8750</v>
      </c>
      <c r="Q176" s="3">
        <v>9034</v>
      </c>
      <c r="R176" s="3">
        <v>9515</v>
      </c>
      <c r="S176" s="3">
        <v>9822</v>
      </c>
      <c r="T176" s="3">
        <v>10519</v>
      </c>
      <c r="U176" s="3">
        <v>11159</v>
      </c>
      <c r="V176" s="3">
        <v>11137</v>
      </c>
      <c r="W176" s="3">
        <v>11107</v>
      </c>
      <c r="X176" s="3">
        <v>11181</v>
      </c>
      <c r="Y176" s="3">
        <v>11791</v>
      </c>
      <c r="Z176" s="3">
        <v>11815</v>
      </c>
      <c r="AA176" s="3">
        <v>11496</v>
      </c>
      <c r="AB176" s="3">
        <v>12030</v>
      </c>
      <c r="AC176" s="3">
        <v>12368</v>
      </c>
      <c r="AD176" s="3">
        <v>11978</v>
      </c>
      <c r="AE176" s="3">
        <v>11442</v>
      </c>
      <c r="AF176" s="3">
        <v>10549</v>
      </c>
      <c r="AG176" s="3">
        <v>10417</v>
      </c>
      <c r="AH176" s="3">
        <v>9934</v>
      </c>
      <c r="AI176" s="3">
        <v>9652</v>
      </c>
      <c r="AJ176" s="3">
        <v>9678</v>
      </c>
      <c r="AK176" s="3">
        <v>9291</v>
      </c>
      <c r="AL176" s="3">
        <v>8891</v>
      </c>
      <c r="AM176" s="3">
        <v>8705</v>
      </c>
      <c r="AN176" s="3">
        <v>8336</v>
      </c>
      <c r="AO176" s="3">
        <v>7867</v>
      </c>
    </row>
    <row r="177" spans="1:41" x14ac:dyDescent="0.2">
      <c r="A177" s="126"/>
      <c r="B177" s="9">
        <v>66</v>
      </c>
      <c r="C177" s="3">
        <v>11626</v>
      </c>
      <c r="D177" s="3">
        <v>11357</v>
      </c>
      <c r="E177" s="3">
        <v>11271</v>
      </c>
      <c r="F177" s="3">
        <v>10530</v>
      </c>
      <c r="G177" s="3">
        <v>9910</v>
      </c>
      <c r="H177" s="3">
        <v>9242</v>
      </c>
      <c r="I177" s="3">
        <v>8538</v>
      </c>
      <c r="J177" s="3">
        <v>8592</v>
      </c>
      <c r="K177" s="3">
        <v>8245</v>
      </c>
      <c r="L177" s="3">
        <v>8099</v>
      </c>
      <c r="M177" s="3">
        <v>7822</v>
      </c>
      <c r="N177" s="3">
        <v>8003</v>
      </c>
      <c r="O177" s="3">
        <v>7979</v>
      </c>
      <c r="P177" s="3">
        <v>8143</v>
      </c>
      <c r="Q177" s="3">
        <v>8574</v>
      </c>
      <c r="R177" s="3">
        <v>8856</v>
      </c>
      <c r="S177" s="3">
        <v>9328</v>
      </c>
      <c r="T177" s="3">
        <v>9630</v>
      </c>
      <c r="U177" s="3">
        <v>10314</v>
      </c>
      <c r="V177" s="3">
        <v>10942</v>
      </c>
      <c r="W177" s="3">
        <v>10925</v>
      </c>
      <c r="X177" s="3">
        <v>10903</v>
      </c>
      <c r="Y177" s="3">
        <v>10975</v>
      </c>
      <c r="Z177" s="3">
        <v>11575</v>
      </c>
      <c r="AA177" s="3">
        <v>11602</v>
      </c>
      <c r="AB177" s="3">
        <v>11289</v>
      </c>
      <c r="AC177" s="3">
        <v>11816</v>
      </c>
      <c r="AD177" s="3">
        <v>12150</v>
      </c>
      <c r="AE177" s="3">
        <v>11769</v>
      </c>
      <c r="AF177" s="3">
        <v>11248</v>
      </c>
      <c r="AG177" s="3">
        <v>10371</v>
      </c>
      <c r="AH177" s="3">
        <v>10242</v>
      </c>
      <c r="AI177" s="3">
        <v>9767</v>
      </c>
      <c r="AJ177" s="3">
        <v>9495</v>
      </c>
      <c r="AK177" s="3">
        <v>9523</v>
      </c>
      <c r="AL177" s="3">
        <v>9147</v>
      </c>
      <c r="AM177" s="3">
        <v>8754</v>
      </c>
      <c r="AN177" s="3">
        <v>8570</v>
      </c>
      <c r="AO177" s="3">
        <v>8206</v>
      </c>
    </row>
    <row r="178" spans="1:41" x14ac:dyDescent="0.2">
      <c r="A178" s="126"/>
      <c r="B178" s="9">
        <v>67</v>
      </c>
      <c r="C178" s="3">
        <v>11475</v>
      </c>
      <c r="D178" s="3">
        <v>11310</v>
      </c>
      <c r="E178" s="3">
        <v>11057</v>
      </c>
      <c r="F178" s="3">
        <v>10978</v>
      </c>
      <c r="G178" s="3">
        <v>10262</v>
      </c>
      <c r="H178" s="3">
        <v>9662</v>
      </c>
      <c r="I178" s="3">
        <v>9017</v>
      </c>
      <c r="J178" s="3">
        <v>8330</v>
      </c>
      <c r="K178" s="3">
        <v>8386</v>
      </c>
      <c r="L178" s="3">
        <v>8049</v>
      </c>
      <c r="M178" s="3">
        <v>7907</v>
      </c>
      <c r="N178" s="3">
        <v>7634</v>
      </c>
      <c r="O178" s="3">
        <v>7817</v>
      </c>
      <c r="P178" s="3">
        <v>7794</v>
      </c>
      <c r="Q178" s="3">
        <v>7959</v>
      </c>
      <c r="R178" s="3">
        <v>8383</v>
      </c>
      <c r="S178" s="3">
        <v>8663</v>
      </c>
      <c r="T178" s="3">
        <v>9127</v>
      </c>
      <c r="U178" s="3">
        <v>9423</v>
      </c>
      <c r="V178" s="3">
        <v>10096</v>
      </c>
      <c r="W178" s="3">
        <v>10711</v>
      </c>
      <c r="X178" s="3">
        <v>10696</v>
      </c>
      <c r="Y178" s="3">
        <v>10679</v>
      </c>
      <c r="Z178" s="3">
        <v>10751</v>
      </c>
      <c r="AA178" s="3">
        <v>11341</v>
      </c>
      <c r="AB178" s="3">
        <v>11367</v>
      </c>
      <c r="AC178" s="3">
        <v>11064</v>
      </c>
      <c r="AD178" s="3">
        <v>11584</v>
      </c>
      <c r="AE178" s="3">
        <v>11912</v>
      </c>
      <c r="AF178" s="3">
        <v>11544</v>
      </c>
      <c r="AG178" s="3">
        <v>11035</v>
      </c>
      <c r="AH178" s="3">
        <v>10176</v>
      </c>
      <c r="AI178" s="3">
        <v>10052</v>
      </c>
      <c r="AJ178" s="3">
        <v>9590</v>
      </c>
      <c r="AK178" s="3">
        <v>9327</v>
      </c>
      <c r="AL178" s="3">
        <v>9358</v>
      </c>
      <c r="AM178" s="3">
        <v>8985</v>
      </c>
      <c r="AN178" s="3">
        <v>8596</v>
      </c>
      <c r="AO178" s="3">
        <v>8424</v>
      </c>
    </row>
    <row r="179" spans="1:41" x14ac:dyDescent="0.2">
      <c r="A179" s="126"/>
      <c r="B179" s="9">
        <v>68</v>
      </c>
      <c r="C179" s="3">
        <v>10376</v>
      </c>
      <c r="D179" s="3">
        <v>11142</v>
      </c>
      <c r="E179" s="3">
        <v>10984</v>
      </c>
      <c r="F179" s="3">
        <v>10746</v>
      </c>
      <c r="G179" s="3">
        <v>10673</v>
      </c>
      <c r="H179" s="3">
        <v>9985</v>
      </c>
      <c r="I179" s="3">
        <v>9408</v>
      </c>
      <c r="J179" s="3">
        <v>8782</v>
      </c>
      <c r="K179" s="3">
        <v>8114</v>
      </c>
      <c r="L179" s="3">
        <v>8171</v>
      </c>
      <c r="M179" s="3">
        <v>7844</v>
      </c>
      <c r="N179" s="3">
        <v>7711</v>
      </c>
      <c r="O179" s="3">
        <v>7445</v>
      </c>
      <c r="P179" s="3">
        <v>7626</v>
      </c>
      <c r="Q179" s="3">
        <v>7604</v>
      </c>
      <c r="R179" s="3">
        <v>7771</v>
      </c>
      <c r="S179" s="3">
        <v>8182</v>
      </c>
      <c r="T179" s="3">
        <v>8458</v>
      </c>
      <c r="U179" s="3">
        <v>8912</v>
      </c>
      <c r="V179" s="3">
        <v>9201</v>
      </c>
      <c r="W179" s="3">
        <v>9863</v>
      </c>
      <c r="X179" s="3">
        <v>10465</v>
      </c>
      <c r="Y179" s="3">
        <v>10456</v>
      </c>
      <c r="Z179" s="3">
        <v>10442</v>
      </c>
      <c r="AA179" s="3">
        <v>10514</v>
      </c>
      <c r="AB179" s="3">
        <v>11095</v>
      </c>
      <c r="AC179" s="3">
        <v>11121</v>
      </c>
      <c r="AD179" s="3">
        <v>10828</v>
      </c>
      <c r="AE179" s="3">
        <v>11345</v>
      </c>
      <c r="AF179" s="3">
        <v>11667</v>
      </c>
      <c r="AG179" s="3">
        <v>11309</v>
      </c>
      <c r="AH179" s="3">
        <v>10809</v>
      </c>
      <c r="AI179" s="3">
        <v>9968</v>
      </c>
      <c r="AJ179" s="3">
        <v>9850</v>
      </c>
      <c r="AK179" s="3">
        <v>9401</v>
      </c>
      <c r="AL179" s="3">
        <v>9141</v>
      </c>
      <c r="AM179" s="3">
        <v>9174</v>
      </c>
      <c r="AN179" s="3">
        <v>8812</v>
      </c>
      <c r="AO179" s="3">
        <v>8437</v>
      </c>
    </row>
    <row r="180" spans="1:41" x14ac:dyDescent="0.2">
      <c r="A180" s="126"/>
      <c r="B180" s="9">
        <v>69</v>
      </c>
      <c r="C180" s="3">
        <v>10041</v>
      </c>
      <c r="D180" s="3">
        <v>10056</v>
      </c>
      <c r="E180" s="3">
        <v>10802</v>
      </c>
      <c r="F180" s="3">
        <v>10656</v>
      </c>
      <c r="G180" s="3">
        <v>10430</v>
      </c>
      <c r="H180" s="3">
        <v>10363</v>
      </c>
      <c r="I180" s="3">
        <v>9703</v>
      </c>
      <c r="J180" s="3">
        <v>9144</v>
      </c>
      <c r="K180" s="3">
        <v>8538</v>
      </c>
      <c r="L180" s="3">
        <v>7897</v>
      </c>
      <c r="M180" s="3">
        <v>7954</v>
      </c>
      <c r="N180" s="3">
        <v>7634</v>
      </c>
      <c r="O180" s="3">
        <v>7509</v>
      </c>
      <c r="P180" s="3">
        <v>7250</v>
      </c>
      <c r="Q180" s="3">
        <v>7430</v>
      </c>
      <c r="R180" s="3">
        <v>7411</v>
      </c>
      <c r="S180" s="3">
        <v>7578</v>
      </c>
      <c r="T180" s="3">
        <v>7980</v>
      </c>
      <c r="U180" s="3">
        <v>8250</v>
      </c>
      <c r="V180" s="3">
        <v>8695</v>
      </c>
      <c r="W180" s="3">
        <v>8980</v>
      </c>
      <c r="X180" s="3">
        <v>9624</v>
      </c>
      <c r="Y180" s="3">
        <v>10211</v>
      </c>
      <c r="Z180" s="3">
        <v>10204</v>
      </c>
      <c r="AA180" s="3">
        <v>10192</v>
      </c>
      <c r="AB180" s="3">
        <v>10268</v>
      </c>
      <c r="AC180" s="3">
        <v>10837</v>
      </c>
      <c r="AD180" s="3">
        <v>10868</v>
      </c>
      <c r="AE180" s="3">
        <v>10584</v>
      </c>
      <c r="AF180" s="3">
        <v>11096</v>
      </c>
      <c r="AG180" s="3">
        <v>11411</v>
      </c>
      <c r="AH180" s="3">
        <v>11060</v>
      </c>
      <c r="AI180" s="3">
        <v>10580</v>
      </c>
      <c r="AJ180" s="3">
        <v>9753</v>
      </c>
      <c r="AK180" s="3">
        <v>9644</v>
      </c>
      <c r="AL180" s="3">
        <v>9207</v>
      </c>
      <c r="AM180" s="3">
        <v>8955</v>
      </c>
      <c r="AN180" s="3">
        <v>8988</v>
      </c>
      <c r="AO180" s="3">
        <v>8636</v>
      </c>
    </row>
    <row r="181" spans="1:41" x14ac:dyDescent="0.2">
      <c r="A181" s="126"/>
      <c r="B181" s="9">
        <v>70</v>
      </c>
      <c r="C181" s="3">
        <v>9622</v>
      </c>
      <c r="D181" s="3">
        <v>9721</v>
      </c>
      <c r="E181" s="3">
        <v>9742</v>
      </c>
      <c r="F181" s="3">
        <v>10466</v>
      </c>
      <c r="G181" s="3">
        <v>10335</v>
      </c>
      <c r="H181" s="3">
        <v>10119</v>
      </c>
      <c r="I181" s="3">
        <v>10059</v>
      </c>
      <c r="J181" s="3">
        <v>9418</v>
      </c>
      <c r="K181" s="3">
        <v>8878</v>
      </c>
      <c r="L181" s="3">
        <v>8293</v>
      </c>
      <c r="M181" s="3">
        <v>7677</v>
      </c>
      <c r="N181" s="3">
        <v>7736</v>
      </c>
      <c r="O181" s="3">
        <v>7427</v>
      </c>
      <c r="P181" s="3">
        <v>7301</v>
      </c>
      <c r="Q181" s="3">
        <v>7055</v>
      </c>
      <c r="R181" s="3">
        <v>7231</v>
      </c>
      <c r="S181" s="3">
        <v>7215</v>
      </c>
      <c r="T181" s="3">
        <v>7379</v>
      </c>
      <c r="U181" s="3">
        <v>7772</v>
      </c>
      <c r="V181" s="3">
        <v>8037</v>
      </c>
      <c r="W181" s="3">
        <v>8471</v>
      </c>
      <c r="X181" s="3">
        <v>8756</v>
      </c>
      <c r="Y181" s="3">
        <v>9384</v>
      </c>
      <c r="Z181" s="3">
        <v>9963</v>
      </c>
      <c r="AA181" s="3">
        <v>9957</v>
      </c>
      <c r="AB181" s="3">
        <v>9950</v>
      </c>
      <c r="AC181" s="3">
        <v>10024</v>
      </c>
      <c r="AD181" s="3">
        <v>10583</v>
      </c>
      <c r="AE181" s="3">
        <v>10615</v>
      </c>
      <c r="AF181" s="3">
        <v>10339</v>
      </c>
      <c r="AG181" s="3">
        <v>10842</v>
      </c>
      <c r="AH181" s="3">
        <v>11152</v>
      </c>
      <c r="AI181" s="3">
        <v>10810</v>
      </c>
      <c r="AJ181" s="3">
        <v>10347</v>
      </c>
      <c r="AK181" s="3">
        <v>9542</v>
      </c>
      <c r="AL181" s="3">
        <v>9438</v>
      </c>
      <c r="AM181" s="3">
        <v>9014</v>
      </c>
      <c r="AN181" s="3">
        <v>8766</v>
      </c>
      <c r="AO181" s="3">
        <v>8805</v>
      </c>
    </row>
    <row r="182" spans="1:41" x14ac:dyDescent="0.2">
      <c r="A182" s="126"/>
      <c r="B182" s="9">
        <v>71</v>
      </c>
      <c r="C182" s="3">
        <v>9293</v>
      </c>
      <c r="D182" s="3">
        <v>9296</v>
      </c>
      <c r="E182" s="3">
        <v>9392</v>
      </c>
      <c r="F182" s="3">
        <v>9416</v>
      </c>
      <c r="G182" s="3">
        <v>10114</v>
      </c>
      <c r="H182" s="3">
        <v>9995</v>
      </c>
      <c r="I182" s="3">
        <v>9795</v>
      </c>
      <c r="J182" s="3">
        <v>9734</v>
      </c>
      <c r="K182" s="3">
        <v>9123</v>
      </c>
      <c r="L182" s="3">
        <v>8601</v>
      </c>
      <c r="M182" s="3">
        <v>8042</v>
      </c>
      <c r="N182" s="3">
        <v>7445</v>
      </c>
      <c r="O182" s="3">
        <v>7510</v>
      </c>
      <c r="P182" s="3">
        <v>7211</v>
      </c>
      <c r="Q182" s="3">
        <v>7089</v>
      </c>
      <c r="R182" s="3">
        <v>6854</v>
      </c>
      <c r="S182" s="3">
        <v>7028</v>
      </c>
      <c r="T182" s="3">
        <v>7015</v>
      </c>
      <c r="U182" s="3">
        <v>7174</v>
      </c>
      <c r="V182" s="3">
        <v>7557</v>
      </c>
      <c r="W182" s="3">
        <v>7816</v>
      </c>
      <c r="X182" s="3">
        <v>8241</v>
      </c>
      <c r="Y182" s="3">
        <v>8518</v>
      </c>
      <c r="Z182" s="3">
        <v>9133</v>
      </c>
      <c r="AA182" s="3">
        <v>9693</v>
      </c>
      <c r="AB182" s="3">
        <v>9698</v>
      </c>
      <c r="AC182" s="3">
        <v>9692</v>
      </c>
      <c r="AD182" s="3">
        <v>9768</v>
      </c>
      <c r="AE182" s="3">
        <v>10315</v>
      </c>
      <c r="AF182" s="3">
        <v>10353</v>
      </c>
      <c r="AG182" s="3">
        <v>10080</v>
      </c>
      <c r="AH182" s="3">
        <v>10567</v>
      </c>
      <c r="AI182" s="3">
        <v>10877</v>
      </c>
      <c r="AJ182" s="3">
        <v>10548</v>
      </c>
      <c r="AK182" s="3">
        <v>10096</v>
      </c>
      <c r="AL182" s="3">
        <v>9315</v>
      </c>
      <c r="AM182" s="3">
        <v>9218</v>
      </c>
      <c r="AN182" s="3">
        <v>8802</v>
      </c>
      <c r="AO182" s="3">
        <v>8559</v>
      </c>
    </row>
    <row r="183" spans="1:41" x14ac:dyDescent="0.2">
      <c r="A183" s="126"/>
      <c r="B183" s="9">
        <v>72</v>
      </c>
      <c r="C183" s="3">
        <v>8779</v>
      </c>
      <c r="D183" s="3">
        <v>8952</v>
      </c>
      <c r="E183" s="3">
        <v>8961</v>
      </c>
      <c r="F183" s="3">
        <v>9062</v>
      </c>
      <c r="G183" s="3">
        <v>9084</v>
      </c>
      <c r="H183" s="3">
        <v>9762</v>
      </c>
      <c r="I183" s="3">
        <v>9656</v>
      </c>
      <c r="J183" s="3">
        <v>9465</v>
      </c>
      <c r="K183" s="3">
        <v>9411</v>
      </c>
      <c r="L183" s="3">
        <v>8823</v>
      </c>
      <c r="M183" s="3">
        <v>8327</v>
      </c>
      <c r="N183" s="3">
        <v>7785</v>
      </c>
      <c r="O183" s="3">
        <v>7209</v>
      </c>
      <c r="P183" s="3">
        <v>7273</v>
      </c>
      <c r="Q183" s="3">
        <v>6986</v>
      </c>
      <c r="R183" s="3">
        <v>6873</v>
      </c>
      <c r="S183" s="3">
        <v>6651</v>
      </c>
      <c r="T183" s="3">
        <v>6822</v>
      </c>
      <c r="U183" s="3">
        <v>6809</v>
      </c>
      <c r="V183" s="3">
        <v>6964</v>
      </c>
      <c r="W183" s="3">
        <v>7343</v>
      </c>
      <c r="X183" s="3">
        <v>7595</v>
      </c>
      <c r="Y183" s="3">
        <v>8007</v>
      </c>
      <c r="Z183" s="3">
        <v>8273</v>
      </c>
      <c r="AA183" s="3">
        <v>8875</v>
      </c>
      <c r="AB183" s="3">
        <v>9419</v>
      </c>
      <c r="AC183" s="3">
        <v>9430</v>
      </c>
      <c r="AD183" s="3">
        <v>9430</v>
      </c>
      <c r="AE183" s="3">
        <v>9505</v>
      </c>
      <c r="AF183" s="3">
        <v>10041</v>
      </c>
      <c r="AG183" s="3">
        <v>10078</v>
      </c>
      <c r="AH183" s="3">
        <v>9812</v>
      </c>
      <c r="AI183" s="3">
        <v>10286</v>
      </c>
      <c r="AJ183" s="3">
        <v>10595</v>
      </c>
      <c r="AK183" s="3">
        <v>10279</v>
      </c>
      <c r="AL183" s="3">
        <v>9840</v>
      </c>
      <c r="AM183" s="3">
        <v>9084</v>
      </c>
      <c r="AN183" s="3">
        <v>8994</v>
      </c>
      <c r="AO183" s="3">
        <v>8595</v>
      </c>
    </row>
    <row r="184" spans="1:41" x14ac:dyDescent="0.2">
      <c r="A184" s="126"/>
      <c r="B184" s="9">
        <v>73</v>
      </c>
      <c r="C184" s="3">
        <v>8088</v>
      </c>
      <c r="D184" s="3">
        <v>8435</v>
      </c>
      <c r="E184" s="3">
        <v>8606</v>
      </c>
      <c r="F184" s="3">
        <v>8622</v>
      </c>
      <c r="G184" s="3">
        <v>8727</v>
      </c>
      <c r="H184" s="3">
        <v>8745</v>
      </c>
      <c r="I184" s="3">
        <v>9410</v>
      </c>
      <c r="J184" s="3">
        <v>9307</v>
      </c>
      <c r="K184" s="3">
        <v>9127</v>
      </c>
      <c r="L184" s="3">
        <v>9080</v>
      </c>
      <c r="M184" s="3">
        <v>8512</v>
      </c>
      <c r="N184" s="3">
        <v>8037</v>
      </c>
      <c r="O184" s="3">
        <v>7523</v>
      </c>
      <c r="P184" s="3">
        <v>6969</v>
      </c>
      <c r="Q184" s="3">
        <v>7036</v>
      </c>
      <c r="R184" s="3">
        <v>6764</v>
      </c>
      <c r="S184" s="3">
        <v>6662</v>
      </c>
      <c r="T184" s="3">
        <v>6447</v>
      </c>
      <c r="U184" s="3">
        <v>6612</v>
      </c>
      <c r="V184" s="3">
        <v>6600</v>
      </c>
      <c r="W184" s="3">
        <v>6755</v>
      </c>
      <c r="X184" s="3">
        <v>7126</v>
      </c>
      <c r="Y184" s="3">
        <v>7366</v>
      </c>
      <c r="Z184" s="3">
        <v>7768</v>
      </c>
      <c r="AA184" s="3">
        <v>8023</v>
      </c>
      <c r="AB184" s="3">
        <v>8609</v>
      </c>
      <c r="AC184" s="3">
        <v>9140</v>
      </c>
      <c r="AD184" s="3">
        <v>9158</v>
      </c>
      <c r="AE184" s="3">
        <v>9162</v>
      </c>
      <c r="AF184" s="3">
        <v>9234</v>
      </c>
      <c r="AG184" s="3">
        <v>9755</v>
      </c>
      <c r="AH184" s="3">
        <v>9793</v>
      </c>
      <c r="AI184" s="3">
        <v>9538</v>
      </c>
      <c r="AJ184" s="3">
        <v>9999</v>
      </c>
      <c r="AK184" s="3">
        <v>10305</v>
      </c>
      <c r="AL184" s="3">
        <v>10000</v>
      </c>
      <c r="AM184" s="3">
        <v>9580</v>
      </c>
      <c r="AN184" s="3">
        <v>8845</v>
      </c>
      <c r="AO184" s="3">
        <v>8762</v>
      </c>
    </row>
    <row r="185" spans="1:41" x14ac:dyDescent="0.2">
      <c r="A185" s="126"/>
      <c r="B185" s="9">
        <v>74</v>
      </c>
      <c r="C185" s="3">
        <v>7453</v>
      </c>
      <c r="D185" s="3">
        <v>7755</v>
      </c>
      <c r="E185" s="3">
        <v>8093</v>
      </c>
      <c r="F185" s="3">
        <v>8262</v>
      </c>
      <c r="G185" s="3">
        <v>8280</v>
      </c>
      <c r="H185" s="3">
        <v>8385</v>
      </c>
      <c r="I185" s="3">
        <v>8408</v>
      </c>
      <c r="J185" s="3">
        <v>9045</v>
      </c>
      <c r="K185" s="3">
        <v>8954</v>
      </c>
      <c r="L185" s="3">
        <v>8782</v>
      </c>
      <c r="M185" s="3">
        <v>8742</v>
      </c>
      <c r="N185" s="3">
        <v>8199</v>
      </c>
      <c r="O185" s="3">
        <v>7747</v>
      </c>
      <c r="P185" s="3">
        <v>7253</v>
      </c>
      <c r="Q185" s="3">
        <v>6726</v>
      </c>
      <c r="R185" s="3">
        <v>6794</v>
      </c>
      <c r="S185" s="3">
        <v>6534</v>
      </c>
      <c r="T185" s="3">
        <v>6436</v>
      </c>
      <c r="U185" s="3">
        <v>6235</v>
      </c>
      <c r="V185" s="3">
        <v>6395</v>
      </c>
      <c r="W185" s="3">
        <v>6385</v>
      </c>
      <c r="X185" s="3">
        <v>6539</v>
      </c>
      <c r="Y185" s="3">
        <v>6900</v>
      </c>
      <c r="Z185" s="3">
        <v>7137</v>
      </c>
      <c r="AA185" s="3">
        <v>7523</v>
      </c>
      <c r="AB185" s="3">
        <v>7770</v>
      </c>
      <c r="AC185" s="3">
        <v>8337</v>
      </c>
      <c r="AD185" s="3">
        <v>8854</v>
      </c>
      <c r="AE185" s="3">
        <v>8877</v>
      </c>
      <c r="AF185" s="3">
        <v>8882</v>
      </c>
      <c r="AG185" s="3">
        <v>8959</v>
      </c>
      <c r="AH185" s="3">
        <v>9463</v>
      </c>
      <c r="AI185" s="3">
        <v>9504</v>
      </c>
      <c r="AJ185" s="3">
        <v>9262</v>
      </c>
      <c r="AK185" s="3">
        <v>9708</v>
      </c>
      <c r="AL185" s="3">
        <v>10008</v>
      </c>
      <c r="AM185" s="3">
        <v>9718</v>
      </c>
      <c r="AN185" s="3">
        <v>9312</v>
      </c>
      <c r="AO185" s="3">
        <v>8607</v>
      </c>
    </row>
    <row r="186" spans="1:41" x14ac:dyDescent="0.2">
      <c r="A186" s="126"/>
      <c r="B186" s="9">
        <v>75</v>
      </c>
      <c r="C186" s="3">
        <v>6295</v>
      </c>
      <c r="D186" s="3">
        <v>7121</v>
      </c>
      <c r="E186" s="3">
        <v>7416</v>
      </c>
      <c r="F186" s="3">
        <v>7745</v>
      </c>
      <c r="G186" s="3">
        <v>7910</v>
      </c>
      <c r="H186" s="3">
        <v>7937</v>
      </c>
      <c r="I186" s="3">
        <v>8041</v>
      </c>
      <c r="J186" s="3">
        <v>8063</v>
      </c>
      <c r="K186" s="3">
        <v>8679</v>
      </c>
      <c r="L186" s="3">
        <v>8594</v>
      </c>
      <c r="M186" s="3">
        <v>8432</v>
      </c>
      <c r="N186" s="3">
        <v>8394</v>
      </c>
      <c r="O186" s="3">
        <v>7881</v>
      </c>
      <c r="P186" s="3">
        <v>7450</v>
      </c>
      <c r="Q186" s="3">
        <v>6980</v>
      </c>
      <c r="R186" s="3">
        <v>6474</v>
      </c>
      <c r="S186" s="3">
        <v>6542</v>
      </c>
      <c r="T186" s="3">
        <v>6293</v>
      </c>
      <c r="U186" s="3">
        <v>6196</v>
      </c>
      <c r="V186" s="3">
        <v>6011</v>
      </c>
      <c r="W186" s="3">
        <v>6165</v>
      </c>
      <c r="X186" s="3">
        <v>6159</v>
      </c>
      <c r="Y186" s="3">
        <v>6312</v>
      </c>
      <c r="Z186" s="3">
        <v>6657</v>
      </c>
      <c r="AA186" s="3">
        <v>6891</v>
      </c>
      <c r="AB186" s="3">
        <v>7269</v>
      </c>
      <c r="AC186" s="3">
        <v>7511</v>
      </c>
      <c r="AD186" s="3">
        <v>8057</v>
      </c>
      <c r="AE186" s="3">
        <v>8560</v>
      </c>
      <c r="AF186" s="3">
        <v>8586</v>
      </c>
      <c r="AG186" s="3">
        <v>8594</v>
      </c>
      <c r="AH186" s="3">
        <v>8669</v>
      </c>
      <c r="AI186" s="3">
        <v>9161</v>
      </c>
      <c r="AJ186" s="3">
        <v>9198</v>
      </c>
      <c r="AK186" s="3">
        <v>8969</v>
      </c>
      <c r="AL186" s="3">
        <v>9406</v>
      </c>
      <c r="AM186" s="3">
        <v>9698</v>
      </c>
      <c r="AN186" s="3">
        <v>9414</v>
      </c>
      <c r="AO186" s="3">
        <v>9030</v>
      </c>
    </row>
    <row r="187" spans="1:41" x14ac:dyDescent="0.2">
      <c r="A187" s="126"/>
      <c r="B187" s="9">
        <v>76</v>
      </c>
      <c r="C187" s="3">
        <v>5366</v>
      </c>
      <c r="D187" s="3">
        <v>5995</v>
      </c>
      <c r="E187" s="3">
        <v>6784</v>
      </c>
      <c r="F187" s="3">
        <v>7065</v>
      </c>
      <c r="G187" s="3">
        <v>7382</v>
      </c>
      <c r="H187" s="3">
        <v>7542</v>
      </c>
      <c r="I187" s="3">
        <v>7573</v>
      </c>
      <c r="J187" s="3">
        <v>7682</v>
      </c>
      <c r="K187" s="3">
        <v>7704</v>
      </c>
      <c r="L187" s="3">
        <v>8295</v>
      </c>
      <c r="M187" s="3">
        <v>8218</v>
      </c>
      <c r="N187" s="3">
        <v>8067</v>
      </c>
      <c r="O187" s="3">
        <v>8036</v>
      </c>
      <c r="P187" s="3">
        <v>7546</v>
      </c>
      <c r="Q187" s="3">
        <v>7134</v>
      </c>
      <c r="R187" s="3">
        <v>6691</v>
      </c>
      <c r="S187" s="3">
        <v>6211</v>
      </c>
      <c r="T187" s="3">
        <v>6276</v>
      </c>
      <c r="U187" s="3">
        <v>6042</v>
      </c>
      <c r="V187" s="3">
        <v>5952</v>
      </c>
      <c r="W187" s="3">
        <v>5774</v>
      </c>
      <c r="X187" s="3">
        <v>5926</v>
      </c>
      <c r="Y187" s="3">
        <v>5923</v>
      </c>
      <c r="Z187" s="3">
        <v>6070</v>
      </c>
      <c r="AA187" s="3">
        <v>6407</v>
      </c>
      <c r="AB187" s="3">
        <v>6635</v>
      </c>
      <c r="AC187" s="3">
        <v>7004</v>
      </c>
      <c r="AD187" s="3">
        <v>7234</v>
      </c>
      <c r="AE187" s="3">
        <v>7761</v>
      </c>
      <c r="AF187" s="3">
        <v>8253</v>
      </c>
      <c r="AG187" s="3">
        <v>8277</v>
      </c>
      <c r="AH187" s="3">
        <v>8287</v>
      </c>
      <c r="AI187" s="3">
        <v>8367</v>
      </c>
      <c r="AJ187" s="3">
        <v>8841</v>
      </c>
      <c r="AK187" s="3">
        <v>8880</v>
      </c>
      <c r="AL187" s="3">
        <v>8658</v>
      </c>
      <c r="AM187" s="3">
        <v>9086</v>
      </c>
      <c r="AN187" s="3">
        <v>9372</v>
      </c>
      <c r="AO187" s="3">
        <v>9103</v>
      </c>
    </row>
    <row r="188" spans="1:41" x14ac:dyDescent="0.2">
      <c r="A188" s="126"/>
      <c r="B188" s="9">
        <v>77</v>
      </c>
      <c r="C188" s="3">
        <v>3249</v>
      </c>
      <c r="D188" s="3">
        <v>5086</v>
      </c>
      <c r="E188" s="3">
        <v>5684</v>
      </c>
      <c r="F188" s="3">
        <v>6434</v>
      </c>
      <c r="G188" s="3">
        <v>6703</v>
      </c>
      <c r="H188" s="3">
        <v>7012</v>
      </c>
      <c r="I188" s="3">
        <v>7170</v>
      </c>
      <c r="J188" s="3">
        <v>7202</v>
      </c>
      <c r="K188" s="3">
        <v>7313</v>
      </c>
      <c r="L188" s="3">
        <v>7334</v>
      </c>
      <c r="M188" s="3">
        <v>7903</v>
      </c>
      <c r="N188" s="3">
        <v>7831</v>
      </c>
      <c r="O188" s="3">
        <v>7695</v>
      </c>
      <c r="P188" s="3">
        <v>7666</v>
      </c>
      <c r="Q188" s="3">
        <v>7203</v>
      </c>
      <c r="R188" s="3">
        <v>6817</v>
      </c>
      <c r="S188" s="3">
        <v>6394</v>
      </c>
      <c r="T188" s="3">
        <v>5935</v>
      </c>
      <c r="U188" s="3">
        <v>6003</v>
      </c>
      <c r="V188" s="3">
        <v>5779</v>
      </c>
      <c r="W188" s="3">
        <v>5697</v>
      </c>
      <c r="X188" s="3">
        <v>5529</v>
      </c>
      <c r="Y188" s="3">
        <v>5675</v>
      </c>
      <c r="Z188" s="3">
        <v>5677</v>
      </c>
      <c r="AA188" s="3">
        <v>5819</v>
      </c>
      <c r="AB188" s="3">
        <v>6146</v>
      </c>
      <c r="AC188" s="3">
        <v>6366</v>
      </c>
      <c r="AD188" s="3">
        <v>6725</v>
      </c>
      <c r="AE188" s="3">
        <v>6952</v>
      </c>
      <c r="AF188" s="3">
        <v>7456</v>
      </c>
      <c r="AG188" s="3">
        <v>7933</v>
      </c>
      <c r="AH188" s="3">
        <v>7958</v>
      </c>
      <c r="AI188" s="3">
        <v>7972</v>
      </c>
      <c r="AJ188" s="3">
        <v>8051</v>
      </c>
      <c r="AK188" s="3">
        <v>8506</v>
      </c>
      <c r="AL188" s="3">
        <v>8548</v>
      </c>
      <c r="AM188" s="3">
        <v>8336</v>
      </c>
      <c r="AN188" s="3">
        <v>8755</v>
      </c>
      <c r="AO188" s="3">
        <v>9039</v>
      </c>
    </row>
    <row r="189" spans="1:41" x14ac:dyDescent="0.2">
      <c r="A189" s="126"/>
      <c r="B189" s="9">
        <v>78</v>
      </c>
      <c r="C189" s="3">
        <v>3026</v>
      </c>
      <c r="D189" s="3">
        <v>3066</v>
      </c>
      <c r="E189" s="3">
        <v>4804</v>
      </c>
      <c r="F189" s="3">
        <v>5380</v>
      </c>
      <c r="G189" s="3">
        <v>6089</v>
      </c>
      <c r="H189" s="3">
        <v>6346</v>
      </c>
      <c r="I189" s="3">
        <v>6645</v>
      </c>
      <c r="J189" s="3">
        <v>6793</v>
      </c>
      <c r="K189" s="3">
        <v>6832</v>
      </c>
      <c r="L189" s="3">
        <v>6942</v>
      </c>
      <c r="M189" s="3">
        <v>6966</v>
      </c>
      <c r="N189" s="3">
        <v>7508</v>
      </c>
      <c r="O189" s="3">
        <v>7447</v>
      </c>
      <c r="P189" s="3">
        <v>7320</v>
      </c>
      <c r="Q189" s="3">
        <v>7295</v>
      </c>
      <c r="R189" s="3">
        <v>6860</v>
      </c>
      <c r="S189" s="3">
        <v>6496</v>
      </c>
      <c r="T189" s="3">
        <v>6096</v>
      </c>
      <c r="U189" s="3">
        <v>5663</v>
      </c>
      <c r="V189" s="3">
        <v>5729</v>
      </c>
      <c r="W189" s="3">
        <v>5516</v>
      </c>
      <c r="X189" s="3">
        <v>5443</v>
      </c>
      <c r="Y189" s="3">
        <v>5285</v>
      </c>
      <c r="Z189" s="3">
        <v>5429</v>
      </c>
      <c r="AA189" s="3">
        <v>5429</v>
      </c>
      <c r="AB189" s="3">
        <v>5567</v>
      </c>
      <c r="AC189" s="3">
        <v>5881</v>
      </c>
      <c r="AD189" s="3">
        <v>6096</v>
      </c>
      <c r="AE189" s="3">
        <v>6442</v>
      </c>
      <c r="AF189" s="3">
        <v>6661</v>
      </c>
      <c r="AG189" s="3">
        <v>7147</v>
      </c>
      <c r="AH189" s="3">
        <v>7609</v>
      </c>
      <c r="AI189" s="3">
        <v>7631</v>
      </c>
      <c r="AJ189" s="3">
        <v>7652</v>
      </c>
      <c r="AK189" s="3">
        <v>7729</v>
      </c>
      <c r="AL189" s="3">
        <v>8169</v>
      </c>
      <c r="AM189" s="3">
        <v>8213</v>
      </c>
      <c r="AN189" s="3">
        <v>8013</v>
      </c>
      <c r="AO189" s="3">
        <v>8420</v>
      </c>
    </row>
    <row r="190" spans="1:41" x14ac:dyDescent="0.2">
      <c r="A190" s="126"/>
      <c r="B190" s="9">
        <v>79</v>
      </c>
      <c r="C190" s="3">
        <v>2714</v>
      </c>
      <c r="D190" s="3">
        <v>2846</v>
      </c>
      <c r="E190" s="3">
        <v>2886</v>
      </c>
      <c r="F190" s="3">
        <v>4525</v>
      </c>
      <c r="G190" s="3">
        <v>5062</v>
      </c>
      <c r="H190" s="3">
        <v>5739</v>
      </c>
      <c r="I190" s="3">
        <v>5987</v>
      </c>
      <c r="J190" s="3">
        <v>6268</v>
      </c>
      <c r="K190" s="3">
        <v>6415</v>
      </c>
      <c r="L190" s="3">
        <v>6451</v>
      </c>
      <c r="M190" s="3">
        <v>6561</v>
      </c>
      <c r="N190" s="3">
        <v>6586</v>
      </c>
      <c r="O190" s="3">
        <v>7104</v>
      </c>
      <c r="P190" s="3">
        <v>7048</v>
      </c>
      <c r="Q190" s="3">
        <v>6930</v>
      </c>
      <c r="R190" s="3">
        <v>6913</v>
      </c>
      <c r="S190" s="3">
        <v>6506</v>
      </c>
      <c r="T190" s="3">
        <v>6169</v>
      </c>
      <c r="U190" s="3">
        <v>5791</v>
      </c>
      <c r="V190" s="3">
        <v>5382</v>
      </c>
      <c r="W190" s="3">
        <v>5443</v>
      </c>
      <c r="X190" s="3">
        <v>5248</v>
      </c>
      <c r="Y190" s="3">
        <v>5180</v>
      </c>
      <c r="Z190" s="3">
        <v>5032</v>
      </c>
      <c r="AA190" s="3">
        <v>5175</v>
      </c>
      <c r="AB190" s="3">
        <v>5174</v>
      </c>
      <c r="AC190" s="3">
        <v>5308</v>
      </c>
      <c r="AD190" s="3">
        <v>5610</v>
      </c>
      <c r="AE190" s="3">
        <v>5821</v>
      </c>
      <c r="AF190" s="3">
        <v>6150</v>
      </c>
      <c r="AG190" s="3">
        <v>6365</v>
      </c>
      <c r="AH190" s="3">
        <v>6827</v>
      </c>
      <c r="AI190" s="3">
        <v>7269</v>
      </c>
      <c r="AJ190" s="3">
        <v>7291</v>
      </c>
      <c r="AK190" s="3">
        <v>7315</v>
      </c>
      <c r="AL190" s="3">
        <v>7389</v>
      </c>
      <c r="AM190" s="3">
        <v>7818</v>
      </c>
      <c r="AN190" s="3">
        <v>7860</v>
      </c>
      <c r="AO190" s="3">
        <v>7673</v>
      </c>
    </row>
    <row r="191" spans="1:41" x14ac:dyDescent="0.2">
      <c r="A191" s="126"/>
      <c r="B191" s="9">
        <v>80</v>
      </c>
      <c r="C191" s="3">
        <v>2502</v>
      </c>
      <c r="D191" s="3">
        <v>2538</v>
      </c>
      <c r="E191" s="3">
        <v>2660</v>
      </c>
      <c r="F191" s="3">
        <v>2700</v>
      </c>
      <c r="G191" s="3">
        <v>4228</v>
      </c>
      <c r="H191" s="3">
        <v>4737</v>
      </c>
      <c r="I191" s="3">
        <v>5373</v>
      </c>
      <c r="J191" s="3">
        <v>5608</v>
      </c>
      <c r="K191" s="3">
        <v>5883</v>
      </c>
      <c r="L191" s="3">
        <v>6022</v>
      </c>
      <c r="M191" s="3">
        <v>6056</v>
      </c>
      <c r="N191" s="3">
        <v>6161</v>
      </c>
      <c r="O191" s="3">
        <v>6193</v>
      </c>
      <c r="P191" s="3">
        <v>6683</v>
      </c>
      <c r="Q191" s="3">
        <v>6632</v>
      </c>
      <c r="R191" s="3">
        <v>6531</v>
      </c>
      <c r="S191" s="3">
        <v>6512</v>
      </c>
      <c r="T191" s="3">
        <v>6135</v>
      </c>
      <c r="U191" s="3">
        <v>5822</v>
      </c>
      <c r="V191" s="3">
        <v>5467</v>
      </c>
      <c r="W191" s="3">
        <v>5083</v>
      </c>
      <c r="X191" s="3">
        <v>5148</v>
      </c>
      <c r="Y191" s="3">
        <v>4969</v>
      </c>
      <c r="Z191" s="3">
        <v>4903</v>
      </c>
      <c r="AA191" s="3">
        <v>4767</v>
      </c>
      <c r="AB191" s="3">
        <v>4904</v>
      </c>
      <c r="AC191" s="3">
        <v>4906</v>
      </c>
      <c r="AD191" s="3">
        <v>5036</v>
      </c>
      <c r="AE191" s="3">
        <v>5322</v>
      </c>
      <c r="AF191" s="3">
        <v>5525</v>
      </c>
      <c r="AG191" s="3">
        <v>5838</v>
      </c>
      <c r="AH191" s="3">
        <v>6044</v>
      </c>
      <c r="AI191" s="3">
        <v>6489</v>
      </c>
      <c r="AJ191" s="3">
        <v>6909</v>
      </c>
      <c r="AK191" s="3">
        <v>6933</v>
      </c>
      <c r="AL191" s="3">
        <v>6958</v>
      </c>
      <c r="AM191" s="3">
        <v>7034</v>
      </c>
      <c r="AN191" s="3">
        <v>7445</v>
      </c>
      <c r="AO191" s="3">
        <v>7494</v>
      </c>
    </row>
    <row r="192" spans="1:41" x14ac:dyDescent="0.2">
      <c r="A192" s="126"/>
      <c r="B192" s="9">
        <v>81</v>
      </c>
      <c r="C192" s="3">
        <v>2331</v>
      </c>
      <c r="D192" s="3">
        <v>2323</v>
      </c>
      <c r="E192" s="3">
        <v>2358</v>
      </c>
      <c r="F192" s="3">
        <v>2475</v>
      </c>
      <c r="G192" s="3">
        <v>2520</v>
      </c>
      <c r="H192" s="3">
        <v>3936</v>
      </c>
      <c r="I192" s="3">
        <v>4412</v>
      </c>
      <c r="J192" s="3">
        <v>5006</v>
      </c>
      <c r="K192" s="3">
        <v>5227</v>
      </c>
      <c r="L192" s="3">
        <v>5493</v>
      </c>
      <c r="M192" s="3">
        <v>5625</v>
      </c>
      <c r="N192" s="3">
        <v>5660</v>
      </c>
      <c r="O192" s="3">
        <v>5763</v>
      </c>
      <c r="P192" s="3">
        <v>5800</v>
      </c>
      <c r="Q192" s="3">
        <v>6256</v>
      </c>
      <c r="R192" s="3">
        <v>6212</v>
      </c>
      <c r="S192" s="3">
        <v>6127</v>
      </c>
      <c r="T192" s="3">
        <v>6108</v>
      </c>
      <c r="U192" s="3">
        <v>5762</v>
      </c>
      <c r="V192" s="3">
        <v>5471</v>
      </c>
      <c r="W192" s="3">
        <v>5142</v>
      </c>
      <c r="X192" s="3">
        <v>4785</v>
      </c>
      <c r="Y192" s="3">
        <v>4846</v>
      </c>
      <c r="Z192" s="3">
        <v>4683</v>
      </c>
      <c r="AA192" s="3">
        <v>4620</v>
      </c>
      <c r="AB192" s="3">
        <v>4494</v>
      </c>
      <c r="AC192" s="3">
        <v>4628</v>
      </c>
      <c r="AD192" s="3">
        <v>4638</v>
      </c>
      <c r="AE192" s="3">
        <v>4758</v>
      </c>
      <c r="AF192" s="3">
        <v>5028</v>
      </c>
      <c r="AG192" s="3">
        <v>5230</v>
      </c>
      <c r="AH192" s="3">
        <v>5528</v>
      </c>
      <c r="AI192" s="3">
        <v>5721</v>
      </c>
      <c r="AJ192" s="3">
        <v>6143</v>
      </c>
      <c r="AK192" s="3">
        <v>6545</v>
      </c>
      <c r="AL192" s="3">
        <v>6572</v>
      </c>
      <c r="AM192" s="3">
        <v>6599</v>
      </c>
      <c r="AN192" s="3">
        <v>6676</v>
      </c>
      <c r="AO192" s="3">
        <v>7067</v>
      </c>
    </row>
    <row r="193" spans="1:41" x14ac:dyDescent="0.2">
      <c r="A193" s="126"/>
      <c r="B193" s="9">
        <v>82</v>
      </c>
      <c r="C193" s="3">
        <v>2258</v>
      </c>
      <c r="D193" s="3">
        <v>2148</v>
      </c>
      <c r="E193" s="3">
        <v>2143</v>
      </c>
      <c r="F193" s="3">
        <v>2177</v>
      </c>
      <c r="G193" s="3">
        <v>2281</v>
      </c>
      <c r="H193" s="3">
        <v>2328</v>
      </c>
      <c r="I193" s="3">
        <v>3638</v>
      </c>
      <c r="J193" s="3">
        <v>4079</v>
      </c>
      <c r="K193" s="3">
        <v>4632</v>
      </c>
      <c r="L193" s="3">
        <v>4839</v>
      </c>
      <c r="M193" s="3">
        <v>5086</v>
      </c>
      <c r="N193" s="3">
        <v>5208</v>
      </c>
      <c r="O193" s="3">
        <v>5255</v>
      </c>
      <c r="P193" s="3">
        <v>5352</v>
      </c>
      <c r="Q193" s="3">
        <v>5395</v>
      </c>
      <c r="R193" s="3">
        <v>5825</v>
      </c>
      <c r="S193" s="3">
        <v>5785</v>
      </c>
      <c r="T193" s="3">
        <v>5709</v>
      </c>
      <c r="U193" s="3">
        <v>5696</v>
      </c>
      <c r="V193" s="3">
        <v>5374</v>
      </c>
      <c r="W193" s="3">
        <v>5103</v>
      </c>
      <c r="X193" s="3">
        <v>4805</v>
      </c>
      <c r="Y193" s="3">
        <v>4475</v>
      </c>
      <c r="Z193" s="3">
        <v>4534</v>
      </c>
      <c r="AA193" s="3">
        <v>4386</v>
      </c>
      <c r="AB193" s="3">
        <v>4327</v>
      </c>
      <c r="AC193" s="3">
        <v>4210</v>
      </c>
      <c r="AD193" s="3">
        <v>4339</v>
      </c>
      <c r="AE193" s="3">
        <v>4350</v>
      </c>
      <c r="AF193" s="3">
        <v>4467</v>
      </c>
      <c r="AG193" s="3">
        <v>4722</v>
      </c>
      <c r="AH193" s="3">
        <v>4914</v>
      </c>
      <c r="AI193" s="3">
        <v>5201</v>
      </c>
      <c r="AJ193" s="3">
        <v>5384</v>
      </c>
      <c r="AK193" s="3">
        <v>5781</v>
      </c>
      <c r="AL193" s="3">
        <v>6165</v>
      </c>
      <c r="AM193" s="3">
        <v>6185</v>
      </c>
      <c r="AN193" s="3">
        <v>6220</v>
      </c>
      <c r="AO193" s="3">
        <v>6293</v>
      </c>
    </row>
    <row r="194" spans="1:41" x14ac:dyDescent="0.2">
      <c r="A194" s="126"/>
      <c r="B194" s="9">
        <v>83</v>
      </c>
      <c r="C194" s="3">
        <v>2019</v>
      </c>
      <c r="D194" s="3">
        <v>2057</v>
      </c>
      <c r="E194" s="3">
        <v>1959</v>
      </c>
      <c r="F194" s="3">
        <v>1958</v>
      </c>
      <c r="G194" s="3">
        <v>1988</v>
      </c>
      <c r="H194" s="3">
        <v>2084</v>
      </c>
      <c r="I194" s="3">
        <v>2133</v>
      </c>
      <c r="J194" s="3">
        <v>3332</v>
      </c>
      <c r="K194" s="3">
        <v>3736</v>
      </c>
      <c r="L194" s="3">
        <v>4246</v>
      </c>
      <c r="M194" s="3">
        <v>4439</v>
      </c>
      <c r="N194" s="3">
        <v>4666</v>
      </c>
      <c r="O194" s="3">
        <v>4789</v>
      </c>
      <c r="P194" s="3">
        <v>4836</v>
      </c>
      <c r="Q194" s="3">
        <v>4926</v>
      </c>
      <c r="R194" s="3">
        <v>4973</v>
      </c>
      <c r="S194" s="3">
        <v>5374</v>
      </c>
      <c r="T194" s="3">
        <v>5336</v>
      </c>
      <c r="U194" s="3">
        <v>5270</v>
      </c>
      <c r="V194" s="3">
        <v>5264</v>
      </c>
      <c r="W194" s="3">
        <v>4968</v>
      </c>
      <c r="X194" s="3">
        <v>4720</v>
      </c>
      <c r="Y194" s="3">
        <v>4453</v>
      </c>
      <c r="Z194" s="3">
        <v>4149</v>
      </c>
      <c r="AA194" s="3">
        <v>4206</v>
      </c>
      <c r="AB194" s="3">
        <v>4073</v>
      </c>
      <c r="AC194" s="3">
        <v>4023</v>
      </c>
      <c r="AD194" s="3">
        <v>3917</v>
      </c>
      <c r="AE194" s="3">
        <v>4039</v>
      </c>
      <c r="AF194" s="3">
        <v>4051</v>
      </c>
      <c r="AG194" s="3">
        <v>4162</v>
      </c>
      <c r="AH194" s="3">
        <v>4403</v>
      </c>
      <c r="AI194" s="3">
        <v>4586</v>
      </c>
      <c r="AJ194" s="3">
        <v>4852</v>
      </c>
      <c r="AK194" s="3">
        <v>5028</v>
      </c>
      <c r="AL194" s="3">
        <v>5403</v>
      </c>
      <c r="AM194" s="3">
        <v>5760</v>
      </c>
      <c r="AN194" s="3">
        <v>5788</v>
      </c>
      <c r="AO194" s="3">
        <v>5828</v>
      </c>
    </row>
    <row r="195" spans="1:41" x14ac:dyDescent="0.2">
      <c r="A195" s="126"/>
      <c r="B195" s="9">
        <v>84</v>
      </c>
      <c r="C195" s="3">
        <v>1787</v>
      </c>
      <c r="D195" s="3">
        <v>1820</v>
      </c>
      <c r="E195" s="3">
        <v>1856</v>
      </c>
      <c r="F195" s="3">
        <v>1771</v>
      </c>
      <c r="G195" s="3">
        <v>1771</v>
      </c>
      <c r="H195" s="3">
        <v>1801</v>
      </c>
      <c r="I195" s="3">
        <v>1891</v>
      </c>
      <c r="J195" s="3">
        <v>1937</v>
      </c>
      <c r="K195" s="3">
        <v>3033</v>
      </c>
      <c r="L195" s="3">
        <v>3396</v>
      </c>
      <c r="M195" s="3">
        <v>3859</v>
      </c>
      <c r="N195" s="3">
        <v>4041</v>
      </c>
      <c r="O195" s="3">
        <v>4253</v>
      </c>
      <c r="P195" s="3">
        <v>4367</v>
      </c>
      <c r="Q195" s="3">
        <v>4416</v>
      </c>
      <c r="R195" s="3">
        <v>4499</v>
      </c>
      <c r="S195" s="3">
        <v>4547</v>
      </c>
      <c r="T195" s="3">
        <v>4920</v>
      </c>
      <c r="U195" s="3">
        <v>4891</v>
      </c>
      <c r="V195" s="3">
        <v>4826</v>
      </c>
      <c r="W195" s="3">
        <v>4828</v>
      </c>
      <c r="X195" s="3">
        <v>4562</v>
      </c>
      <c r="Y195" s="3">
        <v>4339</v>
      </c>
      <c r="Z195" s="3">
        <v>4097</v>
      </c>
      <c r="AA195" s="3">
        <v>3822</v>
      </c>
      <c r="AB195" s="3">
        <v>3875</v>
      </c>
      <c r="AC195" s="3">
        <v>3757</v>
      </c>
      <c r="AD195" s="3">
        <v>3715</v>
      </c>
      <c r="AE195" s="3">
        <v>3621</v>
      </c>
      <c r="AF195" s="3">
        <v>3736</v>
      </c>
      <c r="AG195" s="3">
        <v>3748</v>
      </c>
      <c r="AH195" s="3">
        <v>3854</v>
      </c>
      <c r="AI195" s="3">
        <v>4081</v>
      </c>
      <c r="AJ195" s="3">
        <v>4249</v>
      </c>
      <c r="AK195" s="3">
        <v>4501</v>
      </c>
      <c r="AL195" s="3">
        <v>4667</v>
      </c>
      <c r="AM195" s="3">
        <v>5016</v>
      </c>
      <c r="AN195" s="3">
        <v>5346</v>
      </c>
      <c r="AO195" s="3">
        <v>5381</v>
      </c>
    </row>
    <row r="196" spans="1:41" x14ac:dyDescent="0.2">
      <c r="A196" s="126"/>
      <c r="B196" s="9">
        <v>85</v>
      </c>
      <c r="C196" s="3">
        <v>1558</v>
      </c>
      <c r="D196" s="3">
        <v>1593</v>
      </c>
      <c r="E196" s="3">
        <v>1619</v>
      </c>
      <c r="F196" s="3">
        <v>1660</v>
      </c>
      <c r="G196" s="3">
        <v>1586</v>
      </c>
      <c r="H196" s="3">
        <v>1586</v>
      </c>
      <c r="I196" s="3">
        <v>1616</v>
      </c>
      <c r="J196" s="3">
        <v>1697</v>
      </c>
      <c r="K196" s="3">
        <v>1743</v>
      </c>
      <c r="L196" s="3">
        <v>2728</v>
      </c>
      <c r="M196" s="3">
        <v>3056</v>
      </c>
      <c r="N196" s="3">
        <v>3476</v>
      </c>
      <c r="O196" s="3">
        <v>3648</v>
      </c>
      <c r="P196" s="3">
        <v>3839</v>
      </c>
      <c r="Q196" s="3">
        <v>3946</v>
      </c>
      <c r="R196" s="3">
        <v>3997</v>
      </c>
      <c r="S196" s="3">
        <v>4078</v>
      </c>
      <c r="T196" s="3">
        <v>4118</v>
      </c>
      <c r="U196" s="3">
        <v>4462</v>
      </c>
      <c r="V196" s="3">
        <v>4439</v>
      </c>
      <c r="W196" s="3">
        <v>4383</v>
      </c>
      <c r="X196" s="3">
        <v>4397</v>
      </c>
      <c r="Y196" s="3">
        <v>4159</v>
      </c>
      <c r="Z196" s="3">
        <v>3956</v>
      </c>
      <c r="AA196" s="3">
        <v>3737</v>
      </c>
      <c r="AB196" s="3">
        <v>3487</v>
      </c>
      <c r="AC196" s="3">
        <v>3541</v>
      </c>
      <c r="AD196" s="3">
        <v>3439</v>
      </c>
      <c r="AE196" s="3">
        <v>3403</v>
      </c>
      <c r="AF196" s="3">
        <v>3321</v>
      </c>
      <c r="AG196" s="3">
        <v>3428</v>
      </c>
      <c r="AH196" s="3">
        <v>3443</v>
      </c>
      <c r="AI196" s="3">
        <v>3542</v>
      </c>
      <c r="AJ196" s="3">
        <v>3748</v>
      </c>
      <c r="AK196" s="3">
        <v>3909</v>
      </c>
      <c r="AL196" s="3">
        <v>4140</v>
      </c>
      <c r="AM196" s="3">
        <v>4300</v>
      </c>
      <c r="AN196" s="3">
        <v>4626</v>
      </c>
      <c r="AO196" s="3">
        <v>4931</v>
      </c>
    </row>
    <row r="197" spans="1:41" x14ac:dyDescent="0.2">
      <c r="A197" s="126"/>
      <c r="B197" s="9">
        <v>86</v>
      </c>
      <c r="C197" s="3">
        <v>1473</v>
      </c>
      <c r="D197" s="3">
        <v>1370</v>
      </c>
      <c r="E197" s="3">
        <v>1402</v>
      </c>
      <c r="F197" s="3">
        <v>1430</v>
      </c>
      <c r="G197" s="3">
        <v>1469</v>
      </c>
      <c r="H197" s="3">
        <v>1402</v>
      </c>
      <c r="I197" s="3">
        <v>1410</v>
      </c>
      <c r="J197" s="3">
        <v>1436</v>
      </c>
      <c r="K197" s="3">
        <v>1511</v>
      </c>
      <c r="L197" s="3">
        <v>1549</v>
      </c>
      <c r="M197" s="3">
        <v>2431</v>
      </c>
      <c r="N197" s="3">
        <v>2724</v>
      </c>
      <c r="O197" s="3">
        <v>3097</v>
      </c>
      <c r="P197" s="3">
        <v>3257</v>
      </c>
      <c r="Q197" s="3">
        <v>3432</v>
      </c>
      <c r="R197" s="3">
        <v>3532</v>
      </c>
      <c r="S197" s="3">
        <v>3582</v>
      </c>
      <c r="T197" s="3">
        <v>3661</v>
      </c>
      <c r="U197" s="3">
        <v>3701</v>
      </c>
      <c r="V197" s="3">
        <v>4014</v>
      </c>
      <c r="W197" s="3">
        <v>3994</v>
      </c>
      <c r="X197" s="3">
        <v>3955</v>
      </c>
      <c r="Y197" s="3">
        <v>3967</v>
      </c>
      <c r="Z197" s="3">
        <v>3755</v>
      </c>
      <c r="AA197" s="3">
        <v>3573</v>
      </c>
      <c r="AB197" s="3">
        <v>3379</v>
      </c>
      <c r="AC197" s="3">
        <v>3151</v>
      </c>
      <c r="AD197" s="3">
        <v>3208</v>
      </c>
      <c r="AE197" s="3">
        <v>3118</v>
      </c>
      <c r="AF197" s="3">
        <v>3089</v>
      </c>
      <c r="AG197" s="3">
        <v>3016</v>
      </c>
      <c r="AH197" s="3">
        <v>3114</v>
      </c>
      <c r="AI197" s="3">
        <v>3132</v>
      </c>
      <c r="AJ197" s="3">
        <v>3225</v>
      </c>
      <c r="AK197" s="3">
        <v>3417</v>
      </c>
      <c r="AL197" s="3">
        <v>3564</v>
      </c>
      <c r="AM197" s="3">
        <v>3778</v>
      </c>
      <c r="AN197" s="3">
        <v>3933</v>
      </c>
      <c r="AO197" s="3">
        <v>4235</v>
      </c>
    </row>
    <row r="198" spans="1:41" x14ac:dyDescent="0.2">
      <c r="A198" s="126"/>
      <c r="B198" s="9">
        <v>87</v>
      </c>
      <c r="C198" s="3">
        <v>1182</v>
      </c>
      <c r="D198" s="3">
        <v>1283</v>
      </c>
      <c r="E198" s="3">
        <v>1193</v>
      </c>
      <c r="F198" s="3">
        <v>1226</v>
      </c>
      <c r="G198" s="3">
        <v>1251</v>
      </c>
      <c r="H198" s="3">
        <v>1288</v>
      </c>
      <c r="I198" s="3">
        <v>1231</v>
      </c>
      <c r="J198" s="3">
        <v>1235</v>
      </c>
      <c r="K198" s="3">
        <v>1264</v>
      </c>
      <c r="L198" s="3">
        <v>1332</v>
      </c>
      <c r="M198" s="3">
        <v>1365</v>
      </c>
      <c r="N198" s="3">
        <v>2148</v>
      </c>
      <c r="O198" s="3">
        <v>2412</v>
      </c>
      <c r="P198" s="3">
        <v>2738</v>
      </c>
      <c r="Q198" s="3">
        <v>2882</v>
      </c>
      <c r="R198" s="3">
        <v>3043</v>
      </c>
      <c r="S198" s="3">
        <v>3137</v>
      </c>
      <c r="T198" s="3">
        <v>3186</v>
      </c>
      <c r="U198" s="3">
        <v>3255</v>
      </c>
      <c r="V198" s="3">
        <v>3297</v>
      </c>
      <c r="W198" s="3">
        <v>3579</v>
      </c>
      <c r="X198" s="3">
        <v>3565</v>
      </c>
      <c r="Y198" s="3">
        <v>3533</v>
      </c>
      <c r="Z198" s="3">
        <v>3549</v>
      </c>
      <c r="AA198" s="3">
        <v>3364</v>
      </c>
      <c r="AB198" s="3">
        <v>3199</v>
      </c>
      <c r="AC198" s="3">
        <v>3032</v>
      </c>
      <c r="AD198" s="3">
        <v>2832</v>
      </c>
      <c r="AE198" s="3">
        <v>2883</v>
      </c>
      <c r="AF198" s="3">
        <v>2807</v>
      </c>
      <c r="AG198" s="3">
        <v>2782</v>
      </c>
      <c r="AH198" s="3">
        <v>2718</v>
      </c>
      <c r="AI198" s="3">
        <v>2809</v>
      </c>
      <c r="AJ198" s="3">
        <v>2828</v>
      </c>
      <c r="AK198" s="3">
        <v>2916</v>
      </c>
      <c r="AL198" s="3">
        <v>3089</v>
      </c>
      <c r="AM198" s="3">
        <v>3226</v>
      </c>
      <c r="AN198" s="3">
        <v>3422</v>
      </c>
      <c r="AO198" s="3">
        <v>3568</v>
      </c>
    </row>
    <row r="199" spans="1:41" x14ac:dyDescent="0.2">
      <c r="A199" s="126"/>
      <c r="B199" s="9">
        <v>88</v>
      </c>
      <c r="C199" s="3">
        <v>1060</v>
      </c>
      <c r="D199" s="3">
        <v>1019</v>
      </c>
      <c r="E199" s="3">
        <v>1106</v>
      </c>
      <c r="F199" s="3">
        <v>1036</v>
      </c>
      <c r="G199" s="3">
        <v>1065</v>
      </c>
      <c r="H199" s="3">
        <v>1089</v>
      </c>
      <c r="I199" s="3">
        <v>1123</v>
      </c>
      <c r="J199" s="3">
        <v>1073</v>
      </c>
      <c r="K199" s="3">
        <v>1079</v>
      </c>
      <c r="L199" s="3">
        <v>1106</v>
      </c>
      <c r="M199" s="3">
        <v>1168</v>
      </c>
      <c r="N199" s="3">
        <v>1195</v>
      </c>
      <c r="O199" s="3">
        <v>1888</v>
      </c>
      <c r="P199" s="3">
        <v>2122</v>
      </c>
      <c r="Q199" s="3">
        <v>2408</v>
      </c>
      <c r="R199" s="3">
        <v>2539</v>
      </c>
      <c r="S199" s="3">
        <v>2683</v>
      </c>
      <c r="T199" s="3">
        <v>2767</v>
      </c>
      <c r="U199" s="3">
        <v>2817</v>
      </c>
      <c r="V199" s="3">
        <v>2879</v>
      </c>
      <c r="W199" s="3">
        <v>2923</v>
      </c>
      <c r="X199" s="3">
        <v>3174</v>
      </c>
      <c r="Y199" s="3">
        <v>3165</v>
      </c>
      <c r="Z199" s="3">
        <v>3135</v>
      </c>
      <c r="AA199" s="3">
        <v>3155</v>
      </c>
      <c r="AB199" s="3">
        <v>2993</v>
      </c>
      <c r="AC199" s="3">
        <v>2852</v>
      </c>
      <c r="AD199" s="3">
        <v>2707</v>
      </c>
      <c r="AE199" s="3">
        <v>2529</v>
      </c>
      <c r="AF199" s="3">
        <v>2580</v>
      </c>
      <c r="AG199" s="3">
        <v>2514</v>
      </c>
      <c r="AH199" s="3">
        <v>2493</v>
      </c>
      <c r="AI199" s="3">
        <v>2438</v>
      </c>
      <c r="AJ199" s="3">
        <v>2523</v>
      </c>
      <c r="AK199" s="3">
        <v>2541</v>
      </c>
      <c r="AL199" s="3">
        <v>2624</v>
      </c>
      <c r="AM199" s="3">
        <v>2784</v>
      </c>
      <c r="AN199" s="3">
        <v>2908</v>
      </c>
      <c r="AO199" s="3">
        <v>3089</v>
      </c>
    </row>
    <row r="200" spans="1:41" x14ac:dyDescent="0.2">
      <c r="A200" s="126"/>
      <c r="B200" s="9">
        <v>89</v>
      </c>
      <c r="C200" s="3">
        <v>843</v>
      </c>
      <c r="D200" s="3">
        <v>910</v>
      </c>
      <c r="E200" s="3">
        <v>874</v>
      </c>
      <c r="F200" s="3">
        <v>954</v>
      </c>
      <c r="G200" s="3">
        <v>896</v>
      </c>
      <c r="H200" s="3">
        <v>921</v>
      </c>
      <c r="I200" s="3">
        <v>945</v>
      </c>
      <c r="J200" s="3">
        <v>973</v>
      </c>
      <c r="K200" s="3">
        <v>933</v>
      </c>
      <c r="L200" s="3">
        <v>941</v>
      </c>
      <c r="M200" s="3">
        <v>964</v>
      </c>
      <c r="N200" s="3">
        <v>1016</v>
      </c>
      <c r="O200" s="3">
        <v>1042</v>
      </c>
      <c r="P200" s="3">
        <v>1647</v>
      </c>
      <c r="Q200" s="3">
        <v>1850</v>
      </c>
      <c r="R200" s="3">
        <v>2103</v>
      </c>
      <c r="S200" s="3">
        <v>2220</v>
      </c>
      <c r="T200" s="3">
        <v>2348</v>
      </c>
      <c r="U200" s="3">
        <v>2425</v>
      </c>
      <c r="V200" s="3">
        <v>2469</v>
      </c>
      <c r="W200" s="3">
        <v>2525</v>
      </c>
      <c r="X200" s="3">
        <v>2570</v>
      </c>
      <c r="Y200" s="3">
        <v>2794</v>
      </c>
      <c r="Z200" s="3">
        <v>2788</v>
      </c>
      <c r="AA200" s="3">
        <v>2764</v>
      </c>
      <c r="AB200" s="3">
        <v>2786</v>
      </c>
      <c r="AC200" s="3">
        <v>2645</v>
      </c>
      <c r="AD200" s="3">
        <v>2527</v>
      </c>
      <c r="AE200" s="3">
        <v>2401</v>
      </c>
      <c r="AF200" s="3">
        <v>2246</v>
      </c>
      <c r="AG200" s="3">
        <v>2292</v>
      </c>
      <c r="AH200" s="3">
        <v>2239</v>
      </c>
      <c r="AI200" s="3">
        <v>2222</v>
      </c>
      <c r="AJ200" s="3">
        <v>2173</v>
      </c>
      <c r="AK200" s="3">
        <v>2252</v>
      </c>
      <c r="AL200" s="3">
        <v>2269</v>
      </c>
      <c r="AM200" s="3">
        <v>2343</v>
      </c>
      <c r="AN200" s="3">
        <v>2490</v>
      </c>
      <c r="AO200" s="3">
        <v>2605</v>
      </c>
    </row>
    <row r="201" spans="1:41" x14ac:dyDescent="0.2">
      <c r="A201" s="126"/>
      <c r="B201" s="9">
        <v>90</v>
      </c>
      <c r="C201" s="3">
        <v>715</v>
      </c>
      <c r="D201" s="3">
        <v>707</v>
      </c>
      <c r="E201" s="3">
        <v>765</v>
      </c>
      <c r="F201" s="3">
        <v>734</v>
      </c>
      <c r="G201" s="3">
        <v>806</v>
      </c>
      <c r="H201" s="3">
        <v>758</v>
      </c>
      <c r="I201" s="3">
        <v>778</v>
      </c>
      <c r="J201" s="3">
        <v>801</v>
      </c>
      <c r="K201" s="3">
        <v>824</v>
      </c>
      <c r="L201" s="3">
        <v>789</v>
      </c>
      <c r="M201" s="3">
        <v>802</v>
      </c>
      <c r="N201" s="3">
        <v>822</v>
      </c>
      <c r="O201" s="3">
        <v>867</v>
      </c>
      <c r="P201" s="3">
        <v>893</v>
      </c>
      <c r="Q201" s="3">
        <v>1407</v>
      </c>
      <c r="R201" s="3">
        <v>1588</v>
      </c>
      <c r="S201" s="3">
        <v>1806</v>
      </c>
      <c r="T201" s="3">
        <v>1911</v>
      </c>
      <c r="U201" s="3">
        <v>2025</v>
      </c>
      <c r="V201" s="3">
        <v>2094</v>
      </c>
      <c r="W201" s="3">
        <v>2134</v>
      </c>
      <c r="X201" s="3">
        <v>2185</v>
      </c>
      <c r="Y201" s="3">
        <v>2228</v>
      </c>
      <c r="Z201" s="3">
        <v>2428</v>
      </c>
      <c r="AA201" s="3">
        <v>2428</v>
      </c>
      <c r="AB201" s="3">
        <v>2407</v>
      </c>
      <c r="AC201" s="3">
        <v>2430</v>
      </c>
      <c r="AD201" s="3">
        <v>2310</v>
      </c>
      <c r="AE201" s="3">
        <v>2211</v>
      </c>
      <c r="AF201" s="3">
        <v>2104</v>
      </c>
      <c r="AG201" s="3">
        <v>1967</v>
      </c>
      <c r="AH201" s="3">
        <v>2010</v>
      </c>
      <c r="AI201" s="3">
        <v>1964</v>
      </c>
      <c r="AJ201" s="3">
        <v>1949</v>
      </c>
      <c r="AK201" s="3">
        <v>1912</v>
      </c>
      <c r="AL201" s="3">
        <v>1981</v>
      </c>
      <c r="AM201" s="3">
        <v>2001</v>
      </c>
      <c r="AN201" s="3">
        <v>2066</v>
      </c>
      <c r="AO201" s="3">
        <v>2203</v>
      </c>
    </row>
    <row r="202" spans="1:41" x14ac:dyDescent="0.2">
      <c r="A202" s="126"/>
      <c r="B202" s="9">
        <v>91</v>
      </c>
      <c r="C202" s="3">
        <v>534</v>
      </c>
      <c r="D202" s="3">
        <v>584</v>
      </c>
      <c r="E202" s="3">
        <v>577</v>
      </c>
      <c r="F202" s="3">
        <v>630</v>
      </c>
      <c r="G202" s="3">
        <v>603</v>
      </c>
      <c r="H202" s="3">
        <v>666</v>
      </c>
      <c r="I202" s="3">
        <v>628</v>
      </c>
      <c r="J202" s="3">
        <v>639</v>
      </c>
      <c r="K202" s="3">
        <v>664</v>
      </c>
      <c r="L202" s="3">
        <v>682</v>
      </c>
      <c r="M202" s="3">
        <v>658</v>
      </c>
      <c r="N202" s="3">
        <v>665</v>
      </c>
      <c r="O202" s="3">
        <v>687</v>
      </c>
      <c r="P202" s="3">
        <v>723</v>
      </c>
      <c r="Q202" s="3">
        <v>745</v>
      </c>
      <c r="R202" s="3">
        <v>1182</v>
      </c>
      <c r="S202" s="3">
        <v>1342</v>
      </c>
      <c r="T202" s="3">
        <v>1526</v>
      </c>
      <c r="U202" s="3">
        <v>1618</v>
      </c>
      <c r="V202" s="3">
        <v>1716</v>
      </c>
      <c r="W202" s="3">
        <v>1777</v>
      </c>
      <c r="X202" s="3">
        <v>1817</v>
      </c>
      <c r="Y202" s="3">
        <v>1863</v>
      </c>
      <c r="Z202" s="3">
        <v>1902</v>
      </c>
      <c r="AA202" s="3">
        <v>2075</v>
      </c>
      <c r="AB202" s="3">
        <v>2084</v>
      </c>
      <c r="AC202" s="3">
        <v>2064</v>
      </c>
      <c r="AD202" s="3">
        <v>2089</v>
      </c>
      <c r="AE202" s="3">
        <v>1991</v>
      </c>
      <c r="AF202" s="3">
        <v>1905</v>
      </c>
      <c r="AG202" s="3">
        <v>1811</v>
      </c>
      <c r="AH202" s="3">
        <v>1695</v>
      </c>
      <c r="AI202" s="3">
        <v>1734</v>
      </c>
      <c r="AJ202" s="3">
        <v>1700</v>
      </c>
      <c r="AK202" s="3">
        <v>1688</v>
      </c>
      <c r="AL202" s="3">
        <v>1656</v>
      </c>
      <c r="AM202" s="3">
        <v>1718</v>
      </c>
      <c r="AN202" s="3">
        <v>1737</v>
      </c>
      <c r="AO202" s="3">
        <v>1802</v>
      </c>
    </row>
    <row r="203" spans="1:41" x14ac:dyDescent="0.2">
      <c r="A203" s="126"/>
      <c r="B203" s="9">
        <v>92</v>
      </c>
      <c r="C203" s="3">
        <v>413</v>
      </c>
      <c r="D203" s="3">
        <v>433</v>
      </c>
      <c r="E203" s="3">
        <v>475</v>
      </c>
      <c r="F203" s="3">
        <v>468</v>
      </c>
      <c r="G203" s="3">
        <v>512</v>
      </c>
      <c r="H203" s="3">
        <v>494</v>
      </c>
      <c r="I203" s="3">
        <v>543</v>
      </c>
      <c r="J203" s="3">
        <v>514</v>
      </c>
      <c r="K203" s="3">
        <v>525</v>
      </c>
      <c r="L203" s="3">
        <v>546</v>
      </c>
      <c r="M203" s="3">
        <v>561</v>
      </c>
      <c r="N203" s="3">
        <v>540</v>
      </c>
      <c r="O203" s="3">
        <v>546</v>
      </c>
      <c r="P203" s="3">
        <v>568</v>
      </c>
      <c r="Q203" s="3">
        <v>602</v>
      </c>
      <c r="R203" s="3">
        <v>623</v>
      </c>
      <c r="S203" s="3">
        <v>986</v>
      </c>
      <c r="T203" s="3">
        <v>1121</v>
      </c>
      <c r="U203" s="3">
        <v>1281</v>
      </c>
      <c r="V203" s="3">
        <v>1360</v>
      </c>
      <c r="W203" s="3">
        <v>1442</v>
      </c>
      <c r="X203" s="3">
        <v>1496</v>
      </c>
      <c r="Y203" s="3">
        <v>1532</v>
      </c>
      <c r="Z203" s="3">
        <v>1575</v>
      </c>
      <c r="AA203" s="3">
        <v>1608</v>
      </c>
      <c r="AB203" s="3">
        <v>1757</v>
      </c>
      <c r="AC203" s="3">
        <v>1767</v>
      </c>
      <c r="AD203" s="3">
        <v>1757</v>
      </c>
      <c r="AE203" s="3">
        <v>1779</v>
      </c>
      <c r="AF203" s="3">
        <v>1700</v>
      </c>
      <c r="AG203" s="3">
        <v>1624</v>
      </c>
      <c r="AH203" s="3">
        <v>1548</v>
      </c>
      <c r="AI203" s="3">
        <v>1448</v>
      </c>
      <c r="AJ203" s="3">
        <v>1485</v>
      </c>
      <c r="AK203" s="3">
        <v>1456</v>
      </c>
      <c r="AL203" s="3">
        <v>1448</v>
      </c>
      <c r="AM203" s="3">
        <v>1422</v>
      </c>
      <c r="AN203" s="3">
        <v>1481</v>
      </c>
      <c r="AO203" s="3">
        <v>1499</v>
      </c>
    </row>
    <row r="204" spans="1:41" x14ac:dyDescent="0.2">
      <c r="A204" s="126"/>
      <c r="B204" s="9">
        <v>93</v>
      </c>
      <c r="C204" s="3">
        <v>273</v>
      </c>
      <c r="D204" s="3">
        <v>334</v>
      </c>
      <c r="E204" s="3">
        <v>344</v>
      </c>
      <c r="F204" s="3">
        <v>382</v>
      </c>
      <c r="G204" s="3">
        <v>381</v>
      </c>
      <c r="H204" s="3">
        <v>415</v>
      </c>
      <c r="I204" s="3">
        <v>403</v>
      </c>
      <c r="J204" s="3">
        <v>440</v>
      </c>
      <c r="K204" s="3">
        <v>418</v>
      </c>
      <c r="L204" s="3">
        <v>431</v>
      </c>
      <c r="M204" s="3">
        <v>449</v>
      </c>
      <c r="N204" s="3">
        <v>462</v>
      </c>
      <c r="O204" s="3">
        <v>447</v>
      </c>
      <c r="P204" s="3">
        <v>450</v>
      </c>
      <c r="Q204" s="3">
        <v>470</v>
      </c>
      <c r="R204" s="3">
        <v>500</v>
      </c>
      <c r="S204" s="3">
        <v>520</v>
      </c>
      <c r="T204" s="3">
        <v>818</v>
      </c>
      <c r="U204" s="3">
        <v>930</v>
      </c>
      <c r="V204" s="3">
        <v>1061</v>
      </c>
      <c r="W204" s="3">
        <v>1129</v>
      </c>
      <c r="X204" s="3">
        <v>1196</v>
      </c>
      <c r="Y204" s="3">
        <v>1245</v>
      </c>
      <c r="Z204" s="3">
        <v>1280</v>
      </c>
      <c r="AA204" s="3">
        <v>1315</v>
      </c>
      <c r="AB204" s="3">
        <v>1347</v>
      </c>
      <c r="AC204" s="3">
        <v>1472</v>
      </c>
      <c r="AD204" s="3">
        <v>1488</v>
      </c>
      <c r="AE204" s="3">
        <v>1480</v>
      </c>
      <c r="AF204" s="3">
        <v>1497</v>
      </c>
      <c r="AG204" s="3">
        <v>1435</v>
      </c>
      <c r="AH204" s="3">
        <v>1371</v>
      </c>
      <c r="AI204" s="3">
        <v>1305</v>
      </c>
      <c r="AJ204" s="3">
        <v>1227</v>
      </c>
      <c r="AK204" s="3">
        <v>1256</v>
      </c>
      <c r="AL204" s="3">
        <v>1235</v>
      </c>
      <c r="AM204" s="3">
        <v>1231</v>
      </c>
      <c r="AN204" s="3">
        <v>1212</v>
      </c>
      <c r="AO204" s="3">
        <v>1262</v>
      </c>
    </row>
    <row r="205" spans="1:41" x14ac:dyDescent="0.2">
      <c r="A205" s="126"/>
      <c r="B205" s="9">
        <v>94</v>
      </c>
      <c r="C205" s="3">
        <v>223</v>
      </c>
      <c r="D205" s="3">
        <v>214</v>
      </c>
      <c r="E205" s="3">
        <v>262</v>
      </c>
      <c r="F205" s="3">
        <v>270</v>
      </c>
      <c r="G205" s="3">
        <v>302</v>
      </c>
      <c r="H205" s="3">
        <v>302</v>
      </c>
      <c r="I205" s="3">
        <v>325</v>
      </c>
      <c r="J205" s="3">
        <v>323</v>
      </c>
      <c r="K205" s="3">
        <v>352</v>
      </c>
      <c r="L205" s="3">
        <v>335</v>
      </c>
      <c r="M205" s="3">
        <v>347</v>
      </c>
      <c r="N205" s="3">
        <v>361</v>
      </c>
      <c r="O205" s="3">
        <v>373</v>
      </c>
      <c r="P205" s="3">
        <v>361</v>
      </c>
      <c r="Q205" s="3">
        <v>365</v>
      </c>
      <c r="R205" s="3">
        <v>385</v>
      </c>
      <c r="S205" s="3">
        <v>407</v>
      </c>
      <c r="T205" s="3">
        <v>423</v>
      </c>
      <c r="U205" s="3">
        <v>667</v>
      </c>
      <c r="V205" s="3">
        <v>759</v>
      </c>
      <c r="W205" s="3">
        <v>867</v>
      </c>
      <c r="X205" s="3">
        <v>926</v>
      </c>
      <c r="Y205" s="3">
        <v>982</v>
      </c>
      <c r="Z205" s="3">
        <v>1023</v>
      </c>
      <c r="AA205" s="3">
        <v>1051</v>
      </c>
      <c r="AB205" s="3">
        <v>1082</v>
      </c>
      <c r="AC205" s="3">
        <v>1107</v>
      </c>
      <c r="AD205" s="3">
        <v>1216</v>
      </c>
      <c r="AE205" s="3">
        <v>1230</v>
      </c>
      <c r="AF205" s="3">
        <v>1228</v>
      </c>
      <c r="AG205" s="3">
        <v>1242</v>
      </c>
      <c r="AH205" s="3">
        <v>1191</v>
      </c>
      <c r="AI205" s="3">
        <v>1141</v>
      </c>
      <c r="AJ205" s="3">
        <v>1089</v>
      </c>
      <c r="AK205" s="3">
        <v>1025</v>
      </c>
      <c r="AL205" s="3">
        <v>1049</v>
      </c>
      <c r="AM205" s="3">
        <v>1036</v>
      </c>
      <c r="AN205" s="3">
        <v>1033</v>
      </c>
      <c r="AO205" s="3">
        <v>1017</v>
      </c>
    </row>
    <row r="206" spans="1:41" x14ac:dyDescent="0.2">
      <c r="A206" s="126"/>
      <c r="B206" s="9">
        <v>95</v>
      </c>
      <c r="C206" s="3">
        <v>125</v>
      </c>
      <c r="D206" s="3">
        <v>177</v>
      </c>
      <c r="E206" s="3">
        <v>167</v>
      </c>
      <c r="F206" s="3">
        <v>203</v>
      </c>
      <c r="G206" s="3">
        <v>213</v>
      </c>
      <c r="H206" s="3">
        <v>237</v>
      </c>
      <c r="I206" s="3">
        <v>235</v>
      </c>
      <c r="J206" s="3">
        <v>256</v>
      </c>
      <c r="K206" s="3">
        <v>259</v>
      </c>
      <c r="L206" s="3">
        <v>277</v>
      </c>
      <c r="M206" s="3">
        <v>267</v>
      </c>
      <c r="N206" s="3">
        <v>277</v>
      </c>
      <c r="O206" s="3">
        <v>290</v>
      </c>
      <c r="P206" s="3">
        <v>299</v>
      </c>
      <c r="Q206" s="3">
        <v>290</v>
      </c>
      <c r="R206" s="3">
        <v>296</v>
      </c>
      <c r="S206" s="3">
        <v>312</v>
      </c>
      <c r="T206" s="3">
        <v>331</v>
      </c>
      <c r="U206" s="3">
        <v>344</v>
      </c>
      <c r="V206" s="3">
        <v>538</v>
      </c>
      <c r="W206" s="3">
        <v>611</v>
      </c>
      <c r="X206" s="3">
        <v>699</v>
      </c>
      <c r="Y206" s="3">
        <v>751</v>
      </c>
      <c r="Z206" s="3">
        <v>793</v>
      </c>
      <c r="AA206" s="3">
        <v>827</v>
      </c>
      <c r="AB206" s="3">
        <v>851</v>
      </c>
      <c r="AC206" s="3">
        <v>876</v>
      </c>
      <c r="AD206" s="3">
        <v>901</v>
      </c>
      <c r="AE206" s="3">
        <v>992</v>
      </c>
      <c r="AF206" s="3">
        <v>1005</v>
      </c>
      <c r="AG206" s="3">
        <v>1005</v>
      </c>
      <c r="AH206" s="3">
        <v>1019</v>
      </c>
      <c r="AI206" s="3">
        <v>978</v>
      </c>
      <c r="AJ206" s="3">
        <v>939</v>
      </c>
      <c r="AK206" s="3">
        <v>895</v>
      </c>
      <c r="AL206" s="3">
        <v>848</v>
      </c>
      <c r="AM206" s="3">
        <v>871</v>
      </c>
      <c r="AN206" s="3">
        <v>858</v>
      </c>
      <c r="AO206" s="3">
        <v>861</v>
      </c>
    </row>
    <row r="207" spans="1:41" x14ac:dyDescent="0.2">
      <c r="A207" s="126"/>
      <c r="B207" s="9">
        <v>96</v>
      </c>
      <c r="C207" s="3">
        <v>87</v>
      </c>
      <c r="D207" s="3">
        <v>97</v>
      </c>
      <c r="E207" s="3">
        <v>135</v>
      </c>
      <c r="F207" s="3">
        <v>129</v>
      </c>
      <c r="G207" s="3">
        <v>158</v>
      </c>
      <c r="H207" s="3">
        <v>167</v>
      </c>
      <c r="I207" s="3">
        <v>185</v>
      </c>
      <c r="J207" s="3">
        <v>183</v>
      </c>
      <c r="K207" s="3">
        <v>197</v>
      </c>
      <c r="L207" s="3">
        <v>204</v>
      </c>
      <c r="M207" s="3">
        <v>219</v>
      </c>
      <c r="N207" s="3">
        <v>210</v>
      </c>
      <c r="O207" s="3">
        <v>222</v>
      </c>
      <c r="P207" s="3">
        <v>230</v>
      </c>
      <c r="Q207" s="3">
        <v>239</v>
      </c>
      <c r="R207" s="3">
        <v>230</v>
      </c>
      <c r="S207" s="3">
        <v>233</v>
      </c>
      <c r="T207" s="3">
        <v>250</v>
      </c>
      <c r="U207" s="3">
        <v>266</v>
      </c>
      <c r="V207" s="3">
        <v>281</v>
      </c>
      <c r="W207" s="3">
        <v>427</v>
      </c>
      <c r="X207" s="3">
        <v>490</v>
      </c>
      <c r="Y207" s="3">
        <v>557</v>
      </c>
      <c r="Z207" s="3">
        <v>599</v>
      </c>
      <c r="AA207" s="3">
        <v>631</v>
      </c>
      <c r="AB207" s="3">
        <v>661</v>
      </c>
      <c r="AC207" s="3">
        <v>679</v>
      </c>
      <c r="AD207" s="3">
        <v>702</v>
      </c>
      <c r="AE207" s="3">
        <v>723</v>
      </c>
      <c r="AF207" s="3">
        <v>796</v>
      </c>
      <c r="AG207" s="3">
        <v>809</v>
      </c>
      <c r="AH207" s="3">
        <v>811</v>
      </c>
      <c r="AI207" s="3">
        <v>824</v>
      </c>
      <c r="AJ207" s="3">
        <v>788</v>
      </c>
      <c r="AK207" s="3">
        <v>761</v>
      </c>
      <c r="AL207" s="3">
        <v>727</v>
      </c>
      <c r="AM207" s="3">
        <v>693</v>
      </c>
      <c r="AN207" s="3">
        <v>713</v>
      </c>
      <c r="AO207" s="3">
        <v>703</v>
      </c>
    </row>
    <row r="208" spans="1:41" x14ac:dyDescent="0.2">
      <c r="A208" s="126"/>
      <c r="B208" s="9">
        <v>97</v>
      </c>
      <c r="C208" s="3">
        <v>54</v>
      </c>
      <c r="D208" s="3">
        <v>65</v>
      </c>
      <c r="E208" s="3">
        <v>71</v>
      </c>
      <c r="F208" s="3">
        <v>102</v>
      </c>
      <c r="G208" s="3">
        <v>103</v>
      </c>
      <c r="H208" s="3">
        <v>116</v>
      </c>
      <c r="I208" s="3">
        <v>125</v>
      </c>
      <c r="J208" s="3">
        <v>140</v>
      </c>
      <c r="K208" s="3">
        <v>140</v>
      </c>
      <c r="L208" s="3">
        <v>149</v>
      </c>
      <c r="M208" s="3">
        <v>153</v>
      </c>
      <c r="N208" s="3">
        <v>162</v>
      </c>
      <c r="O208" s="3">
        <v>161</v>
      </c>
      <c r="P208" s="3">
        <v>167</v>
      </c>
      <c r="Q208" s="3">
        <v>174</v>
      </c>
      <c r="R208" s="3">
        <v>183</v>
      </c>
      <c r="S208" s="3">
        <v>178</v>
      </c>
      <c r="T208" s="3">
        <v>178</v>
      </c>
      <c r="U208" s="3">
        <v>193</v>
      </c>
      <c r="V208" s="3">
        <v>205</v>
      </c>
      <c r="W208" s="3">
        <v>216</v>
      </c>
      <c r="X208" s="3">
        <v>330</v>
      </c>
      <c r="Y208" s="3">
        <v>380</v>
      </c>
      <c r="Z208" s="3">
        <v>432</v>
      </c>
      <c r="AA208" s="3">
        <v>467</v>
      </c>
      <c r="AB208" s="3">
        <v>492</v>
      </c>
      <c r="AC208" s="3">
        <v>515</v>
      </c>
      <c r="AD208" s="3">
        <v>533</v>
      </c>
      <c r="AE208" s="3">
        <v>550</v>
      </c>
      <c r="AF208" s="3">
        <v>570</v>
      </c>
      <c r="AG208" s="3">
        <v>628</v>
      </c>
      <c r="AH208" s="3">
        <v>640</v>
      </c>
      <c r="AI208" s="3">
        <v>642</v>
      </c>
      <c r="AJ208" s="3">
        <v>654</v>
      </c>
      <c r="AK208" s="3">
        <v>628</v>
      </c>
      <c r="AL208" s="3">
        <v>604</v>
      </c>
      <c r="AM208" s="3">
        <v>580</v>
      </c>
      <c r="AN208" s="3">
        <v>554</v>
      </c>
      <c r="AO208" s="3">
        <v>570</v>
      </c>
    </row>
    <row r="209" spans="1:41" x14ac:dyDescent="0.2">
      <c r="A209" s="126"/>
      <c r="B209" s="9">
        <v>98</v>
      </c>
      <c r="C209" s="3">
        <v>50</v>
      </c>
      <c r="D209" s="3">
        <v>37</v>
      </c>
      <c r="E209" s="3">
        <v>43</v>
      </c>
      <c r="F209" s="3">
        <v>50</v>
      </c>
      <c r="G209" s="3">
        <v>68</v>
      </c>
      <c r="H209" s="3">
        <v>73</v>
      </c>
      <c r="I209" s="3">
        <v>83</v>
      </c>
      <c r="J209" s="3">
        <v>88</v>
      </c>
      <c r="K209" s="3">
        <v>97</v>
      </c>
      <c r="L209" s="3">
        <v>100</v>
      </c>
      <c r="M209" s="3">
        <v>109</v>
      </c>
      <c r="N209" s="3">
        <v>111</v>
      </c>
      <c r="O209" s="3">
        <v>119</v>
      </c>
      <c r="P209" s="3">
        <v>117</v>
      </c>
      <c r="Q209" s="3">
        <v>121</v>
      </c>
      <c r="R209" s="3">
        <v>125</v>
      </c>
      <c r="S209" s="3">
        <v>133</v>
      </c>
      <c r="T209" s="3">
        <v>131</v>
      </c>
      <c r="U209" s="3">
        <v>130</v>
      </c>
      <c r="V209" s="3">
        <v>142</v>
      </c>
      <c r="W209" s="3">
        <v>150</v>
      </c>
      <c r="X209" s="3">
        <v>165</v>
      </c>
      <c r="Y209" s="3">
        <v>251</v>
      </c>
      <c r="Z209" s="3">
        <v>289</v>
      </c>
      <c r="AA209" s="3">
        <v>329</v>
      </c>
      <c r="AB209" s="3">
        <v>358</v>
      </c>
      <c r="AC209" s="3">
        <v>377</v>
      </c>
      <c r="AD209" s="3">
        <v>393</v>
      </c>
      <c r="AE209" s="3">
        <v>411</v>
      </c>
      <c r="AF209" s="3">
        <v>423</v>
      </c>
      <c r="AG209" s="3">
        <v>441</v>
      </c>
      <c r="AH209" s="3">
        <v>487</v>
      </c>
      <c r="AI209" s="3">
        <v>494</v>
      </c>
      <c r="AJ209" s="3">
        <v>500</v>
      </c>
      <c r="AK209" s="3">
        <v>509</v>
      </c>
      <c r="AL209" s="3">
        <v>492</v>
      </c>
      <c r="AM209" s="3">
        <v>470</v>
      </c>
      <c r="AN209" s="3">
        <v>456</v>
      </c>
      <c r="AO209" s="3">
        <v>437</v>
      </c>
    </row>
    <row r="210" spans="1:41" x14ac:dyDescent="0.2">
      <c r="A210" s="126"/>
      <c r="B210" s="9">
        <v>99</v>
      </c>
      <c r="C210" s="3">
        <v>36</v>
      </c>
      <c r="D210" s="3">
        <v>39</v>
      </c>
      <c r="E210" s="3">
        <v>28</v>
      </c>
      <c r="F210" s="3">
        <v>33</v>
      </c>
      <c r="G210" s="3">
        <v>34</v>
      </c>
      <c r="H210" s="3">
        <v>51</v>
      </c>
      <c r="I210" s="3">
        <v>55</v>
      </c>
      <c r="J210" s="3">
        <v>64</v>
      </c>
      <c r="K210" s="3">
        <v>63</v>
      </c>
      <c r="L210" s="3">
        <v>71</v>
      </c>
      <c r="M210" s="3">
        <v>72</v>
      </c>
      <c r="N210" s="3">
        <v>76</v>
      </c>
      <c r="O210" s="3">
        <v>78</v>
      </c>
      <c r="P210" s="3">
        <v>85</v>
      </c>
      <c r="Q210" s="3">
        <v>85</v>
      </c>
      <c r="R210" s="3">
        <v>90</v>
      </c>
      <c r="S210" s="3">
        <v>92</v>
      </c>
      <c r="T210" s="3">
        <v>103</v>
      </c>
      <c r="U210" s="3">
        <v>98</v>
      </c>
      <c r="V210" s="3">
        <v>99</v>
      </c>
      <c r="W210" s="3">
        <v>109</v>
      </c>
      <c r="X210" s="3">
        <v>113</v>
      </c>
      <c r="Y210" s="3">
        <v>127</v>
      </c>
      <c r="Z210" s="3">
        <v>186</v>
      </c>
      <c r="AA210" s="3">
        <v>218</v>
      </c>
      <c r="AB210" s="3">
        <v>249</v>
      </c>
      <c r="AC210" s="3">
        <v>272</v>
      </c>
      <c r="AD210" s="3">
        <v>288</v>
      </c>
      <c r="AE210" s="3">
        <v>301</v>
      </c>
      <c r="AF210" s="3">
        <v>315</v>
      </c>
      <c r="AG210" s="3">
        <v>325</v>
      </c>
      <c r="AH210" s="3">
        <v>336</v>
      </c>
      <c r="AI210" s="3">
        <v>369</v>
      </c>
      <c r="AJ210" s="3">
        <v>376</v>
      </c>
      <c r="AK210" s="3">
        <v>378</v>
      </c>
      <c r="AL210" s="3">
        <v>388</v>
      </c>
      <c r="AM210" s="3">
        <v>376</v>
      </c>
      <c r="AN210" s="3">
        <v>362</v>
      </c>
      <c r="AO210" s="3">
        <v>351</v>
      </c>
    </row>
    <row r="211" spans="1:41" x14ac:dyDescent="0.2">
      <c r="A211" s="126"/>
      <c r="B211" s="9" t="s">
        <v>79</v>
      </c>
      <c r="C211" s="3">
        <v>47</v>
      </c>
      <c r="D211" s="3">
        <v>58</v>
      </c>
      <c r="E211" s="3">
        <v>66</v>
      </c>
      <c r="F211" s="3">
        <v>67</v>
      </c>
      <c r="G211" s="3">
        <v>71</v>
      </c>
      <c r="H211" s="3">
        <v>72</v>
      </c>
      <c r="I211" s="3">
        <v>89</v>
      </c>
      <c r="J211" s="3">
        <v>100</v>
      </c>
      <c r="K211" s="3">
        <v>114</v>
      </c>
      <c r="L211" s="3">
        <v>124</v>
      </c>
      <c r="M211" s="3">
        <v>139</v>
      </c>
      <c r="N211" s="3">
        <v>149</v>
      </c>
      <c r="O211" s="3">
        <v>157</v>
      </c>
      <c r="P211" s="3">
        <v>165</v>
      </c>
      <c r="Q211" s="3">
        <v>178</v>
      </c>
      <c r="R211" s="3">
        <v>190</v>
      </c>
      <c r="S211" s="3">
        <v>196</v>
      </c>
      <c r="T211" s="3">
        <v>203</v>
      </c>
      <c r="U211" s="3">
        <v>215</v>
      </c>
      <c r="V211" s="3">
        <v>217</v>
      </c>
      <c r="W211" s="3">
        <v>221</v>
      </c>
      <c r="X211" s="3">
        <v>228</v>
      </c>
      <c r="Y211" s="3">
        <v>235</v>
      </c>
      <c r="Z211" s="3">
        <v>250</v>
      </c>
      <c r="AA211" s="3">
        <v>309</v>
      </c>
      <c r="AB211" s="3">
        <v>371</v>
      </c>
      <c r="AC211" s="3">
        <v>441</v>
      </c>
      <c r="AD211" s="3">
        <v>506</v>
      </c>
      <c r="AE211" s="3">
        <v>566</v>
      </c>
      <c r="AF211" s="3">
        <v>613</v>
      </c>
      <c r="AG211" s="3">
        <v>657</v>
      </c>
      <c r="AH211" s="3">
        <v>695</v>
      </c>
      <c r="AI211" s="3">
        <v>731</v>
      </c>
      <c r="AJ211" s="3">
        <v>782</v>
      </c>
      <c r="AK211" s="3">
        <v>826</v>
      </c>
      <c r="AL211" s="3">
        <v>862</v>
      </c>
      <c r="AM211" s="3">
        <v>893</v>
      </c>
      <c r="AN211" s="3">
        <v>906</v>
      </c>
      <c r="AO211" s="3">
        <v>908</v>
      </c>
    </row>
    <row r="212" spans="1:41" x14ac:dyDescent="0.2">
      <c r="A212" s="126" t="s">
        <v>51</v>
      </c>
      <c r="B212" s="71" t="s">
        <v>52</v>
      </c>
      <c r="C212" s="70">
        <v>844433</v>
      </c>
      <c r="D212" s="70">
        <v>840861</v>
      </c>
      <c r="E212" s="70">
        <v>837278</v>
      </c>
      <c r="F212" s="70">
        <v>833703</v>
      </c>
      <c r="G212" s="70">
        <v>830145</v>
      </c>
      <c r="H212" s="70">
        <v>829666</v>
      </c>
      <c r="I212" s="70">
        <v>830307</v>
      </c>
      <c r="J212" s="70">
        <v>828434</v>
      </c>
      <c r="K212" s="70">
        <v>825178</v>
      </c>
      <c r="L212" s="70">
        <v>821354</v>
      </c>
      <c r="M212" s="70">
        <v>817129</v>
      </c>
      <c r="N212" s="70">
        <v>812585</v>
      </c>
      <c r="O212" s="70">
        <v>807807</v>
      </c>
      <c r="P212" s="70">
        <v>802890</v>
      </c>
      <c r="Q212" s="70">
        <v>797815</v>
      </c>
      <c r="R212" s="70">
        <v>792587</v>
      </c>
      <c r="S212" s="70">
        <v>787253</v>
      </c>
      <c r="T212" s="70">
        <v>781725</v>
      </c>
      <c r="U212" s="70">
        <v>776118</v>
      </c>
      <c r="V212" s="70">
        <v>770400</v>
      </c>
      <c r="W212" s="70">
        <v>764617</v>
      </c>
      <c r="X212" s="70">
        <v>758796</v>
      </c>
      <c r="Y212" s="70">
        <v>752945</v>
      </c>
      <c r="Z212" s="70">
        <v>746937</v>
      </c>
      <c r="AA212" s="70">
        <v>740872</v>
      </c>
      <c r="AB212" s="70">
        <v>734838</v>
      </c>
      <c r="AC212" s="70">
        <v>728781</v>
      </c>
      <c r="AD212" s="70">
        <v>722771</v>
      </c>
      <c r="AE212" s="70">
        <v>716792</v>
      </c>
      <c r="AF212" s="70">
        <v>710857</v>
      </c>
      <c r="AG212" s="70">
        <v>704840</v>
      </c>
      <c r="AH212" s="70">
        <v>698900</v>
      </c>
      <c r="AI212" s="70">
        <v>693006</v>
      </c>
      <c r="AJ212" s="70">
        <v>687138</v>
      </c>
      <c r="AK212" s="70">
        <v>681287</v>
      </c>
      <c r="AL212" s="70">
        <v>675459</v>
      </c>
      <c r="AM212" s="70">
        <v>669517</v>
      </c>
      <c r="AN212" s="70">
        <v>663523</v>
      </c>
      <c r="AO212" s="70">
        <v>657529</v>
      </c>
    </row>
    <row r="213" spans="1:41" x14ac:dyDescent="0.2">
      <c r="A213" s="126"/>
      <c r="B213" s="9">
        <v>0</v>
      </c>
      <c r="C213" s="3">
        <v>5629</v>
      </c>
      <c r="D213" s="3">
        <v>5462</v>
      </c>
      <c r="E213" s="3">
        <v>5374</v>
      </c>
      <c r="F213" s="3">
        <v>5309</v>
      </c>
      <c r="G213" s="3">
        <v>5248</v>
      </c>
      <c r="H213" s="3">
        <v>5209</v>
      </c>
      <c r="I213" s="3">
        <v>5199</v>
      </c>
      <c r="J213" s="3">
        <v>5184</v>
      </c>
      <c r="K213" s="3">
        <v>5154</v>
      </c>
      <c r="L213" s="3">
        <v>5127</v>
      </c>
      <c r="M213" s="3">
        <v>5097</v>
      </c>
      <c r="N213" s="3">
        <v>5083</v>
      </c>
      <c r="O213" s="3">
        <v>5065</v>
      </c>
      <c r="P213" s="3">
        <v>5056</v>
      </c>
      <c r="Q213" s="3">
        <v>5056</v>
      </c>
      <c r="R213" s="3">
        <v>5078</v>
      </c>
      <c r="S213" s="3">
        <v>5094</v>
      </c>
      <c r="T213" s="3">
        <v>5099</v>
      </c>
      <c r="U213" s="3">
        <v>5127</v>
      </c>
      <c r="V213" s="3">
        <v>5129</v>
      </c>
      <c r="W213" s="3">
        <v>5125</v>
      </c>
      <c r="X213" s="3">
        <v>5116</v>
      </c>
      <c r="Y213" s="3">
        <v>5098</v>
      </c>
      <c r="Z213" s="3">
        <v>5059</v>
      </c>
      <c r="AA213" s="3">
        <v>5017</v>
      </c>
      <c r="AB213" s="3">
        <v>4958</v>
      </c>
      <c r="AC213" s="3">
        <v>4877</v>
      </c>
      <c r="AD213" s="3">
        <v>4800</v>
      </c>
      <c r="AE213" s="3">
        <v>4718</v>
      </c>
      <c r="AF213" s="3">
        <v>4626</v>
      </c>
      <c r="AG213" s="3">
        <v>4528</v>
      </c>
      <c r="AH213" s="3">
        <v>4433</v>
      </c>
      <c r="AI213" s="3">
        <v>4335</v>
      </c>
      <c r="AJ213" s="3">
        <v>4243</v>
      </c>
      <c r="AK213" s="3">
        <v>4164</v>
      </c>
      <c r="AL213" s="3">
        <v>4080</v>
      </c>
      <c r="AM213" s="3">
        <v>4006</v>
      </c>
      <c r="AN213" s="3">
        <v>3951</v>
      </c>
      <c r="AO213" s="3">
        <v>3899</v>
      </c>
    </row>
    <row r="214" spans="1:41" x14ac:dyDescent="0.2">
      <c r="A214" s="126"/>
      <c r="B214" s="9">
        <v>1</v>
      </c>
      <c r="C214" s="3">
        <v>6186</v>
      </c>
      <c r="D214" s="3">
        <v>5661</v>
      </c>
      <c r="E214" s="3">
        <v>5502</v>
      </c>
      <c r="F214" s="3">
        <v>5419</v>
      </c>
      <c r="G214" s="3">
        <v>5355</v>
      </c>
      <c r="H214" s="3">
        <v>5323</v>
      </c>
      <c r="I214" s="3">
        <v>5292</v>
      </c>
      <c r="J214" s="3">
        <v>5264</v>
      </c>
      <c r="K214" s="3">
        <v>5236</v>
      </c>
      <c r="L214" s="3">
        <v>5203</v>
      </c>
      <c r="M214" s="3">
        <v>5174</v>
      </c>
      <c r="N214" s="3">
        <v>5144</v>
      </c>
      <c r="O214" s="3">
        <v>5131</v>
      </c>
      <c r="P214" s="3">
        <v>5113</v>
      </c>
      <c r="Q214" s="3">
        <v>5104</v>
      </c>
      <c r="R214" s="3">
        <v>5103</v>
      </c>
      <c r="S214" s="3">
        <v>5125</v>
      </c>
      <c r="T214" s="3">
        <v>5141</v>
      </c>
      <c r="U214" s="3">
        <v>5145</v>
      </c>
      <c r="V214" s="3">
        <v>5172</v>
      </c>
      <c r="W214" s="3">
        <v>5175</v>
      </c>
      <c r="X214" s="3">
        <v>5172</v>
      </c>
      <c r="Y214" s="3">
        <v>5165</v>
      </c>
      <c r="Z214" s="3">
        <v>5146</v>
      </c>
      <c r="AA214" s="3">
        <v>5111</v>
      </c>
      <c r="AB214" s="3">
        <v>5071</v>
      </c>
      <c r="AC214" s="3">
        <v>5013</v>
      </c>
      <c r="AD214" s="3">
        <v>4931</v>
      </c>
      <c r="AE214" s="3">
        <v>4851</v>
      </c>
      <c r="AF214" s="3">
        <v>4772</v>
      </c>
      <c r="AG214" s="3">
        <v>4683</v>
      </c>
      <c r="AH214" s="3">
        <v>4588</v>
      </c>
      <c r="AI214" s="3">
        <v>4495</v>
      </c>
      <c r="AJ214" s="3">
        <v>4394</v>
      </c>
      <c r="AK214" s="3">
        <v>4301</v>
      </c>
      <c r="AL214" s="3">
        <v>4221</v>
      </c>
      <c r="AM214" s="3">
        <v>4137</v>
      </c>
      <c r="AN214" s="3">
        <v>4065</v>
      </c>
      <c r="AO214" s="3">
        <v>4008</v>
      </c>
    </row>
    <row r="215" spans="1:41" x14ac:dyDescent="0.2">
      <c r="A215" s="126"/>
      <c r="B215" s="9">
        <v>2</v>
      </c>
      <c r="C215" s="3">
        <v>6545</v>
      </c>
      <c r="D215" s="3">
        <v>6207</v>
      </c>
      <c r="E215" s="3">
        <v>5690</v>
      </c>
      <c r="F215" s="3">
        <v>5538</v>
      </c>
      <c r="G215" s="3">
        <v>5459</v>
      </c>
      <c r="H215" s="3">
        <v>5439</v>
      </c>
      <c r="I215" s="3">
        <v>5423</v>
      </c>
      <c r="J215" s="3">
        <v>5361</v>
      </c>
      <c r="K215" s="3">
        <v>5311</v>
      </c>
      <c r="L215" s="3">
        <v>5284</v>
      </c>
      <c r="M215" s="3">
        <v>5248</v>
      </c>
      <c r="N215" s="3">
        <v>5219</v>
      </c>
      <c r="O215" s="3">
        <v>5188</v>
      </c>
      <c r="P215" s="3">
        <v>5172</v>
      </c>
      <c r="Q215" s="3">
        <v>5153</v>
      </c>
      <c r="R215" s="3">
        <v>5145</v>
      </c>
      <c r="S215" s="3">
        <v>5145</v>
      </c>
      <c r="T215" s="3">
        <v>5167</v>
      </c>
      <c r="U215" s="3">
        <v>5185</v>
      </c>
      <c r="V215" s="3">
        <v>5189</v>
      </c>
      <c r="W215" s="3">
        <v>5217</v>
      </c>
      <c r="X215" s="3">
        <v>5222</v>
      </c>
      <c r="Y215" s="3">
        <v>5219</v>
      </c>
      <c r="Z215" s="3">
        <v>5212</v>
      </c>
      <c r="AA215" s="3">
        <v>5193</v>
      </c>
      <c r="AB215" s="3">
        <v>5157</v>
      </c>
      <c r="AC215" s="3">
        <v>5118</v>
      </c>
      <c r="AD215" s="3">
        <v>5058</v>
      </c>
      <c r="AE215" s="3">
        <v>4978</v>
      </c>
      <c r="AF215" s="3">
        <v>4899</v>
      </c>
      <c r="AG215" s="3">
        <v>4817</v>
      </c>
      <c r="AH215" s="3">
        <v>4728</v>
      </c>
      <c r="AI215" s="3">
        <v>4640</v>
      </c>
      <c r="AJ215" s="3">
        <v>4547</v>
      </c>
      <c r="AK215" s="3">
        <v>4447</v>
      </c>
      <c r="AL215" s="3">
        <v>4352</v>
      </c>
      <c r="AM215" s="3">
        <v>4273</v>
      </c>
      <c r="AN215" s="3">
        <v>4189</v>
      </c>
      <c r="AO215" s="3">
        <v>4119</v>
      </c>
    </row>
    <row r="216" spans="1:41" x14ac:dyDescent="0.2">
      <c r="A216" s="126"/>
      <c r="B216" s="9">
        <v>3</v>
      </c>
      <c r="C216" s="3">
        <v>7022</v>
      </c>
      <c r="D216" s="3">
        <v>6566</v>
      </c>
      <c r="E216" s="3">
        <v>6234</v>
      </c>
      <c r="F216" s="3">
        <v>5719</v>
      </c>
      <c r="G216" s="3">
        <v>5569</v>
      </c>
      <c r="H216" s="3">
        <v>5548</v>
      </c>
      <c r="I216" s="3">
        <v>5547</v>
      </c>
      <c r="J216" s="3">
        <v>5489</v>
      </c>
      <c r="K216" s="3">
        <v>5414</v>
      </c>
      <c r="L216" s="3">
        <v>5353</v>
      </c>
      <c r="M216" s="3">
        <v>5325</v>
      </c>
      <c r="N216" s="3">
        <v>5288</v>
      </c>
      <c r="O216" s="3">
        <v>5255</v>
      </c>
      <c r="P216" s="3">
        <v>5225</v>
      </c>
      <c r="Q216" s="3">
        <v>5209</v>
      </c>
      <c r="R216" s="3">
        <v>5190</v>
      </c>
      <c r="S216" s="3">
        <v>5181</v>
      </c>
      <c r="T216" s="3">
        <v>5183</v>
      </c>
      <c r="U216" s="3">
        <v>5205</v>
      </c>
      <c r="V216" s="3">
        <v>5223</v>
      </c>
      <c r="W216" s="3">
        <v>5226</v>
      </c>
      <c r="X216" s="3">
        <v>5255</v>
      </c>
      <c r="Y216" s="3">
        <v>5262</v>
      </c>
      <c r="Z216" s="3">
        <v>5260</v>
      </c>
      <c r="AA216" s="3">
        <v>5253</v>
      </c>
      <c r="AB216" s="3">
        <v>5235</v>
      </c>
      <c r="AC216" s="3">
        <v>5199</v>
      </c>
      <c r="AD216" s="3">
        <v>5161</v>
      </c>
      <c r="AE216" s="3">
        <v>5102</v>
      </c>
      <c r="AF216" s="3">
        <v>5023</v>
      </c>
      <c r="AG216" s="3">
        <v>4944</v>
      </c>
      <c r="AH216" s="3">
        <v>4863</v>
      </c>
      <c r="AI216" s="3">
        <v>4778</v>
      </c>
      <c r="AJ216" s="3">
        <v>4690</v>
      </c>
      <c r="AK216" s="3">
        <v>4599</v>
      </c>
      <c r="AL216" s="3">
        <v>4500</v>
      </c>
      <c r="AM216" s="3">
        <v>4410</v>
      </c>
      <c r="AN216" s="3">
        <v>4333</v>
      </c>
      <c r="AO216" s="3">
        <v>4246</v>
      </c>
    </row>
    <row r="217" spans="1:41" x14ac:dyDescent="0.2">
      <c r="A217" s="126"/>
      <c r="B217" s="9">
        <v>4</v>
      </c>
      <c r="C217" s="3">
        <v>7478</v>
      </c>
      <c r="D217" s="3">
        <v>7050</v>
      </c>
      <c r="E217" s="3">
        <v>6597</v>
      </c>
      <c r="F217" s="3">
        <v>6267</v>
      </c>
      <c r="G217" s="3">
        <v>5755</v>
      </c>
      <c r="H217" s="3">
        <v>5657</v>
      </c>
      <c r="I217" s="3">
        <v>5652</v>
      </c>
      <c r="J217" s="3">
        <v>5616</v>
      </c>
      <c r="K217" s="3">
        <v>5546</v>
      </c>
      <c r="L217" s="3">
        <v>5465</v>
      </c>
      <c r="M217" s="3">
        <v>5399</v>
      </c>
      <c r="N217" s="3">
        <v>5367</v>
      </c>
      <c r="O217" s="3">
        <v>5330</v>
      </c>
      <c r="P217" s="3">
        <v>5297</v>
      </c>
      <c r="Q217" s="3">
        <v>5267</v>
      </c>
      <c r="R217" s="3">
        <v>5250</v>
      </c>
      <c r="S217" s="3">
        <v>5233</v>
      </c>
      <c r="T217" s="3">
        <v>5223</v>
      </c>
      <c r="U217" s="3">
        <v>5224</v>
      </c>
      <c r="V217" s="3">
        <v>5248</v>
      </c>
      <c r="W217" s="3">
        <v>5268</v>
      </c>
      <c r="X217" s="3">
        <v>5271</v>
      </c>
      <c r="Y217" s="3">
        <v>5299</v>
      </c>
      <c r="Z217" s="3">
        <v>5303</v>
      </c>
      <c r="AA217" s="3">
        <v>5303</v>
      </c>
      <c r="AB217" s="3">
        <v>5296</v>
      </c>
      <c r="AC217" s="3">
        <v>5280</v>
      </c>
      <c r="AD217" s="3">
        <v>5245</v>
      </c>
      <c r="AE217" s="3">
        <v>5208</v>
      </c>
      <c r="AF217" s="3">
        <v>5154</v>
      </c>
      <c r="AG217" s="3">
        <v>5078</v>
      </c>
      <c r="AH217" s="3">
        <v>5000</v>
      </c>
      <c r="AI217" s="3">
        <v>4920</v>
      </c>
      <c r="AJ217" s="3">
        <v>4832</v>
      </c>
      <c r="AK217" s="3">
        <v>4745</v>
      </c>
      <c r="AL217" s="3">
        <v>4654</v>
      </c>
      <c r="AM217" s="3">
        <v>4553</v>
      </c>
      <c r="AN217" s="3">
        <v>4462</v>
      </c>
      <c r="AO217" s="3">
        <v>4385</v>
      </c>
    </row>
    <row r="218" spans="1:41" x14ac:dyDescent="0.2">
      <c r="A218" s="126"/>
      <c r="B218" s="9">
        <v>5</v>
      </c>
      <c r="C218" s="3">
        <v>8107</v>
      </c>
      <c r="D218" s="3">
        <v>7498</v>
      </c>
      <c r="E218" s="3">
        <v>7077</v>
      </c>
      <c r="F218" s="3">
        <v>6625</v>
      </c>
      <c r="G218" s="3">
        <v>6301</v>
      </c>
      <c r="H218" s="3">
        <v>5837</v>
      </c>
      <c r="I218" s="3">
        <v>5766</v>
      </c>
      <c r="J218" s="3">
        <v>5720</v>
      </c>
      <c r="K218" s="3">
        <v>5665</v>
      </c>
      <c r="L218" s="3">
        <v>5590</v>
      </c>
      <c r="M218" s="3">
        <v>5503</v>
      </c>
      <c r="N218" s="3">
        <v>5436</v>
      </c>
      <c r="O218" s="3">
        <v>5404</v>
      </c>
      <c r="P218" s="3">
        <v>5369</v>
      </c>
      <c r="Q218" s="3">
        <v>5334</v>
      </c>
      <c r="R218" s="3">
        <v>5304</v>
      </c>
      <c r="S218" s="3">
        <v>5285</v>
      </c>
      <c r="T218" s="3">
        <v>5267</v>
      </c>
      <c r="U218" s="3">
        <v>5258</v>
      </c>
      <c r="V218" s="3">
        <v>5258</v>
      </c>
      <c r="W218" s="3">
        <v>5282</v>
      </c>
      <c r="X218" s="3">
        <v>5302</v>
      </c>
      <c r="Y218" s="3">
        <v>5306</v>
      </c>
      <c r="Z218" s="3">
        <v>5337</v>
      </c>
      <c r="AA218" s="3">
        <v>5337</v>
      </c>
      <c r="AB218" s="3">
        <v>5339</v>
      </c>
      <c r="AC218" s="3">
        <v>5333</v>
      </c>
      <c r="AD218" s="3">
        <v>5317</v>
      </c>
      <c r="AE218" s="3">
        <v>5283</v>
      </c>
      <c r="AF218" s="3">
        <v>5246</v>
      </c>
      <c r="AG218" s="3">
        <v>5193</v>
      </c>
      <c r="AH218" s="3">
        <v>5121</v>
      </c>
      <c r="AI218" s="3">
        <v>5045</v>
      </c>
      <c r="AJ218" s="3">
        <v>4966</v>
      </c>
      <c r="AK218" s="3">
        <v>4878</v>
      </c>
      <c r="AL218" s="3">
        <v>4790</v>
      </c>
      <c r="AM218" s="3">
        <v>4698</v>
      </c>
      <c r="AN218" s="3">
        <v>4597</v>
      </c>
      <c r="AO218" s="3">
        <v>4505</v>
      </c>
    </row>
    <row r="219" spans="1:41" x14ac:dyDescent="0.2">
      <c r="A219" s="126"/>
      <c r="B219" s="9">
        <v>6</v>
      </c>
      <c r="C219" s="3">
        <v>7870</v>
      </c>
      <c r="D219" s="3">
        <v>8130</v>
      </c>
      <c r="E219" s="3">
        <v>7526</v>
      </c>
      <c r="F219" s="3">
        <v>7109</v>
      </c>
      <c r="G219" s="3">
        <v>6658</v>
      </c>
      <c r="H219" s="3">
        <v>6385</v>
      </c>
      <c r="I219" s="3">
        <v>5948</v>
      </c>
      <c r="J219" s="3">
        <v>5837</v>
      </c>
      <c r="K219" s="3">
        <v>5771</v>
      </c>
      <c r="L219" s="3">
        <v>5710</v>
      </c>
      <c r="M219" s="3">
        <v>5631</v>
      </c>
      <c r="N219" s="3">
        <v>5543</v>
      </c>
      <c r="O219" s="3">
        <v>5474</v>
      </c>
      <c r="P219" s="3">
        <v>5444</v>
      </c>
      <c r="Q219" s="3">
        <v>5406</v>
      </c>
      <c r="R219" s="3">
        <v>5371</v>
      </c>
      <c r="S219" s="3">
        <v>5340</v>
      </c>
      <c r="T219" s="3">
        <v>5320</v>
      </c>
      <c r="U219" s="3">
        <v>5302</v>
      </c>
      <c r="V219" s="3">
        <v>5292</v>
      </c>
      <c r="W219" s="3">
        <v>5291</v>
      </c>
      <c r="X219" s="3">
        <v>5315</v>
      </c>
      <c r="Y219" s="3">
        <v>5335</v>
      </c>
      <c r="Z219" s="3">
        <v>5339</v>
      </c>
      <c r="AA219" s="3">
        <v>5371</v>
      </c>
      <c r="AB219" s="3">
        <v>5372</v>
      </c>
      <c r="AC219" s="3">
        <v>5379</v>
      </c>
      <c r="AD219" s="3">
        <v>5372</v>
      </c>
      <c r="AE219" s="3">
        <v>5356</v>
      </c>
      <c r="AF219" s="3">
        <v>5321</v>
      </c>
      <c r="AG219" s="3">
        <v>5285</v>
      </c>
      <c r="AH219" s="3">
        <v>5232</v>
      </c>
      <c r="AI219" s="3">
        <v>5162</v>
      </c>
      <c r="AJ219" s="3">
        <v>5084</v>
      </c>
      <c r="AK219" s="3">
        <v>5007</v>
      </c>
      <c r="AL219" s="3">
        <v>4918</v>
      </c>
      <c r="AM219" s="3">
        <v>4833</v>
      </c>
      <c r="AN219" s="3">
        <v>4740</v>
      </c>
      <c r="AO219" s="3">
        <v>4639</v>
      </c>
    </row>
    <row r="220" spans="1:41" x14ac:dyDescent="0.2">
      <c r="A220" s="126"/>
      <c r="B220" s="9">
        <v>7</v>
      </c>
      <c r="C220" s="3">
        <v>7803</v>
      </c>
      <c r="D220" s="3">
        <v>7880</v>
      </c>
      <c r="E220" s="3">
        <v>8141</v>
      </c>
      <c r="F220" s="3">
        <v>7539</v>
      </c>
      <c r="G220" s="3">
        <v>7131</v>
      </c>
      <c r="H220" s="3">
        <v>6738</v>
      </c>
      <c r="I220" s="3">
        <v>6493</v>
      </c>
      <c r="J220" s="3">
        <v>6011</v>
      </c>
      <c r="K220" s="3">
        <v>5878</v>
      </c>
      <c r="L220" s="3">
        <v>5803</v>
      </c>
      <c r="M220" s="3">
        <v>5740</v>
      </c>
      <c r="N220" s="3">
        <v>5658</v>
      </c>
      <c r="O220" s="3">
        <v>5571</v>
      </c>
      <c r="P220" s="3">
        <v>5501</v>
      </c>
      <c r="Q220" s="3">
        <v>5471</v>
      </c>
      <c r="R220" s="3">
        <v>5432</v>
      </c>
      <c r="S220" s="3">
        <v>5397</v>
      </c>
      <c r="T220" s="3">
        <v>5367</v>
      </c>
      <c r="U220" s="3">
        <v>5348</v>
      </c>
      <c r="V220" s="3">
        <v>5331</v>
      </c>
      <c r="W220" s="3">
        <v>5320</v>
      </c>
      <c r="X220" s="3">
        <v>5319</v>
      </c>
      <c r="Y220" s="3">
        <v>5342</v>
      </c>
      <c r="Z220" s="3">
        <v>5362</v>
      </c>
      <c r="AA220" s="3">
        <v>5366</v>
      </c>
      <c r="AB220" s="3">
        <v>5398</v>
      </c>
      <c r="AC220" s="3">
        <v>5399</v>
      </c>
      <c r="AD220" s="3">
        <v>5405</v>
      </c>
      <c r="AE220" s="3">
        <v>5399</v>
      </c>
      <c r="AF220" s="3">
        <v>5384</v>
      </c>
      <c r="AG220" s="3">
        <v>5349</v>
      </c>
      <c r="AH220" s="3">
        <v>5316</v>
      </c>
      <c r="AI220" s="3">
        <v>5265</v>
      </c>
      <c r="AJ220" s="3">
        <v>5198</v>
      </c>
      <c r="AK220" s="3">
        <v>5118</v>
      </c>
      <c r="AL220" s="3">
        <v>5040</v>
      </c>
      <c r="AM220" s="3">
        <v>4951</v>
      </c>
      <c r="AN220" s="3">
        <v>4865</v>
      </c>
      <c r="AO220" s="3">
        <v>4772</v>
      </c>
    </row>
    <row r="221" spans="1:41" x14ac:dyDescent="0.2">
      <c r="A221" s="126"/>
      <c r="B221" s="9">
        <v>8</v>
      </c>
      <c r="C221" s="3">
        <v>7938</v>
      </c>
      <c r="D221" s="3">
        <v>7806</v>
      </c>
      <c r="E221" s="3">
        <v>7884</v>
      </c>
      <c r="F221" s="3">
        <v>8148</v>
      </c>
      <c r="G221" s="3">
        <v>7551</v>
      </c>
      <c r="H221" s="3">
        <v>7214</v>
      </c>
      <c r="I221" s="3">
        <v>6853</v>
      </c>
      <c r="J221" s="3">
        <v>6551</v>
      </c>
      <c r="K221" s="3">
        <v>6046</v>
      </c>
      <c r="L221" s="3">
        <v>5908</v>
      </c>
      <c r="M221" s="3">
        <v>5826</v>
      </c>
      <c r="N221" s="3">
        <v>5761</v>
      </c>
      <c r="O221" s="3">
        <v>5675</v>
      </c>
      <c r="P221" s="3">
        <v>5588</v>
      </c>
      <c r="Q221" s="3">
        <v>5520</v>
      </c>
      <c r="R221" s="3">
        <v>5490</v>
      </c>
      <c r="S221" s="3">
        <v>5452</v>
      </c>
      <c r="T221" s="3">
        <v>5417</v>
      </c>
      <c r="U221" s="3">
        <v>5386</v>
      </c>
      <c r="V221" s="3">
        <v>5367</v>
      </c>
      <c r="W221" s="3">
        <v>5351</v>
      </c>
      <c r="X221" s="3">
        <v>5340</v>
      </c>
      <c r="Y221" s="3">
        <v>5339</v>
      </c>
      <c r="Z221" s="3">
        <v>5363</v>
      </c>
      <c r="AA221" s="3">
        <v>5383</v>
      </c>
      <c r="AB221" s="3">
        <v>5387</v>
      </c>
      <c r="AC221" s="3">
        <v>5418</v>
      </c>
      <c r="AD221" s="3">
        <v>5419</v>
      </c>
      <c r="AE221" s="3">
        <v>5424</v>
      </c>
      <c r="AF221" s="3">
        <v>5419</v>
      </c>
      <c r="AG221" s="3">
        <v>5404</v>
      </c>
      <c r="AH221" s="3">
        <v>5370</v>
      </c>
      <c r="AI221" s="3">
        <v>5337</v>
      </c>
      <c r="AJ221" s="3">
        <v>5287</v>
      </c>
      <c r="AK221" s="3">
        <v>5221</v>
      </c>
      <c r="AL221" s="3">
        <v>5145</v>
      </c>
      <c r="AM221" s="3">
        <v>5069</v>
      </c>
      <c r="AN221" s="3">
        <v>4976</v>
      </c>
      <c r="AO221" s="3">
        <v>4890</v>
      </c>
    </row>
    <row r="222" spans="1:41" x14ac:dyDescent="0.2">
      <c r="A222" s="126"/>
      <c r="B222" s="9">
        <v>9</v>
      </c>
      <c r="C222" s="3">
        <v>7706</v>
      </c>
      <c r="D222" s="3">
        <v>7943</v>
      </c>
      <c r="E222" s="3">
        <v>7812</v>
      </c>
      <c r="F222" s="3">
        <v>7890</v>
      </c>
      <c r="G222" s="3">
        <v>8158</v>
      </c>
      <c r="H222" s="3">
        <v>7633</v>
      </c>
      <c r="I222" s="3">
        <v>7316</v>
      </c>
      <c r="J222" s="3">
        <v>6906</v>
      </c>
      <c r="K222" s="3">
        <v>6582</v>
      </c>
      <c r="L222" s="3">
        <v>6066</v>
      </c>
      <c r="M222" s="3">
        <v>5924</v>
      </c>
      <c r="N222" s="3">
        <v>5842</v>
      </c>
      <c r="O222" s="3">
        <v>5782</v>
      </c>
      <c r="P222" s="3">
        <v>5696</v>
      </c>
      <c r="Q222" s="3">
        <v>5609</v>
      </c>
      <c r="R222" s="3">
        <v>5539</v>
      </c>
      <c r="S222" s="3">
        <v>5509</v>
      </c>
      <c r="T222" s="3">
        <v>5471</v>
      </c>
      <c r="U222" s="3">
        <v>5437</v>
      </c>
      <c r="V222" s="3">
        <v>5406</v>
      </c>
      <c r="W222" s="3">
        <v>5386</v>
      </c>
      <c r="X222" s="3">
        <v>5371</v>
      </c>
      <c r="Y222" s="3">
        <v>5359</v>
      </c>
      <c r="Z222" s="3">
        <v>5358</v>
      </c>
      <c r="AA222" s="3">
        <v>5381</v>
      </c>
      <c r="AB222" s="3">
        <v>5401</v>
      </c>
      <c r="AC222" s="3">
        <v>5406</v>
      </c>
      <c r="AD222" s="3">
        <v>5438</v>
      </c>
      <c r="AE222" s="3">
        <v>5438</v>
      </c>
      <c r="AF222" s="3">
        <v>5443</v>
      </c>
      <c r="AG222" s="3">
        <v>5438</v>
      </c>
      <c r="AH222" s="3">
        <v>5425</v>
      </c>
      <c r="AI222" s="3">
        <v>5391</v>
      </c>
      <c r="AJ222" s="3">
        <v>5359</v>
      </c>
      <c r="AK222" s="3">
        <v>5308</v>
      </c>
      <c r="AL222" s="3">
        <v>5242</v>
      </c>
      <c r="AM222" s="3">
        <v>5167</v>
      </c>
      <c r="AN222" s="3">
        <v>5089</v>
      </c>
      <c r="AO222" s="3">
        <v>4993</v>
      </c>
    </row>
    <row r="223" spans="1:41" x14ac:dyDescent="0.2">
      <c r="A223" s="126"/>
      <c r="B223" s="9">
        <v>10</v>
      </c>
      <c r="C223" s="3">
        <v>8055</v>
      </c>
      <c r="D223" s="3">
        <v>7711</v>
      </c>
      <c r="E223" s="3">
        <v>7947</v>
      </c>
      <c r="F223" s="3">
        <v>7818</v>
      </c>
      <c r="G223" s="3">
        <v>7901</v>
      </c>
      <c r="H223" s="3">
        <v>8242</v>
      </c>
      <c r="I223" s="3">
        <v>7739</v>
      </c>
      <c r="J223" s="3">
        <v>7370</v>
      </c>
      <c r="K223" s="3">
        <v>6935</v>
      </c>
      <c r="L223" s="3">
        <v>6601</v>
      </c>
      <c r="M223" s="3">
        <v>6082</v>
      </c>
      <c r="N223" s="3">
        <v>5939</v>
      </c>
      <c r="O223" s="3">
        <v>5855</v>
      </c>
      <c r="P223" s="3">
        <v>5793</v>
      </c>
      <c r="Q223" s="3">
        <v>5709</v>
      </c>
      <c r="R223" s="3">
        <v>5623</v>
      </c>
      <c r="S223" s="3">
        <v>5553</v>
      </c>
      <c r="T223" s="3">
        <v>5523</v>
      </c>
      <c r="U223" s="3">
        <v>5482</v>
      </c>
      <c r="V223" s="3">
        <v>5447</v>
      </c>
      <c r="W223" s="3">
        <v>5415</v>
      </c>
      <c r="X223" s="3">
        <v>5397</v>
      </c>
      <c r="Y223" s="3">
        <v>5379</v>
      </c>
      <c r="Z223" s="3">
        <v>5369</v>
      </c>
      <c r="AA223" s="3">
        <v>5367</v>
      </c>
      <c r="AB223" s="3">
        <v>5392</v>
      </c>
      <c r="AC223" s="3">
        <v>5411</v>
      </c>
      <c r="AD223" s="3">
        <v>5419</v>
      </c>
      <c r="AE223" s="3">
        <v>5450</v>
      </c>
      <c r="AF223" s="3">
        <v>5450</v>
      </c>
      <c r="AG223" s="3">
        <v>5455</v>
      </c>
      <c r="AH223" s="3">
        <v>5452</v>
      </c>
      <c r="AI223" s="3">
        <v>5439</v>
      </c>
      <c r="AJ223" s="3">
        <v>5404</v>
      </c>
      <c r="AK223" s="3">
        <v>5372</v>
      </c>
      <c r="AL223" s="3">
        <v>5321</v>
      </c>
      <c r="AM223" s="3">
        <v>5255</v>
      </c>
      <c r="AN223" s="3">
        <v>5180</v>
      </c>
      <c r="AO223" s="3">
        <v>5102</v>
      </c>
    </row>
    <row r="224" spans="1:41" x14ac:dyDescent="0.2">
      <c r="A224" s="126"/>
      <c r="B224" s="9">
        <v>11</v>
      </c>
      <c r="C224" s="3">
        <v>8136</v>
      </c>
      <c r="D224" s="3">
        <v>8066</v>
      </c>
      <c r="E224" s="3">
        <v>7722</v>
      </c>
      <c r="F224" s="3">
        <v>7958</v>
      </c>
      <c r="G224" s="3">
        <v>7831</v>
      </c>
      <c r="H224" s="3">
        <v>7982</v>
      </c>
      <c r="I224" s="3">
        <v>8350</v>
      </c>
      <c r="J224" s="3">
        <v>7801</v>
      </c>
      <c r="K224" s="3">
        <v>7402</v>
      </c>
      <c r="L224" s="3">
        <v>6959</v>
      </c>
      <c r="M224" s="3">
        <v>6623</v>
      </c>
      <c r="N224" s="3">
        <v>6101</v>
      </c>
      <c r="O224" s="3">
        <v>5959</v>
      </c>
      <c r="P224" s="3">
        <v>5874</v>
      </c>
      <c r="Q224" s="3">
        <v>5814</v>
      </c>
      <c r="R224" s="3">
        <v>5730</v>
      </c>
      <c r="S224" s="3">
        <v>5645</v>
      </c>
      <c r="T224" s="3">
        <v>5577</v>
      </c>
      <c r="U224" s="3">
        <v>5546</v>
      </c>
      <c r="V224" s="3">
        <v>5504</v>
      </c>
      <c r="W224" s="3">
        <v>5469</v>
      </c>
      <c r="X224" s="3">
        <v>5436</v>
      </c>
      <c r="Y224" s="3">
        <v>5418</v>
      </c>
      <c r="Z224" s="3">
        <v>5398</v>
      </c>
      <c r="AA224" s="3">
        <v>5388</v>
      </c>
      <c r="AB224" s="3">
        <v>5386</v>
      </c>
      <c r="AC224" s="3">
        <v>5411</v>
      </c>
      <c r="AD224" s="3">
        <v>5431</v>
      </c>
      <c r="AE224" s="3">
        <v>5439</v>
      </c>
      <c r="AF224" s="3">
        <v>5472</v>
      </c>
      <c r="AG224" s="3">
        <v>5473</v>
      </c>
      <c r="AH224" s="3">
        <v>5478</v>
      </c>
      <c r="AI224" s="3">
        <v>5475</v>
      </c>
      <c r="AJ224" s="3">
        <v>5462</v>
      </c>
      <c r="AK224" s="3">
        <v>5427</v>
      </c>
      <c r="AL224" s="3">
        <v>5394</v>
      </c>
      <c r="AM224" s="3">
        <v>5343</v>
      </c>
      <c r="AN224" s="3">
        <v>5275</v>
      </c>
      <c r="AO224" s="3">
        <v>5201</v>
      </c>
    </row>
    <row r="225" spans="1:41" x14ac:dyDescent="0.2">
      <c r="A225" s="126"/>
      <c r="B225" s="9">
        <v>12</v>
      </c>
      <c r="C225" s="3">
        <v>8532</v>
      </c>
      <c r="D225" s="3">
        <v>8137</v>
      </c>
      <c r="E225" s="3">
        <v>8070</v>
      </c>
      <c r="F225" s="3">
        <v>7725</v>
      </c>
      <c r="G225" s="3">
        <v>7965</v>
      </c>
      <c r="H225" s="3">
        <v>7902</v>
      </c>
      <c r="I225" s="3">
        <v>8079</v>
      </c>
      <c r="J225" s="3">
        <v>8399</v>
      </c>
      <c r="K225" s="3">
        <v>7823</v>
      </c>
      <c r="L225" s="3">
        <v>7423</v>
      </c>
      <c r="M225" s="3">
        <v>6972</v>
      </c>
      <c r="N225" s="3">
        <v>6632</v>
      </c>
      <c r="O225" s="3">
        <v>6106</v>
      </c>
      <c r="P225" s="3">
        <v>5968</v>
      </c>
      <c r="Q225" s="3">
        <v>5882</v>
      </c>
      <c r="R225" s="3">
        <v>5822</v>
      </c>
      <c r="S225" s="3">
        <v>5739</v>
      </c>
      <c r="T225" s="3">
        <v>5655</v>
      </c>
      <c r="U225" s="3">
        <v>5588</v>
      </c>
      <c r="V225" s="3">
        <v>5557</v>
      </c>
      <c r="W225" s="3">
        <v>5514</v>
      </c>
      <c r="X225" s="3">
        <v>5478</v>
      </c>
      <c r="Y225" s="3">
        <v>5444</v>
      </c>
      <c r="Z225" s="3">
        <v>5426</v>
      </c>
      <c r="AA225" s="3">
        <v>5406</v>
      </c>
      <c r="AB225" s="3">
        <v>5396</v>
      </c>
      <c r="AC225" s="3">
        <v>5394</v>
      </c>
      <c r="AD225" s="3">
        <v>5419</v>
      </c>
      <c r="AE225" s="3">
        <v>5438</v>
      </c>
      <c r="AF225" s="3">
        <v>5447</v>
      </c>
      <c r="AG225" s="3">
        <v>5480</v>
      </c>
      <c r="AH225" s="3">
        <v>5480</v>
      </c>
      <c r="AI225" s="3">
        <v>5484</v>
      </c>
      <c r="AJ225" s="3">
        <v>5481</v>
      </c>
      <c r="AK225" s="3">
        <v>5468</v>
      </c>
      <c r="AL225" s="3">
        <v>5434</v>
      </c>
      <c r="AM225" s="3">
        <v>5400</v>
      </c>
      <c r="AN225" s="3">
        <v>5351</v>
      </c>
      <c r="AO225" s="3">
        <v>5283</v>
      </c>
    </row>
    <row r="226" spans="1:41" x14ac:dyDescent="0.2">
      <c r="A226" s="126"/>
      <c r="B226" s="9">
        <v>13</v>
      </c>
      <c r="C226" s="3">
        <v>8828</v>
      </c>
      <c r="D226" s="3">
        <v>8531</v>
      </c>
      <c r="E226" s="3">
        <v>8137</v>
      </c>
      <c r="F226" s="3">
        <v>8070</v>
      </c>
      <c r="G226" s="3">
        <v>7732</v>
      </c>
      <c r="H226" s="3">
        <v>8036</v>
      </c>
      <c r="I226" s="3">
        <v>7989</v>
      </c>
      <c r="J226" s="3">
        <v>8134</v>
      </c>
      <c r="K226" s="3">
        <v>8423</v>
      </c>
      <c r="L226" s="3">
        <v>7835</v>
      </c>
      <c r="M226" s="3">
        <v>7431</v>
      </c>
      <c r="N226" s="3">
        <v>6983</v>
      </c>
      <c r="O226" s="3">
        <v>6641</v>
      </c>
      <c r="P226" s="3">
        <v>6115</v>
      </c>
      <c r="Q226" s="3">
        <v>5978</v>
      </c>
      <c r="R226" s="3">
        <v>5892</v>
      </c>
      <c r="S226" s="3">
        <v>5830</v>
      </c>
      <c r="T226" s="3">
        <v>5747</v>
      </c>
      <c r="U226" s="3">
        <v>5663</v>
      </c>
      <c r="V226" s="3">
        <v>5596</v>
      </c>
      <c r="W226" s="3">
        <v>5565</v>
      </c>
      <c r="X226" s="3">
        <v>5522</v>
      </c>
      <c r="Y226" s="3">
        <v>5485</v>
      </c>
      <c r="Z226" s="3">
        <v>5451</v>
      </c>
      <c r="AA226" s="3">
        <v>5434</v>
      </c>
      <c r="AB226" s="3">
        <v>5415</v>
      </c>
      <c r="AC226" s="3">
        <v>5405</v>
      </c>
      <c r="AD226" s="3">
        <v>5402</v>
      </c>
      <c r="AE226" s="3">
        <v>5428</v>
      </c>
      <c r="AF226" s="3">
        <v>5447</v>
      </c>
      <c r="AG226" s="3">
        <v>5456</v>
      </c>
      <c r="AH226" s="3">
        <v>5490</v>
      </c>
      <c r="AI226" s="3">
        <v>5491</v>
      </c>
      <c r="AJ226" s="3">
        <v>5495</v>
      </c>
      <c r="AK226" s="3">
        <v>5492</v>
      </c>
      <c r="AL226" s="3">
        <v>5479</v>
      </c>
      <c r="AM226" s="3">
        <v>5444</v>
      </c>
      <c r="AN226" s="3">
        <v>5412</v>
      </c>
      <c r="AO226" s="3">
        <v>5363</v>
      </c>
    </row>
    <row r="227" spans="1:41" x14ac:dyDescent="0.2">
      <c r="A227" s="126"/>
      <c r="B227" s="9">
        <v>14</v>
      </c>
      <c r="C227" s="3">
        <v>9054</v>
      </c>
      <c r="D227" s="3">
        <v>8831</v>
      </c>
      <c r="E227" s="3">
        <v>8537</v>
      </c>
      <c r="F227" s="3">
        <v>8142</v>
      </c>
      <c r="G227" s="3">
        <v>8078</v>
      </c>
      <c r="H227" s="3">
        <v>7803</v>
      </c>
      <c r="I227" s="3">
        <v>8136</v>
      </c>
      <c r="J227" s="3">
        <v>8038</v>
      </c>
      <c r="K227" s="3">
        <v>8160</v>
      </c>
      <c r="L227" s="3">
        <v>8440</v>
      </c>
      <c r="M227" s="3">
        <v>7846</v>
      </c>
      <c r="N227" s="3">
        <v>7437</v>
      </c>
      <c r="O227" s="3">
        <v>6987</v>
      </c>
      <c r="P227" s="3">
        <v>6654</v>
      </c>
      <c r="Q227" s="3">
        <v>6124</v>
      </c>
      <c r="R227" s="3">
        <v>5985</v>
      </c>
      <c r="S227" s="3">
        <v>5899</v>
      </c>
      <c r="T227" s="3">
        <v>5837</v>
      </c>
      <c r="U227" s="3">
        <v>5756</v>
      </c>
      <c r="V227" s="3">
        <v>5672</v>
      </c>
      <c r="W227" s="3">
        <v>5605</v>
      </c>
      <c r="X227" s="3">
        <v>5576</v>
      </c>
      <c r="Y227" s="3">
        <v>5534</v>
      </c>
      <c r="Z227" s="3">
        <v>5496</v>
      </c>
      <c r="AA227" s="3">
        <v>5460</v>
      </c>
      <c r="AB227" s="3">
        <v>5442</v>
      </c>
      <c r="AC227" s="3">
        <v>5423</v>
      </c>
      <c r="AD227" s="3">
        <v>5413</v>
      </c>
      <c r="AE227" s="3">
        <v>5410</v>
      </c>
      <c r="AF227" s="3">
        <v>5436</v>
      </c>
      <c r="AG227" s="3">
        <v>5455</v>
      </c>
      <c r="AH227" s="3">
        <v>5464</v>
      </c>
      <c r="AI227" s="3">
        <v>5497</v>
      </c>
      <c r="AJ227" s="3">
        <v>5500</v>
      </c>
      <c r="AK227" s="3">
        <v>5503</v>
      </c>
      <c r="AL227" s="3">
        <v>5501</v>
      </c>
      <c r="AM227" s="3">
        <v>5491</v>
      </c>
      <c r="AN227" s="3">
        <v>5456</v>
      </c>
      <c r="AO227" s="3">
        <v>5424</v>
      </c>
    </row>
    <row r="228" spans="1:41" x14ac:dyDescent="0.2">
      <c r="A228" s="126"/>
      <c r="B228" s="9">
        <v>15</v>
      </c>
      <c r="C228" s="3">
        <v>8382</v>
      </c>
      <c r="D228" s="3">
        <v>9059</v>
      </c>
      <c r="E228" s="3">
        <v>8836</v>
      </c>
      <c r="F228" s="3">
        <v>8548</v>
      </c>
      <c r="G228" s="3">
        <v>8157</v>
      </c>
      <c r="H228" s="3">
        <v>8152</v>
      </c>
      <c r="I228" s="3">
        <v>7902</v>
      </c>
      <c r="J228" s="3">
        <v>8186</v>
      </c>
      <c r="K228" s="3">
        <v>8061</v>
      </c>
      <c r="L228" s="3">
        <v>8176</v>
      </c>
      <c r="M228" s="3">
        <v>8455</v>
      </c>
      <c r="N228" s="3">
        <v>7865</v>
      </c>
      <c r="O228" s="3">
        <v>7453</v>
      </c>
      <c r="P228" s="3">
        <v>6996</v>
      </c>
      <c r="Q228" s="3">
        <v>6663</v>
      </c>
      <c r="R228" s="3">
        <v>6136</v>
      </c>
      <c r="S228" s="3">
        <v>5994</v>
      </c>
      <c r="T228" s="3">
        <v>5909</v>
      </c>
      <c r="U228" s="3">
        <v>5847</v>
      </c>
      <c r="V228" s="3">
        <v>5766</v>
      </c>
      <c r="W228" s="3">
        <v>5681</v>
      </c>
      <c r="X228" s="3">
        <v>5613</v>
      </c>
      <c r="Y228" s="3">
        <v>5585</v>
      </c>
      <c r="Z228" s="3">
        <v>5543</v>
      </c>
      <c r="AA228" s="3">
        <v>5506</v>
      </c>
      <c r="AB228" s="3">
        <v>5470</v>
      </c>
      <c r="AC228" s="3">
        <v>5452</v>
      </c>
      <c r="AD228" s="3">
        <v>5433</v>
      </c>
      <c r="AE228" s="3">
        <v>5423</v>
      </c>
      <c r="AF228" s="3">
        <v>5420</v>
      </c>
      <c r="AG228" s="3">
        <v>5446</v>
      </c>
      <c r="AH228" s="3">
        <v>5465</v>
      </c>
      <c r="AI228" s="3">
        <v>5473</v>
      </c>
      <c r="AJ228" s="3">
        <v>5506</v>
      </c>
      <c r="AK228" s="3">
        <v>5509</v>
      </c>
      <c r="AL228" s="3">
        <v>5512</v>
      </c>
      <c r="AM228" s="3">
        <v>5509</v>
      </c>
      <c r="AN228" s="3">
        <v>5499</v>
      </c>
      <c r="AO228" s="3">
        <v>5464</v>
      </c>
    </row>
    <row r="229" spans="1:41" x14ac:dyDescent="0.2">
      <c r="A229" s="126"/>
      <c r="B229" s="9">
        <v>16</v>
      </c>
      <c r="C229" s="3">
        <v>7728</v>
      </c>
      <c r="D229" s="3">
        <v>8378</v>
      </c>
      <c r="E229" s="3">
        <v>9050</v>
      </c>
      <c r="F229" s="3">
        <v>8832</v>
      </c>
      <c r="G229" s="3">
        <v>8548</v>
      </c>
      <c r="H229" s="3">
        <v>8208</v>
      </c>
      <c r="I229" s="3">
        <v>8224</v>
      </c>
      <c r="J229" s="3">
        <v>7934</v>
      </c>
      <c r="K229" s="3">
        <v>8199</v>
      </c>
      <c r="L229" s="3">
        <v>8068</v>
      </c>
      <c r="M229" s="3">
        <v>8180</v>
      </c>
      <c r="N229" s="3">
        <v>8459</v>
      </c>
      <c r="O229" s="3">
        <v>7867</v>
      </c>
      <c r="P229" s="3">
        <v>7455</v>
      </c>
      <c r="Q229" s="3">
        <v>7000</v>
      </c>
      <c r="R229" s="3">
        <v>6671</v>
      </c>
      <c r="S229" s="3">
        <v>6145</v>
      </c>
      <c r="T229" s="3">
        <v>6002</v>
      </c>
      <c r="U229" s="3">
        <v>5917</v>
      </c>
      <c r="V229" s="3">
        <v>5855</v>
      </c>
      <c r="W229" s="3">
        <v>5774</v>
      </c>
      <c r="X229" s="3">
        <v>5689</v>
      </c>
      <c r="Y229" s="3">
        <v>5619</v>
      </c>
      <c r="Z229" s="3">
        <v>5591</v>
      </c>
      <c r="AA229" s="3">
        <v>5549</v>
      </c>
      <c r="AB229" s="3">
        <v>5513</v>
      </c>
      <c r="AC229" s="3">
        <v>5477</v>
      </c>
      <c r="AD229" s="3">
        <v>5460</v>
      </c>
      <c r="AE229" s="3">
        <v>5442</v>
      </c>
      <c r="AF229" s="3">
        <v>5432</v>
      </c>
      <c r="AG229" s="3">
        <v>5430</v>
      </c>
      <c r="AH229" s="3">
        <v>5454</v>
      </c>
      <c r="AI229" s="3">
        <v>5473</v>
      </c>
      <c r="AJ229" s="3">
        <v>5482</v>
      </c>
      <c r="AK229" s="3">
        <v>5515</v>
      </c>
      <c r="AL229" s="3">
        <v>5518</v>
      </c>
      <c r="AM229" s="3">
        <v>5520</v>
      </c>
      <c r="AN229" s="3">
        <v>5516</v>
      </c>
      <c r="AO229" s="3">
        <v>5507</v>
      </c>
    </row>
    <row r="230" spans="1:41" x14ac:dyDescent="0.2">
      <c r="A230" s="126"/>
      <c r="B230" s="9">
        <v>17</v>
      </c>
      <c r="C230" s="3">
        <v>7439</v>
      </c>
      <c r="D230" s="3">
        <v>7731</v>
      </c>
      <c r="E230" s="3">
        <v>8378</v>
      </c>
      <c r="F230" s="3">
        <v>9047</v>
      </c>
      <c r="G230" s="3">
        <v>8831</v>
      </c>
      <c r="H230" s="3">
        <v>8599</v>
      </c>
      <c r="I230" s="3">
        <v>8279</v>
      </c>
      <c r="J230" s="3">
        <v>8261</v>
      </c>
      <c r="K230" s="3">
        <v>7951</v>
      </c>
      <c r="L230" s="3">
        <v>8205</v>
      </c>
      <c r="M230" s="3">
        <v>8071</v>
      </c>
      <c r="N230" s="3">
        <v>8186</v>
      </c>
      <c r="O230" s="3">
        <v>8461</v>
      </c>
      <c r="P230" s="3">
        <v>7874</v>
      </c>
      <c r="Q230" s="3">
        <v>7464</v>
      </c>
      <c r="R230" s="3">
        <v>7009</v>
      </c>
      <c r="S230" s="3">
        <v>6679</v>
      </c>
      <c r="T230" s="3">
        <v>6154</v>
      </c>
      <c r="U230" s="3">
        <v>6010</v>
      </c>
      <c r="V230" s="3">
        <v>5924</v>
      </c>
      <c r="W230" s="3">
        <v>5863</v>
      </c>
      <c r="X230" s="3">
        <v>5780</v>
      </c>
      <c r="Y230" s="3">
        <v>5697</v>
      </c>
      <c r="Z230" s="3">
        <v>5627</v>
      </c>
      <c r="AA230" s="3">
        <v>5597</v>
      </c>
      <c r="AB230" s="3">
        <v>5555</v>
      </c>
      <c r="AC230" s="3">
        <v>5519</v>
      </c>
      <c r="AD230" s="3">
        <v>5481</v>
      </c>
      <c r="AE230" s="3">
        <v>5463</v>
      </c>
      <c r="AF230" s="3">
        <v>5443</v>
      </c>
      <c r="AG230" s="3">
        <v>5433</v>
      </c>
      <c r="AH230" s="3">
        <v>5431</v>
      </c>
      <c r="AI230" s="3">
        <v>5456</v>
      </c>
      <c r="AJ230" s="3">
        <v>5476</v>
      </c>
      <c r="AK230" s="3">
        <v>5484</v>
      </c>
      <c r="AL230" s="3">
        <v>5518</v>
      </c>
      <c r="AM230" s="3">
        <v>5522</v>
      </c>
      <c r="AN230" s="3">
        <v>5526</v>
      </c>
      <c r="AO230" s="3">
        <v>5522</v>
      </c>
    </row>
    <row r="231" spans="1:41" x14ac:dyDescent="0.2">
      <c r="A231" s="126"/>
      <c r="B231" s="9">
        <v>18</v>
      </c>
      <c r="C231" s="3">
        <v>7215</v>
      </c>
      <c r="D231" s="3">
        <v>7434</v>
      </c>
      <c r="E231" s="3">
        <v>7731</v>
      </c>
      <c r="F231" s="3">
        <v>8378</v>
      </c>
      <c r="G231" s="3">
        <v>9045</v>
      </c>
      <c r="H231" s="3">
        <v>8878</v>
      </c>
      <c r="I231" s="3">
        <v>8674</v>
      </c>
      <c r="J231" s="3">
        <v>8313</v>
      </c>
      <c r="K231" s="3">
        <v>8275</v>
      </c>
      <c r="L231" s="3">
        <v>7956</v>
      </c>
      <c r="M231" s="3">
        <v>8210</v>
      </c>
      <c r="N231" s="3">
        <v>8070</v>
      </c>
      <c r="O231" s="3">
        <v>8186</v>
      </c>
      <c r="P231" s="3">
        <v>8463</v>
      </c>
      <c r="Q231" s="3">
        <v>7878</v>
      </c>
      <c r="R231" s="3">
        <v>7465</v>
      </c>
      <c r="S231" s="3">
        <v>7016</v>
      </c>
      <c r="T231" s="3">
        <v>6686</v>
      </c>
      <c r="U231" s="3">
        <v>6158</v>
      </c>
      <c r="V231" s="3">
        <v>6014</v>
      </c>
      <c r="W231" s="3">
        <v>5927</v>
      </c>
      <c r="X231" s="3">
        <v>5868</v>
      </c>
      <c r="Y231" s="3">
        <v>5785</v>
      </c>
      <c r="Z231" s="3">
        <v>5702</v>
      </c>
      <c r="AA231" s="3">
        <v>5632</v>
      </c>
      <c r="AB231" s="3">
        <v>5602</v>
      </c>
      <c r="AC231" s="3">
        <v>5559</v>
      </c>
      <c r="AD231" s="3">
        <v>5522</v>
      </c>
      <c r="AE231" s="3">
        <v>5484</v>
      </c>
      <c r="AF231" s="3">
        <v>5466</v>
      </c>
      <c r="AG231" s="3">
        <v>5445</v>
      </c>
      <c r="AH231" s="3">
        <v>5436</v>
      </c>
      <c r="AI231" s="3">
        <v>5435</v>
      </c>
      <c r="AJ231" s="3">
        <v>5460</v>
      </c>
      <c r="AK231" s="3">
        <v>5479</v>
      </c>
      <c r="AL231" s="3">
        <v>5487</v>
      </c>
      <c r="AM231" s="3">
        <v>5519</v>
      </c>
      <c r="AN231" s="3">
        <v>5523</v>
      </c>
      <c r="AO231" s="3">
        <v>5528</v>
      </c>
    </row>
    <row r="232" spans="1:41" x14ac:dyDescent="0.2">
      <c r="A232" s="126"/>
      <c r="B232" s="9">
        <v>19</v>
      </c>
      <c r="C232" s="3">
        <v>7097</v>
      </c>
      <c r="D232" s="3">
        <v>7210</v>
      </c>
      <c r="E232" s="3">
        <v>7429</v>
      </c>
      <c r="F232" s="3">
        <v>7724</v>
      </c>
      <c r="G232" s="3">
        <v>8379</v>
      </c>
      <c r="H232" s="3">
        <v>9093</v>
      </c>
      <c r="I232" s="3">
        <v>8942</v>
      </c>
      <c r="J232" s="3">
        <v>8703</v>
      </c>
      <c r="K232" s="3">
        <v>8322</v>
      </c>
      <c r="L232" s="3">
        <v>8277</v>
      </c>
      <c r="M232" s="3">
        <v>7954</v>
      </c>
      <c r="N232" s="3">
        <v>8204</v>
      </c>
      <c r="O232" s="3">
        <v>8064</v>
      </c>
      <c r="P232" s="3">
        <v>8186</v>
      </c>
      <c r="Q232" s="3">
        <v>8463</v>
      </c>
      <c r="R232" s="3">
        <v>7876</v>
      </c>
      <c r="S232" s="3">
        <v>7463</v>
      </c>
      <c r="T232" s="3">
        <v>7019</v>
      </c>
      <c r="U232" s="3">
        <v>6692</v>
      </c>
      <c r="V232" s="3">
        <v>6164</v>
      </c>
      <c r="W232" s="3">
        <v>6018</v>
      </c>
      <c r="X232" s="3">
        <v>5932</v>
      </c>
      <c r="Y232" s="3">
        <v>5875</v>
      </c>
      <c r="Z232" s="3">
        <v>5792</v>
      </c>
      <c r="AA232" s="3">
        <v>5708</v>
      </c>
      <c r="AB232" s="3">
        <v>5637</v>
      </c>
      <c r="AC232" s="3">
        <v>5607</v>
      </c>
      <c r="AD232" s="3">
        <v>5564</v>
      </c>
      <c r="AE232" s="3">
        <v>5528</v>
      </c>
      <c r="AF232" s="3">
        <v>5488</v>
      </c>
      <c r="AG232" s="3">
        <v>5470</v>
      </c>
      <c r="AH232" s="3">
        <v>5449</v>
      </c>
      <c r="AI232" s="3">
        <v>5440</v>
      </c>
      <c r="AJ232" s="3">
        <v>5439</v>
      </c>
      <c r="AK232" s="3">
        <v>5464</v>
      </c>
      <c r="AL232" s="3">
        <v>5483</v>
      </c>
      <c r="AM232" s="3">
        <v>5492</v>
      </c>
      <c r="AN232" s="3">
        <v>5524</v>
      </c>
      <c r="AO232" s="3">
        <v>5528</v>
      </c>
    </row>
    <row r="233" spans="1:41" x14ac:dyDescent="0.2">
      <c r="A233" s="126"/>
      <c r="B233" s="9">
        <v>20</v>
      </c>
      <c r="C233" s="3">
        <v>7237</v>
      </c>
      <c r="D233" s="3">
        <v>7081</v>
      </c>
      <c r="E233" s="3">
        <v>7192</v>
      </c>
      <c r="F233" s="3">
        <v>7414</v>
      </c>
      <c r="G233" s="3">
        <v>7710</v>
      </c>
      <c r="H233" s="3">
        <v>8408</v>
      </c>
      <c r="I233" s="3">
        <v>9138</v>
      </c>
      <c r="J233" s="3">
        <v>8955</v>
      </c>
      <c r="K233" s="3">
        <v>8699</v>
      </c>
      <c r="L233" s="3">
        <v>8312</v>
      </c>
      <c r="M233" s="3">
        <v>8264</v>
      </c>
      <c r="N233" s="3">
        <v>7941</v>
      </c>
      <c r="O233" s="3">
        <v>8189</v>
      </c>
      <c r="P233" s="3">
        <v>8050</v>
      </c>
      <c r="Q233" s="3">
        <v>8173</v>
      </c>
      <c r="R233" s="3">
        <v>8451</v>
      </c>
      <c r="S233" s="3">
        <v>7868</v>
      </c>
      <c r="T233" s="3">
        <v>7455</v>
      </c>
      <c r="U233" s="3">
        <v>7014</v>
      </c>
      <c r="V233" s="3">
        <v>6689</v>
      </c>
      <c r="W233" s="3">
        <v>6159</v>
      </c>
      <c r="X233" s="3">
        <v>6018</v>
      </c>
      <c r="Y233" s="3">
        <v>5931</v>
      </c>
      <c r="Z233" s="3">
        <v>5873</v>
      </c>
      <c r="AA233" s="3">
        <v>5790</v>
      </c>
      <c r="AB233" s="3">
        <v>5706</v>
      </c>
      <c r="AC233" s="3">
        <v>5638</v>
      </c>
      <c r="AD233" s="3">
        <v>5609</v>
      </c>
      <c r="AE233" s="3">
        <v>5563</v>
      </c>
      <c r="AF233" s="3">
        <v>5526</v>
      </c>
      <c r="AG233" s="3">
        <v>5487</v>
      </c>
      <c r="AH233" s="3">
        <v>5468</v>
      </c>
      <c r="AI233" s="3">
        <v>5445</v>
      </c>
      <c r="AJ233" s="3">
        <v>5437</v>
      </c>
      <c r="AK233" s="3">
        <v>5436</v>
      </c>
      <c r="AL233" s="3">
        <v>5462</v>
      </c>
      <c r="AM233" s="3">
        <v>5482</v>
      </c>
      <c r="AN233" s="3">
        <v>5492</v>
      </c>
      <c r="AO233" s="3">
        <v>5524</v>
      </c>
    </row>
    <row r="234" spans="1:41" x14ac:dyDescent="0.2">
      <c r="A234" s="126"/>
      <c r="B234" s="9">
        <v>21</v>
      </c>
      <c r="C234" s="3">
        <v>7329</v>
      </c>
      <c r="D234" s="3">
        <v>7226</v>
      </c>
      <c r="E234" s="3">
        <v>7073</v>
      </c>
      <c r="F234" s="3">
        <v>7186</v>
      </c>
      <c r="G234" s="3">
        <v>7410</v>
      </c>
      <c r="H234" s="3">
        <v>7738</v>
      </c>
      <c r="I234" s="3">
        <v>8451</v>
      </c>
      <c r="J234" s="3">
        <v>9148</v>
      </c>
      <c r="K234" s="3">
        <v>8957</v>
      </c>
      <c r="L234" s="3">
        <v>8699</v>
      </c>
      <c r="M234" s="3">
        <v>8311</v>
      </c>
      <c r="N234" s="3">
        <v>8256</v>
      </c>
      <c r="O234" s="3">
        <v>7935</v>
      </c>
      <c r="P234" s="3">
        <v>8183</v>
      </c>
      <c r="Q234" s="3">
        <v>8041</v>
      </c>
      <c r="R234" s="3">
        <v>8168</v>
      </c>
      <c r="S234" s="3">
        <v>8450</v>
      </c>
      <c r="T234" s="3">
        <v>7865</v>
      </c>
      <c r="U234" s="3">
        <v>7454</v>
      </c>
      <c r="V234" s="3">
        <v>7014</v>
      </c>
      <c r="W234" s="3">
        <v>6686</v>
      </c>
      <c r="X234" s="3">
        <v>6152</v>
      </c>
      <c r="Y234" s="3">
        <v>6018</v>
      </c>
      <c r="Z234" s="3">
        <v>5933</v>
      </c>
      <c r="AA234" s="3">
        <v>5875</v>
      </c>
      <c r="AB234" s="3">
        <v>5794</v>
      </c>
      <c r="AC234" s="3">
        <v>5707</v>
      </c>
      <c r="AD234" s="3">
        <v>5639</v>
      </c>
      <c r="AE234" s="3">
        <v>5613</v>
      </c>
      <c r="AF234" s="3">
        <v>5566</v>
      </c>
      <c r="AG234" s="3">
        <v>5529</v>
      </c>
      <c r="AH234" s="3">
        <v>5489</v>
      </c>
      <c r="AI234" s="3">
        <v>5470</v>
      </c>
      <c r="AJ234" s="3">
        <v>5447</v>
      </c>
      <c r="AK234" s="3">
        <v>5439</v>
      </c>
      <c r="AL234" s="3">
        <v>5438</v>
      </c>
      <c r="AM234" s="3">
        <v>5464</v>
      </c>
      <c r="AN234" s="3">
        <v>5484</v>
      </c>
      <c r="AO234" s="3">
        <v>5494</v>
      </c>
    </row>
    <row r="235" spans="1:41" x14ac:dyDescent="0.2">
      <c r="A235" s="126"/>
      <c r="B235" s="9">
        <v>22</v>
      </c>
      <c r="C235" s="3">
        <v>7446</v>
      </c>
      <c r="D235" s="3">
        <v>7325</v>
      </c>
      <c r="E235" s="3">
        <v>7217</v>
      </c>
      <c r="F235" s="3">
        <v>7062</v>
      </c>
      <c r="G235" s="3">
        <v>7183</v>
      </c>
      <c r="H235" s="3">
        <v>7444</v>
      </c>
      <c r="I235" s="3">
        <v>7784</v>
      </c>
      <c r="J235" s="3">
        <v>8467</v>
      </c>
      <c r="K235" s="3">
        <v>9150</v>
      </c>
      <c r="L235" s="3">
        <v>8957</v>
      </c>
      <c r="M235" s="3">
        <v>8700</v>
      </c>
      <c r="N235" s="3">
        <v>8307</v>
      </c>
      <c r="O235" s="3">
        <v>8254</v>
      </c>
      <c r="P235" s="3">
        <v>7935</v>
      </c>
      <c r="Q235" s="3">
        <v>8181</v>
      </c>
      <c r="R235" s="3">
        <v>8038</v>
      </c>
      <c r="S235" s="3">
        <v>8167</v>
      </c>
      <c r="T235" s="3">
        <v>8450</v>
      </c>
      <c r="U235" s="3">
        <v>7865</v>
      </c>
      <c r="V235" s="3">
        <v>7455</v>
      </c>
      <c r="W235" s="3">
        <v>7014</v>
      </c>
      <c r="X235" s="3">
        <v>6687</v>
      </c>
      <c r="Y235" s="3">
        <v>6150</v>
      </c>
      <c r="Z235" s="3">
        <v>6020</v>
      </c>
      <c r="AA235" s="3">
        <v>5934</v>
      </c>
      <c r="AB235" s="3">
        <v>5875</v>
      </c>
      <c r="AC235" s="3">
        <v>5793</v>
      </c>
      <c r="AD235" s="3">
        <v>5704</v>
      </c>
      <c r="AE235" s="3">
        <v>5635</v>
      </c>
      <c r="AF235" s="3">
        <v>5611</v>
      </c>
      <c r="AG235" s="3">
        <v>5564</v>
      </c>
      <c r="AH235" s="3">
        <v>5528</v>
      </c>
      <c r="AI235" s="3">
        <v>5488</v>
      </c>
      <c r="AJ235" s="3">
        <v>5468</v>
      </c>
      <c r="AK235" s="3">
        <v>5447</v>
      </c>
      <c r="AL235" s="3">
        <v>5439</v>
      </c>
      <c r="AM235" s="3">
        <v>5438</v>
      </c>
      <c r="AN235" s="3">
        <v>5464</v>
      </c>
      <c r="AO235" s="3">
        <v>5483</v>
      </c>
    </row>
    <row r="236" spans="1:41" x14ac:dyDescent="0.2">
      <c r="A236" s="126"/>
      <c r="B236" s="9">
        <v>23</v>
      </c>
      <c r="C236" s="3">
        <v>7511</v>
      </c>
      <c r="D236" s="3">
        <v>7439</v>
      </c>
      <c r="E236" s="3">
        <v>7320</v>
      </c>
      <c r="F236" s="3">
        <v>7211</v>
      </c>
      <c r="G236" s="3">
        <v>7059</v>
      </c>
      <c r="H236" s="3">
        <v>7219</v>
      </c>
      <c r="I236" s="3">
        <v>7489</v>
      </c>
      <c r="J236" s="3">
        <v>7797</v>
      </c>
      <c r="K236" s="3">
        <v>8465</v>
      </c>
      <c r="L236" s="3">
        <v>9142</v>
      </c>
      <c r="M236" s="3">
        <v>8954</v>
      </c>
      <c r="N236" s="3">
        <v>8694</v>
      </c>
      <c r="O236" s="3">
        <v>8301</v>
      </c>
      <c r="P236" s="3">
        <v>8246</v>
      </c>
      <c r="Q236" s="3">
        <v>7930</v>
      </c>
      <c r="R236" s="3">
        <v>8175</v>
      </c>
      <c r="S236" s="3">
        <v>8034</v>
      </c>
      <c r="T236" s="3">
        <v>8163</v>
      </c>
      <c r="U236" s="3">
        <v>8452</v>
      </c>
      <c r="V236" s="3">
        <v>7864</v>
      </c>
      <c r="W236" s="3">
        <v>7460</v>
      </c>
      <c r="X236" s="3">
        <v>7025</v>
      </c>
      <c r="Y236" s="3">
        <v>6698</v>
      </c>
      <c r="Z236" s="3">
        <v>6160</v>
      </c>
      <c r="AA236" s="3">
        <v>6030</v>
      </c>
      <c r="AB236" s="3">
        <v>5946</v>
      </c>
      <c r="AC236" s="3">
        <v>5886</v>
      </c>
      <c r="AD236" s="3">
        <v>5802</v>
      </c>
      <c r="AE236" s="3">
        <v>5712</v>
      </c>
      <c r="AF236" s="3">
        <v>5644</v>
      </c>
      <c r="AG236" s="3">
        <v>5619</v>
      </c>
      <c r="AH236" s="3">
        <v>5573</v>
      </c>
      <c r="AI236" s="3">
        <v>5536</v>
      </c>
      <c r="AJ236" s="3">
        <v>5498</v>
      </c>
      <c r="AK236" s="3">
        <v>5479</v>
      </c>
      <c r="AL236" s="3">
        <v>5458</v>
      </c>
      <c r="AM236" s="3">
        <v>5450</v>
      </c>
      <c r="AN236" s="3">
        <v>5449</v>
      </c>
      <c r="AO236" s="3">
        <v>5476</v>
      </c>
    </row>
    <row r="237" spans="1:41" x14ac:dyDescent="0.2">
      <c r="A237" s="126"/>
      <c r="B237" s="9">
        <v>24</v>
      </c>
      <c r="C237" s="3">
        <v>7652</v>
      </c>
      <c r="D237" s="3">
        <v>7507</v>
      </c>
      <c r="E237" s="3">
        <v>7436</v>
      </c>
      <c r="F237" s="3">
        <v>7317</v>
      </c>
      <c r="G237" s="3">
        <v>7203</v>
      </c>
      <c r="H237" s="3">
        <v>7092</v>
      </c>
      <c r="I237" s="3">
        <v>7265</v>
      </c>
      <c r="J237" s="3">
        <v>7508</v>
      </c>
      <c r="K237" s="3">
        <v>7796</v>
      </c>
      <c r="L237" s="3">
        <v>8456</v>
      </c>
      <c r="M237" s="3">
        <v>9133</v>
      </c>
      <c r="N237" s="3">
        <v>8943</v>
      </c>
      <c r="O237" s="3">
        <v>8689</v>
      </c>
      <c r="P237" s="3">
        <v>8300</v>
      </c>
      <c r="Q237" s="3">
        <v>8242</v>
      </c>
      <c r="R237" s="3">
        <v>7924</v>
      </c>
      <c r="S237" s="3">
        <v>8170</v>
      </c>
      <c r="T237" s="3">
        <v>8029</v>
      </c>
      <c r="U237" s="3">
        <v>8154</v>
      </c>
      <c r="V237" s="3">
        <v>8448</v>
      </c>
      <c r="W237" s="3">
        <v>7865</v>
      </c>
      <c r="X237" s="3">
        <v>7467</v>
      </c>
      <c r="Y237" s="3">
        <v>7032</v>
      </c>
      <c r="Z237" s="3">
        <v>6707</v>
      </c>
      <c r="AA237" s="3">
        <v>6169</v>
      </c>
      <c r="AB237" s="3">
        <v>6037</v>
      </c>
      <c r="AC237" s="3">
        <v>5957</v>
      </c>
      <c r="AD237" s="3">
        <v>5897</v>
      </c>
      <c r="AE237" s="3">
        <v>5811</v>
      </c>
      <c r="AF237" s="3">
        <v>5723</v>
      </c>
      <c r="AG237" s="3">
        <v>5654</v>
      </c>
      <c r="AH237" s="3">
        <v>5629</v>
      </c>
      <c r="AI237" s="3">
        <v>5584</v>
      </c>
      <c r="AJ237" s="3">
        <v>5545</v>
      </c>
      <c r="AK237" s="3">
        <v>5508</v>
      </c>
      <c r="AL237" s="3">
        <v>5487</v>
      </c>
      <c r="AM237" s="3">
        <v>5466</v>
      </c>
      <c r="AN237" s="3">
        <v>5458</v>
      </c>
      <c r="AO237" s="3">
        <v>5456</v>
      </c>
    </row>
    <row r="238" spans="1:41" x14ac:dyDescent="0.2">
      <c r="A238" s="126"/>
      <c r="B238" s="9">
        <v>25</v>
      </c>
      <c r="C238" s="3">
        <v>7981</v>
      </c>
      <c r="D238" s="3">
        <v>7642</v>
      </c>
      <c r="E238" s="3">
        <v>7494</v>
      </c>
      <c r="F238" s="3">
        <v>7429</v>
      </c>
      <c r="G238" s="3">
        <v>7307</v>
      </c>
      <c r="H238" s="3">
        <v>7223</v>
      </c>
      <c r="I238" s="3">
        <v>7130</v>
      </c>
      <c r="J238" s="3">
        <v>7284</v>
      </c>
      <c r="K238" s="3">
        <v>7503</v>
      </c>
      <c r="L238" s="3">
        <v>7781</v>
      </c>
      <c r="M238" s="3">
        <v>8437</v>
      </c>
      <c r="N238" s="3">
        <v>9116</v>
      </c>
      <c r="O238" s="3">
        <v>8925</v>
      </c>
      <c r="P238" s="3">
        <v>8676</v>
      </c>
      <c r="Q238" s="3">
        <v>8292</v>
      </c>
      <c r="R238" s="3">
        <v>8231</v>
      </c>
      <c r="S238" s="3">
        <v>7909</v>
      </c>
      <c r="T238" s="3">
        <v>8156</v>
      </c>
      <c r="U238" s="3">
        <v>8014</v>
      </c>
      <c r="V238" s="3">
        <v>8146</v>
      </c>
      <c r="W238" s="3">
        <v>8446</v>
      </c>
      <c r="X238" s="3">
        <v>7861</v>
      </c>
      <c r="Y238" s="3">
        <v>7462</v>
      </c>
      <c r="Z238" s="3">
        <v>7028</v>
      </c>
      <c r="AA238" s="3">
        <v>6706</v>
      </c>
      <c r="AB238" s="3">
        <v>6176</v>
      </c>
      <c r="AC238" s="3">
        <v>6042</v>
      </c>
      <c r="AD238" s="3">
        <v>5965</v>
      </c>
      <c r="AE238" s="3">
        <v>5905</v>
      </c>
      <c r="AF238" s="3">
        <v>5819</v>
      </c>
      <c r="AG238" s="3">
        <v>5731</v>
      </c>
      <c r="AH238" s="3">
        <v>5658</v>
      </c>
      <c r="AI238" s="3">
        <v>5634</v>
      </c>
      <c r="AJ238" s="3">
        <v>5587</v>
      </c>
      <c r="AK238" s="3">
        <v>5555</v>
      </c>
      <c r="AL238" s="3">
        <v>5516</v>
      </c>
      <c r="AM238" s="3">
        <v>5494</v>
      </c>
      <c r="AN238" s="3">
        <v>5472</v>
      </c>
      <c r="AO238" s="3">
        <v>5463</v>
      </c>
    </row>
    <row r="239" spans="1:41" x14ac:dyDescent="0.2">
      <c r="A239" s="126"/>
      <c r="B239" s="9">
        <v>26</v>
      </c>
      <c r="C239" s="3">
        <v>8371</v>
      </c>
      <c r="D239" s="3">
        <v>7969</v>
      </c>
      <c r="E239" s="3">
        <v>7633</v>
      </c>
      <c r="F239" s="3">
        <v>7480</v>
      </c>
      <c r="G239" s="3">
        <v>7419</v>
      </c>
      <c r="H239" s="3">
        <v>7341</v>
      </c>
      <c r="I239" s="3">
        <v>7269</v>
      </c>
      <c r="J239" s="3">
        <v>7146</v>
      </c>
      <c r="K239" s="3">
        <v>7285</v>
      </c>
      <c r="L239" s="3">
        <v>7499</v>
      </c>
      <c r="M239" s="3">
        <v>7772</v>
      </c>
      <c r="N239" s="3">
        <v>8417</v>
      </c>
      <c r="O239" s="3">
        <v>9088</v>
      </c>
      <c r="P239" s="3">
        <v>8901</v>
      </c>
      <c r="Q239" s="3">
        <v>8660</v>
      </c>
      <c r="R239" s="3">
        <v>8283</v>
      </c>
      <c r="S239" s="3">
        <v>8223</v>
      </c>
      <c r="T239" s="3">
        <v>7894</v>
      </c>
      <c r="U239" s="3">
        <v>8144</v>
      </c>
      <c r="V239" s="3">
        <v>8000</v>
      </c>
      <c r="W239" s="3">
        <v>8132</v>
      </c>
      <c r="X239" s="3">
        <v>8438</v>
      </c>
      <c r="Y239" s="3">
        <v>7858</v>
      </c>
      <c r="Z239" s="3">
        <v>7458</v>
      </c>
      <c r="AA239" s="3">
        <v>7029</v>
      </c>
      <c r="AB239" s="3">
        <v>6706</v>
      </c>
      <c r="AC239" s="3">
        <v>6177</v>
      </c>
      <c r="AD239" s="3">
        <v>6039</v>
      </c>
      <c r="AE239" s="3">
        <v>5964</v>
      </c>
      <c r="AF239" s="3">
        <v>5905</v>
      </c>
      <c r="AG239" s="3">
        <v>5823</v>
      </c>
      <c r="AH239" s="3">
        <v>5733</v>
      </c>
      <c r="AI239" s="3">
        <v>5662</v>
      </c>
      <c r="AJ239" s="3">
        <v>5638</v>
      </c>
      <c r="AK239" s="3">
        <v>5589</v>
      </c>
      <c r="AL239" s="3">
        <v>5558</v>
      </c>
      <c r="AM239" s="3">
        <v>5518</v>
      </c>
      <c r="AN239" s="3">
        <v>5497</v>
      </c>
      <c r="AO239" s="3">
        <v>5474</v>
      </c>
    </row>
    <row r="240" spans="1:41" x14ac:dyDescent="0.2">
      <c r="A240" s="126"/>
      <c r="B240" s="9">
        <v>27</v>
      </c>
      <c r="C240" s="3">
        <v>8864</v>
      </c>
      <c r="D240" s="3">
        <v>8355</v>
      </c>
      <c r="E240" s="3">
        <v>7956</v>
      </c>
      <c r="F240" s="3">
        <v>7623</v>
      </c>
      <c r="G240" s="3">
        <v>7470</v>
      </c>
      <c r="H240" s="3">
        <v>7451</v>
      </c>
      <c r="I240" s="3">
        <v>7390</v>
      </c>
      <c r="J240" s="3">
        <v>7286</v>
      </c>
      <c r="K240" s="3">
        <v>7144</v>
      </c>
      <c r="L240" s="3">
        <v>7279</v>
      </c>
      <c r="M240" s="3">
        <v>7490</v>
      </c>
      <c r="N240" s="3">
        <v>7759</v>
      </c>
      <c r="O240" s="3">
        <v>8393</v>
      </c>
      <c r="P240" s="3">
        <v>9069</v>
      </c>
      <c r="Q240" s="3">
        <v>8884</v>
      </c>
      <c r="R240" s="3">
        <v>8644</v>
      </c>
      <c r="S240" s="3">
        <v>8265</v>
      </c>
      <c r="T240" s="3">
        <v>8215</v>
      </c>
      <c r="U240" s="3">
        <v>7882</v>
      </c>
      <c r="V240" s="3">
        <v>8133</v>
      </c>
      <c r="W240" s="3">
        <v>7987</v>
      </c>
      <c r="X240" s="3">
        <v>8117</v>
      </c>
      <c r="Y240" s="3">
        <v>8427</v>
      </c>
      <c r="Z240" s="3">
        <v>7856</v>
      </c>
      <c r="AA240" s="3">
        <v>7460</v>
      </c>
      <c r="AB240" s="3">
        <v>7030</v>
      </c>
      <c r="AC240" s="3">
        <v>6708</v>
      </c>
      <c r="AD240" s="3">
        <v>6181</v>
      </c>
      <c r="AE240" s="3">
        <v>6041</v>
      </c>
      <c r="AF240" s="3">
        <v>5965</v>
      </c>
      <c r="AG240" s="3">
        <v>5904</v>
      </c>
      <c r="AH240" s="3">
        <v>5824</v>
      </c>
      <c r="AI240" s="3">
        <v>5737</v>
      </c>
      <c r="AJ240" s="3">
        <v>5667</v>
      </c>
      <c r="AK240" s="3">
        <v>5639</v>
      </c>
      <c r="AL240" s="3">
        <v>5590</v>
      </c>
      <c r="AM240" s="3">
        <v>5560</v>
      </c>
      <c r="AN240" s="3">
        <v>5521</v>
      </c>
      <c r="AO240" s="3">
        <v>5504</v>
      </c>
    </row>
    <row r="241" spans="1:41" x14ac:dyDescent="0.2">
      <c r="A241" s="126"/>
      <c r="B241" s="9">
        <v>28</v>
      </c>
      <c r="C241" s="3">
        <v>9377</v>
      </c>
      <c r="D241" s="3">
        <v>8830</v>
      </c>
      <c r="E241" s="3">
        <v>8327</v>
      </c>
      <c r="F241" s="3">
        <v>7938</v>
      </c>
      <c r="G241" s="3">
        <v>7605</v>
      </c>
      <c r="H241" s="3">
        <v>7501</v>
      </c>
      <c r="I241" s="3">
        <v>7500</v>
      </c>
      <c r="J241" s="3">
        <v>7402</v>
      </c>
      <c r="K241" s="3">
        <v>7278</v>
      </c>
      <c r="L241" s="3">
        <v>7128</v>
      </c>
      <c r="M241" s="3">
        <v>7261</v>
      </c>
      <c r="N241" s="3">
        <v>7475</v>
      </c>
      <c r="O241" s="3">
        <v>7735</v>
      </c>
      <c r="P241" s="3">
        <v>8363</v>
      </c>
      <c r="Q241" s="3">
        <v>9033</v>
      </c>
      <c r="R241" s="3">
        <v>8860</v>
      </c>
      <c r="S241" s="3">
        <v>8622</v>
      </c>
      <c r="T241" s="3">
        <v>8240</v>
      </c>
      <c r="U241" s="3">
        <v>8190</v>
      </c>
      <c r="V241" s="3">
        <v>7857</v>
      </c>
      <c r="W241" s="3">
        <v>8106</v>
      </c>
      <c r="X241" s="3">
        <v>7960</v>
      </c>
      <c r="Y241" s="3">
        <v>8098</v>
      </c>
      <c r="Z241" s="3">
        <v>8409</v>
      </c>
      <c r="AA241" s="3">
        <v>7843</v>
      </c>
      <c r="AB241" s="3">
        <v>7454</v>
      </c>
      <c r="AC241" s="3">
        <v>7022</v>
      </c>
      <c r="AD241" s="3">
        <v>6701</v>
      </c>
      <c r="AE241" s="3">
        <v>6176</v>
      </c>
      <c r="AF241" s="3">
        <v>6039</v>
      </c>
      <c r="AG241" s="3">
        <v>5963</v>
      </c>
      <c r="AH241" s="3">
        <v>5902</v>
      </c>
      <c r="AI241" s="3">
        <v>5821</v>
      </c>
      <c r="AJ241" s="3">
        <v>5733</v>
      </c>
      <c r="AK241" s="3">
        <v>5664</v>
      </c>
      <c r="AL241" s="3">
        <v>5637</v>
      </c>
      <c r="AM241" s="3">
        <v>5586</v>
      </c>
      <c r="AN241" s="3">
        <v>5554</v>
      </c>
      <c r="AO241" s="3">
        <v>5515</v>
      </c>
    </row>
    <row r="242" spans="1:41" x14ac:dyDescent="0.2">
      <c r="A242" s="126"/>
      <c r="B242" s="9">
        <v>29</v>
      </c>
      <c r="C242" s="3">
        <v>9647</v>
      </c>
      <c r="D242" s="3">
        <v>9340</v>
      </c>
      <c r="E242" s="3">
        <v>8791</v>
      </c>
      <c r="F242" s="3">
        <v>8301</v>
      </c>
      <c r="G242" s="3">
        <v>7920</v>
      </c>
      <c r="H242" s="3">
        <v>7627</v>
      </c>
      <c r="I242" s="3">
        <v>7543</v>
      </c>
      <c r="J242" s="3">
        <v>7508</v>
      </c>
      <c r="K242" s="3">
        <v>7394</v>
      </c>
      <c r="L242" s="3">
        <v>7265</v>
      </c>
      <c r="M242" s="3">
        <v>7114</v>
      </c>
      <c r="N242" s="3">
        <v>7239</v>
      </c>
      <c r="O242" s="3">
        <v>7454</v>
      </c>
      <c r="P242" s="3">
        <v>7708</v>
      </c>
      <c r="Q242" s="3">
        <v>8336</v>
      </c>
      <c r="R242" s="3">
        <v>9000</v>
      </c>
      <c r="S242" s="3">
        <v>8829</v>
      </c>
      <c r="T242" s="3">
        <v>8593</v>
      </c>
      <c r="U242" s="3">
        <v>8212</v>
      </c>
      <c r="V242" s="3">
        <v>8168</v>
      </c>
      <c r="W242" s="3">
        <v>7830</v>
      </c>
      <c r="X242" s="3">
        <v>8080</v>
      </c>
      <c r="Y242" s="3">
        <v>7934</v>
      </c>
      <c r="Z242" s="3">
        <v>8076</v>
      </c>
      <c r="AA242" s="3">
        <v>8386</v>
      </c>
      <c r="AB242" s="3">
        <v>7826</v>
      </c>
      <c r="AC242" s="3">
        <v>7444</v>
      </c>
      <c r="AD242" s="3">
        <v>7014</v>
      </c>
      <c r="AE242" s="3">
        <v>6692</v>
      </c>
      <c r="AF242" s="3">
        <v>6176</v>
      </c>
      <c r="AG242" s="3">
        <v>6036</v>
      </c>
      <c r="AH242" s="3">
        <v>5958</v>
      </c>
      <c r="AI242" s="3">
        <v>5896</v>
      </c>
      <c r="AJ242" s="3">
        <v>5817</v>
      </c>
      <c r="AK242" s="3">
        <v>5733</v>
      </c>
      <c r="AL242" s="3">
        <v>5664</v>
      </c>
      <c r="AM242" s="3">
        <v>5637</v>
      </c>
      <c r="AN242" s="3">
        <v>5587</v>
      </c>
      <c r="AO242" s="3">
        <v>5554</v>
      </c>
    </row>
    <row r="243" spans="1:41" x14ac:dyDescent="0.2">
      <c r="A243" s="126"/>
      <c r="B243" s="9">
        <v>30</v>
      </c>
      <c r="C243" s="3">
        <v>9885</v>
      </c>
      <c r="D243" s="3">
        <v>9621</v>
      </c>
      <c r="E243" s="3">
        <v>9307</v>
      </c>
      <c r="F243" s="3">
        <v>8762</v>
      </c>
      <c r="G243" s="3">
        <v>8281</v>
      </c>
      <c r="H243" s="3">
        <v>7956</v>
      </c>
      <c r="I243" s="3">
        <v>7684</v>
      </c>
      <c r="J243" s="3">
        <v>7554</v>
      </c>
      <c r="K243" s="3">
        <v>7503</v>
      </c>
      <c r="L243" s="3">
        <v>7382</v>
      </c>
      <c r="M243" s="3">
        <v>7248</v>
      </c>
      <c r="N243" s="3">
        <v>7096</v>
      </c>
      <c r="O243" s="3">
        <v>7222</v>
      </c>
      <c r="P243" s="3">
        <v>7434</v>
      </c>
      <c r="Q243" s="3">
        <v>7686</v>
      </c>
      <c r="R243" s="3">
        <v>8307</v>
      </c>
      <c r="S243" s="3">
        <v>8974</v>
      </c>
      <c r="T243" s="3">
        <v>8804</v>
      </c>
      <c r="U243" s="3">
        <v>8571</v>
      </c>
      <c r="V243" s="3">
        <v>8192</v>
      </c>
      <c r="W243" s="3">
        <v>8148</v>
      </c>
      <c r="X243" s="3">
        <v>7809</v>
      </c>
      <c r="Y243" s="3">
        <v>8060</v>
      </c>
      <c r="Z243" s="3">
        <v>7910</v>
      </c>
      <c r="AA243" s="3">
        <v>8057</v>
      </c>
      <c r="AB243" s="3">
        <v>8371</v>
      </c>
      <c r="AC243" s="3">
        <v>7813</v>
      </c>
      <c r="AD243" s="3">
        <v>7433</v>
      </c>
      <c r="AE243" s="3">
        <v>7008</v>
      </c>
      <c r="AF243" s="3">
        <v>6687</v>
      </c>
      <c r="AG243" s="3">
        <v>6168</v>
      </c>
      <c r="AH243" s="3">
        <v>6032</v>
      </c>
      <c r="AI243" s="3">
        <v>5952</v>
      </c>
      <c r="AJ243" s="3">
        <v>5890</v>
      </c>
      <c r="AK243" s="3">
        <v>5811</v>
      </c>
      <c r="AL243" s="3">
        <v>5728</v>
      </c>
      <c r="AM243" s="3">
        <v>5662</v>
      </c>
      <c r="AN243" s="3">
        <v>5635</v>
      </c>
      <c r="AO243" s="3">
        <v>5584</v>
      </c>
    </row>
    <row r="244" spans="1:41" x14ac:dyDescent="0.2">
      <c r="A244" s="126"/>
      <c r="B244" s="9">
        <v>31</v>
      </c>
      <c r="C244" s="3">
        <v>10534</v>
      </c>
      <c r="D244" s="3">
        <v>9852</v>
      </c>
      <c r="E244" s="3">
        <v>9595</v>
      </c>
      <c r="F244" s="3">
        <v>9279</v>
      </c>
      <c r="G244" s="3">
        <v>8736</v>
      </c>
      <c r="H244" s="3">
        <v>8321</v>
      </c>
      <c r="I244" s="3">
        <v>8026</v>
      </c>
      <c r="J244" s="3">
        <v>7703</v>
      </c>
      <c r="K244" s="3">
        <v>7563</v>
      </c>
      <c r="L244" s="3">
        <v>7500</v>
      </c>
      <c r="M244" s="3">
        <v>7365</v>
      </c>
      <c r="N244" s="3">
        <v>7228</v>
      </c>
      <c r="O244" s="3">
        <v>7077</v>
      </c>
      <c r="P244" s="3">
        <v>7207</v>
      </c>
      <c r="Q244" s="3">
        <v>7425</v>
      </c>
      <c r="R244" s="3">
        <v>7669</v>
      </c>
      <c r="S244" s="3">
        <v>8282</v>
      </c>
      <c r="T244" s="3">
        <v>8948</v>
      </c>
      <c r="U244" s="3">
        <v>8779</v>
      </c>
      <c r="V244" s="3">
        <v>8552</v>
      </c>
      <c r="W244" s="3">
        <v>8180</v>
      </c>
      <c r="X244" s="3">
        <v>8134</v>
      </c>
      <c r="Y244" s="3">
        <v>7795</v>
      </c>
      <c r="Z244" s="3">
        <v>8044</v>
      </c>
      <c r="AA244" s="3">
        <v>7897</v>
      </c>
      <c r="AB244" s="3">
        <v>8042</v>
      </c>
      <c r="AC244" s="3">
        <v>8358</v>
      </c>
      <c r="AD244" s="3">
        <v>7808</v>
      </c>
      <c r="AE244" s="3">
        <v>7428</v>
      </c>
      <c r="AF244" s="3">
        <v>7006</v>
      </c>
      <c r="AG244" s="3">
        <v>6687</v>
      </c>
      <c r="AH244" s="3">
        <v>6169</v>
      </c>
      <c r="AI244" s="3">
        <v>6034</v>
      </c>
      <c r="AJ244" s="3">
        <v>5955</v>
      </c>
      <c r="AK244" s="3">
        <v>5889</v>
      </c>
      <c r="AL244" s="3">
        <v>5810</v>
      </c>
      <c r="AM244" s="3">
        <v>5727</v>
      </c>
      <c r="AN244" s="3">
        <v>5660</v>
      </c>
      <c r="AO244" s="3">
        <v>5630</v>
      </c>
    </row>
    <row r="245" spans="1:41" x14ac:dyDescent="0.2">
      <c r="A245" s="126"/>
      <c r="B245" s="9">
        <v>32</v>
      </c>
      <c r="C245" s="3">
        <v>10865</v>
      </c>
      <c r="D245" s="3">
        <v>10507</v>
      </c>
      <c r="E245" s="3">
        <v>9826</v>
      </c>
      <c r="F245" s="3">
        <v>9569</v>
      </c>
      <c r="G245" s="3">
        <v>9258</v>
      </c>
      <c r="H245" s="3">
        <v>8780</v>
      </c>
      <c r="I245" s="3">
        <v>8389</v>
      </c>
      <c r="J245" s="3">
        <v>8057</v>
      </c>
      <c r="K245" s="3">
        <v>7697</v>
      </c>
      <c r="L245" s="3">
        <v>7552</v>
      </c>
      <c r="M245" s="3">
        <v>7488</v>
      </c>
      <c r="N245" s="3">
        <v>7352</v>
      </c>
      <c r="O245" s="3">
        <v>7218</v>
      </c>
      <c r="P245" s="3">
        <v>7066</v>
      </c>
      <c r="Q245" s="3">
        <v>7190</v>
      </c>
      <c r="R245" s="3">
        <v>7410</v>
      </c>
      <c r="S245" s="3">
        <v>7654</v>
      </c>
      <c r="T245" s="3">
        <v>8267</v>
      </c>
      <c r="U245" s="3">
        <v>8933</v>
      </c>
      <c r="V245" s="3">
        <v>8764</v>
      </c>
      <c r="W245" s="3">
        <v>8538</v>
      </c>
      <c r="X245" s="3">
        <v>8166</v>
      </c>
      <c r="Y245" s="3">
        <v>8122</v>
      </c>
      <c r="Z245" s="3">
        <v>7785</v>
      </c>
      <c r="AA245" s="3">
        <v>8028</v>
      </c>
      <c r="AB245" s="3">
        <v>7882</v>
      </c>
      <c r="AC245" s="3">
        <v>8032</v>
      </c>
      <c r="AD245" s="3">
        <v>8350</v>
      </c>
      <c r="AE245" s="3">
        <v>7798</v>
      </c>
      <c r="AF245" s="3">
        <v>7417</v>
      </c>
      <c r="AG245" s="3">
        <v>6998</v>
      </c>
      <c r="AH245" s="3">
        <v>6683</v>
      </c>
      <c r="AI245" s="3">
        <v>6162</v>
      </c>
      <c r="AJ245" s="3">
        <v>6030</v>
      </c>
      <c r="AK245" s="3">
        <v>5950</v>
      </c>
      <c r="AL245" s="3">
        <v>5886</v>
      </c>
      <c r="AM245" s="3">
        <v>5807</v>
      </c>
      <c r="AN245" s="3">
        <v>5729</v>
      </c>
      <c r="AO245" s="3">
        <v>5661</v>
      </c>
    </row>
    <row r="246" spans="1:41" x14ac:dyDescent="0.2">
      <c r="A246" s="126"/>
      <c r="B246" s="9">
        <v>33</v>
      </c>
      <c r="C246" s="3">
        <v>10885</v>
      </c>
      <c r="D246" s="3">
        <v>10832</v>
      </c>
      <c r="E246" s="3">
        <v>10480</v>
      </c>
      <c r="F246" s="3">
        <v>9805</v>
      </c>
      <c r="G246" s="3">
        <v>9552</v>
      </c>
      <c r="H246" s="3">
        <v>9298</v>
      </c>
      <c r="I246" s="3">
        <v>8843</v>
      </c>
      <c r="J246" s="3">
        <v>8415</v>
      </c>
      <c r="K246" s="3">
        <v>8060</v>
      </c>
      <c r="L246" s="3">
        <v>7692</v>
      </c>
      <c r="M246" s="3">
        <v>7542</v>
      </c>
      <c r="N246" s="3">
        <v>7472</v>
      </c>
      <c r="O246" s="3">
        <v>7333</v>
      </c>
      <c r="P246" s="3">
        <v>7201</v>
      </c>
      <c r="Q246" s="3">
        <v>7051</v>
      </c>
      <c r="R246" s="3">
        <v>7177</v>
      </c>
      <c r="S246" s="3">
        <v>7392</v>
      </c>
      <c r="T246" s="3">
        <v>7632</v>
      </c>
      <c r="U246" s="3">
        <v>8244</v>
      </c>
      <c r="V246" s="3">
        <v>8907</v>
      </c>
      <c r="W246" s="3">
        <v>8737</v>
      </c>
      <c r="X246" s="3">
        <v>8518</v>
      </c>
      <c r="Y246" s="3">
        <v>8149</v>
      </c>
      <c r="Z246" s="3">
        <v>8101</v>
      </c>
      <c r="AA246" s="3">
        <v>7764</v>
      </c>
      <c r="AB246" s="3">
        <v>8008</v>
      </c>
      <c r="AC246" s="3">
        <v>7867</v>
      </c>
      <c r="AD246" s="3">
        <v>8016</v>
      </c>
      <c r="AE246" s="3">
        <v>8337</v>
      </c>
      <c r="AF246" s="3">
        <v>7784</v>
      </c>
      <c r="AG246" s="3">
        <v>7410</v>
      </c>
      <c r="AH246" s="3">
        <v>6992</v>
      </c>
      <c r="AI246" s="3">
        <v>6680</v>
      </c>
      <c r="AJ246" s="3">
        <v>6162</v>
      </c>
      <c r="AK246" s="3">
        <v>6032</v>
      </c>
      <c r="AL246" s="3">
        <v>5952</v>
      </c>
      <c r="AM246" s="3">
        <v>5888</v>
      </c>
      <c r="AN246" s="3">
        <v>5809</v>
      </c>
      <c r="AO246" s="3">
        <v>5733</v>
      </c>
    </row>
    <row r="247" spans="1:41" x14ac:dyDescent="0.2">
      <c r="A247" s="126"/>
      <c r="B247" s="9">
        <v>34</v>
      </c>
      <c r="C247" s="3">
        <v>11315</v>
      </c>
      <c r="D247" s="3">
        <v>10867</v>
      </c>
      <c r="E247" s="3">
        <v>10816</v>
      </c>
      <c r="F247" s="3">
        <v>10466</v>
      </c>
      <c r="G247" s="3">
        <v>9799</v>
      </c>
      <c r="H247" s="3">
        <v>9605</v>
      </c>
      <c r="I247" s="3">
        <v>9373</v>
      </c>
      <c r="J247" s="3">
        <v>8877</v>
      </c>
      <c r="K247" s="3">
        <v>8429</v>
      </c>
      <c r="L247" s="3">
        <v>8064</v>
      </c>
      <c r="M247" s="3">
        <v>7693</v>
      </c>
      <c r="N247" s="3">
        <v>7541</v>
      </c>
      <c r="O247" s="3">
        <v>7470</v>
      </c>
      <c r="P247" s="3">
        <v>7332</v>
      </c>
      <c r="Q247" s="3">
        <v>7198</v>
      </c>
      <c r="R247" s="3">
        <v>7049</v>
      </c>
      <c r="S247" s="3">
        <v>7178</v>
      </c>
      <c r="T247" s="3">
        <v>7391</v>
      </c>
      <c r="U247" s="3">
        <v>7627</v>
      </c>
      <c r="V247" s="3">
        <v>8240</v>
      </c>
      <c r="W247" s="3">
        <v>8898</v>
      </c>
      <c r="X247" s="3">
        <v>8733</v>
      </c>
      <c r="Y247" s="3">
        <v>8516</v>
      </c>
      <c r="Z247" s="3">
        <v>8148</v>
      </c>
      <c r="AA247" s="3">
        <v>8096</v>
      </c>
      <c r="AB247" s="3">
        <v>7759</v>
      </c>
      <c r="AC247" s="3">
        <v>8007</v>
      </c>
      <c r="AD247" s="3">
        <v>7865</v>
      </c>
      <c r="AE247" s="3">
        <v>8015</v>
      </c>
      <c r="AF247" s="3">
        <v>8334</v>
      </c>
      <c r="AG247" s="3">
        <v>7781</v>
      </c>
      <c r="AH247" s="3">
        <v>7415</v>
      </c>
      <c r="AI247" s="3">
        <v>6996</v>
      </c>
      <c r="AJ247" s="3">
        <v>6688</v>
      </c>
      <c r="AK247" s="3">
        <v>6170</v>
      </c>
      <c r="AL247" s="3">
        <v>6038</v>
      </c>
      <c r="AM247" s="3">
        <v>5958</v>
      </c>
      <c r="AN247" s="3">
        <v>5897</v>
      </c>
      <c r="AO247" s="3">
        <v>5815</v>
      </c>
    </row>
    <row r="248" spans="1:41" x14ac:dyDescent="0.2">
      <c r="A248" s="126"/>
      <c r="B248" s="9">
        <v>35</v>
      </c>
      <c r="C248" s="3">
        <v>11692</v>
      </c>
      <c r="D248" s="3">
        <v>11290</v>
      </c>
      <c r="E248" s="3">
        <v>10851</v>
      </c>
      <c r="F248" s="3">
        <v>10800</v>
      </c>
      <c r="G248" s="3">
        <v>10458</v>
      </c>
      <c r="H248" s="3">
        <v>9859</v>
      </c>
      <c r="I248" s="3">
        <v>9682</v>
      </c>
      <c r="J248" s="3">
        <v>9406</v>
      </c>
      <c r="K248" s="3">
        <v>8885</v>
      </c>
      <c r="L248" s="3">
        <v>8436</v>
      </c>
      <c r="M248" s="3">
        <v>8070</v>
      </c>
      <c r="N248" s="3">
        <v>7686</v>
      </c>
      <c r="O248" s="3">
        <v>7531</v>
      </c>
      <c r="P248" s="3">
        <v>7460</v>
      </c>
      <c r="Q248" s="3">
        <v>7320</v>
      </c>
      <c r="R248" s="3">
        <v>7184</v>
      </c>
      <c r="S248" s="3">
        <v>7037</v>
      </c>
      <c r="T248" s="3">
        <v>7167</v>
      </c>
      <c r="U248" s="3">
        <v>7379</v>
      </c>
      <c r="V248" s="3">
        <v>7615</v>
      </c>
      <c r="W248" s="3">
        <v>8224</v>
      </c>
      <c r="X248" s="3">
        <v>8883</v>
      </c>
      <c r="Y248" s="3">
        <v>8722</v>
      </c>
      <c r="Z248" s="3">
        <v>8505</v>
      </c>
      <c r="AA248" s="3">
        <v>8140</v>
      </c>
      <c r="AB248" s="3">
        <v>8089</v>
      </c>
      <c r="AC248" s="3">
        <v>7750</v>
      </c>
      <c r="AD248" s="3">
        <v>7996</v>
      </c>
      <c r="AE248" s="3">
        <v>7855</v>
      </c>
      <c r="AF248" s="3">
        <v>8003</v>
      </c>
      <c r="AG248" s="3">
        <v>8331</v>
      </c>
      <c r="AH248" s="3">
        <v>7778</v>
      </c>
      <c r="AI248" s="3">
        <v>7410</v>
      </c>
      <c r="AJ248" s="3">
        <v>6988</v>
      </c>
      <c r="AK248" s="3">
        <v>6685</v>
      </c>
      <c r="AL248" s="3">
        <v>6172</v>
      </c>
      <c r="AM248" s="3">
        <v>6041</v>
      </c>
      <c r="AN248" s="3">
        <v>5960</v>
      </c>
      <c r="AO248" s="3">
        <v>5901</v>
      </c>
    </row>
    <row r="249" spans="1:41" x14ac:dyDescent="0.2">
      <c r="A249" s="126"/>
      <c r="B249" s="9">
        <v>36</v>
      </c>
      <c r="C249" s="3">
        <v>12299</v>
      </c>
      <c r="D249" s="3">
        <v>11687</v>
      </c>
      <c r="E249" s="3">
        <v>11290</v>
      </c>
      <c r="F249" s="3">
        <v>10852</v>
      </c>
      <c r="G249" s="3">
        <v>10797</v>
      </c>
      <c r="H249" s="3">
        <v>10535</v>
      </c>
      <c r="I249" s="3">
        <v>9968</v>
      </c>
      <c r="J249" s="3">
        <v>9732</v>
      </c>
      <c r="K249" s="3">
        <v>9431</v>
      </c>
      <c r="L249" s="3">
        <v>8902</v>
      </c>
      <c r="M249" s="3">
        <v>8447</v>
      </c>
      <c r="N249" s="3">
        <v>8078</v>
      </c>
      <c r="O249" s="3">
        <v>7700</v>
      </c>
      <c r="P249" s="3">
        <v>7543</v>
      </c>
      <c r="Q249" s="3">
        <v>7471</v>
      </c>
      <c r="R249" s="3">
        <v>7333</v>
      </c>
      <c r="S249" s="3">
        <v>7197</v>
      </c>
      <c r="T249" s="3">
        <v>7049</v>
      </c>
      <c r="U249" s="3">
        <v>7182</v>
      </c>
      <c r="V249" s="3">
        <v>7390</v>
      </c>
      <c r="W249" s="3">
        <v>7626</v>
      </c>
      <c r="X249" s="3">
        <v>8227</v>
      </c>
      <c r="Y249" s="3">
        <v>8885</v>
      </c>
      <c r="Z249" s="3">
        <v>8728</v>
      </c>
      <c r="AA249" s="3">
        <v>8517</v>
      </c>
      <c r="AB249" s="3">
        <v>8150</v>
      </c>
      <c r="AC249" s="3">
        <v>8100</v>
      </c>
      <c r="AD249" s="3">
        <v>7763</v>
      </c>
      <c r="AE249" s="3">
        <v>8007</v>
      </c>
      <c r="AF249" s="3">
        <v>7869</v>
      </c>
      <c r="AG249" s="3">
        <v>8012</v>
      </c>
      <c r="AH249" s="3">
        <v>8342</v>
      </c>
      <c r="AI249" s="3">
        <v>7797</v>
      </c>
      <c r="AJ249" s="3">
        <v>7424</v>
      </c>
      <c r="AK249" s="3">
        <v>7004</v>
      </c>
      <c r="AL249" s="3">
        <v>6699</v>
      </c>
      <c r="AM249" s="3">
        <v>6185</v>
      </c>
      <c r="AN249" s="3">
        <v>6058</v>
      </c>
      <c r="AO249" s="3">
        <v>5979</v>
      </c>
    </row>
    <row r="250" spans="1:41" x14ac:dyDescent="0.2">
      <c r="A250" s="126"/>
      <c r="B250" s="9">
        <v>37</v>
      </c>
      <c r="C250" s="3">
        <v>13246</v>
      </c>
      <c r="D250" s="3">
        <v>12286</v>
      </c>
      <c r="E250" s="3">
        <v>11675</v>
      </c>
      <c r="F250" s="3">
        <v>11286</v>
      </c>
      <c r="G250" s="3">
        <v>10849</v>
      </c>
      <c r="H250" s="3">
        <v>10864</v>
      </c>
      <c r="I250" s="3">
        <v>10633</v>
      </c>
      <c r="J250" s="3">
        <v>10013</v>
      </c>
      <c r="K250" s="3">
        <v>9749</v>
      </c>
      <c r="L250" s="3">
        <v>9443</v>
      </c>
      <c r="M250" s="3">
        <v>8905</v>
      </c>
      <c r="N250" s="3">
        <v>8453</v>
      </c>
      <c r="O250" s="3">
        <v>8082</v>
      </c>
      <c r="P250" s="3">
        <v>7707</v>
      </c>
      <c r="Q250" s="3">
        <v>7550</v>
      </c>
      <c r="R250" s="3">
        <v>7479</v>
      </c>
      <c r="S250" s="3">
        <v>7340</v>
      </c>
      <c r="T250" s="3">
        <v>7200</v>
      </c>
      <c r="U250" s="3">
        <v>7050</v>
      </c>
      <c r="V250" s="3">
        <v>7187</v>
      </c>
      <c r="W250" s="3">
        <v>7394</v>
      </c>
      <c r="X250" s="3">
        <v>7630</v>
      </c>
      <c r="Y250" s="3">
        <v>8232</v>
      </c>
      <c r="Z250" s="3">
        <v>8887</v>
      </c>
      <c r="AA250" s="3">
        <v>8732</v>
      </c>
      <c r="AB250" s="3">
        <v>8522</v>
      </c>
      <c r="AC250" s="3">
        <v>8151</v>
      </c>
      <c r="AD250" s="3">
        <v>8103</v>
      </c>
      <c r="AE250" s="3">
        <v>7769</v>
      </c>
      <c r="AF250" s="3">
        <v>8009</v>
      </c>
      <c r="AG250" s="3">
        <v>7872</v>
      </c>
      <c r="AH250" s="3">
        <v>8016</v>
      </c>
      <c r="AI250" s="3">
        <v>8348</v>
      </c>
      <c r="AJ250" s="3">
        <v>7804</v>
      </c>
      <c r="AK250" s="3">
        <v>7436</v>
      </c>
      <c r="AL250" s="3">
        <v>7014</v>
      </c>
      <c r="AM250" s="3">
        <v>6709</v>
      </c>
      <c r="AN250" s="3">
        <v>6190</v>
      </c>
      <c r="AO250" s="3">
        <v>6066</v>
      </c>
    </row>
    <row r="251" spans="1:41" x14ac:dyDescent="0.2">
      <c r="A251" s="126"/>
      <c r="B251" s="9">
        <v>38</v>
      </c>
      <c r="C251" s="3">
        <v>13867</v>
      </c>
      <c r="D251" s="3">
        <v>13213</v>
      </c>
      <c r="E251" s="3">
        <v>12260</v>
      </c>
      <c r="F251" s="3">
        <v>11658</v>
      </c>
      <c r="G251" s="3">
        <v>11273</v>
      </c>
      <c r="H251" s="3">
        <v>10910</v>
      </c>
      <c r="I251" s="3">
        <v>10949</v>
      </c>
      <c r="J251" s="3">
        <v>10659</v>
      </c>
      <c r="K251" s="3">
        <v>10020</v>
      </c>
      <c r="L251" s="3">
        <v>9745</v>
      </c>
      <c r="M251" s="3">
        <v>9432</v>
      </c>
      <c r="N251" s="3">
        <v>8896</v>
      </c>
      <c r="O251" s="3">
        <v>8443</v>
      </c>
      <c r="P251" s="3">
        <v>8072</v>
      </c>
      <c r="Q251" s="3">
        <v>7699</v>
      </c>
      <c r="R251" s="3">
        <v>7542</v>
      </c>
      <c r="S251" s="3">
        <v>7472</v>
      </c>
      <c r="T251" s="3">
        <v>7330</v>
      </c>
      <c r="U251" s="3">
        <v>7190</v>
      </c>
      <c r="V251" s="3">
        <v>7038</v>
      </c>
      <c r="W251" s="3">
        <v>7176</v>
      </c>
      <c r="X251" s="3">
        <v>7389</v>
      </c>
      <c r="Y251" s="3">
        <v>7619</v>
      </c>
      <c r="Z251" s="3">
        <v>8217</v>
      </c>
      <c r="AA251" s="3">
        <v>8872</v>
      </c>
      <c r="AB251" s="3">
        <v>8717</v>
      </c>
      <c r="AC251" s="3">
        <v>8507</v>
      </c>
      <c r="AD251" s="3">
        <v>8139</v>
      </c>
      <c r="AE251" s="3">
        <v>8093</v>
      </c>
      <c r="AF251" s="3">
        <v>7760</v>
      </c>
      <c r="AG251" s="3">
        <v>7997</v>
      </c>
      <c r="AH251" s="3">
        <v>7861</v>
      </c>
      <c r="AI251" s="3">
        <v>8006</v>
      </c>
      <c r="AJ251" s="3">
        <v>8340</v>
      </c>
      <c r="AK251" s="3">
        <v>7798</v>
      </c>
      <c r="AL251" s="3">
        <v>7433</v>
      </c>
      <c r="AM251" s="3">
        <v>7010</v>
      </c>
      <c r="AN251" s="3">
        <v>6706</v>
      </c>
      <c r="AO251" s="3">
        <v>6187</v>
      </c>
    </row>
    <row r="252" spans="1:41" x14ac:dyDescent="0.2">
      <c r="A252" s="126"/>
      <c r="B252" s="9">
        <v>39</v>
      </c>
      <c r="C252" s="3">
        <v>14257</v>
      </c>
      <c r="D252" s="3">
        <v>13838</v>
      </c>
      <c r="E252" s="3">
        <v>13190</v>
      </c>
      <c r="F252" s="3">
        <v>12237</v>
      </c>
      <c r="G252" s="3">
        <v>11641</v>
      </c>
      <c r="H252" s="3">
        <v>11329</v>
      </c>
      <c r="I252" s="3">
        <v>10993</v>
      </c>
      <c r="J252" s="3">
        <v>10980</v>
      </c>
      <c r="K252" s="3">
        <v>10662</v>
      </c>
      <c r="L252" s="3">
        <v>10021</v>
      </c>
      <c r="M252" s="3">
        <v>9738</v>
      </c>
      <c r="N252" s="3">
        <v>9420</v>
      </c>
      <c r="O252" s="3">
        <v>8888</v>
      </c>
      <c r="P252" s="3">
        <v>8435</v>
      </c>
      <c r="Q252" s="3">
        <v>8062</v>
      </c>
      <c r="R252" s="3">
        <v>7693</v>
      </c>
      <c r="S252" s="3">
        <v>7537</v>
      </c>
      <c r="T252" s="3">
        <v>7461</v>
      </c>
      <c r="U252" s="3">
        <v>7319</v>
      </c>
      <c r="V252" s="3">
        <v>7179</v>
      </c>
      <c r="W252" s="3">
        <v>7028</v>
      </c>
      <c r="X252" s="3">
        <v>7170</v>
      </c>
      <c r="Y252" s="3">
        <v>7382</v>
      </c>
      <c r="Z252" s="3">
        <v>7608</v>
      </c>
      <c r="AA252" s="3">
        <v>8205</v>
      </c>
      <c r="AB252" s="3">
        <v>8860</v>
      </c>
      <c r="AC252" s="3">
        <v>8709</v>
      </c>
      <c r="AD252" s="3">
        <v>8501</v>
      </c>
      <c r="AE252" s="3">
        <v>8132</v>
      </c>
      <c r="AF252" s="3">
        <v>8085</v>
      </c>
      <c r="AG252" s="3">
        <v>7751</v>
      </c>
      <c r="AH252" s="3">
        <v>7988</v>
      </c>
      <c r="AI252" s="3">
        <v>7855</v>
      </c>
      <c r="AJ252" s="3">
        <v>8002</v>
      </c>
      <c r="AK252" s="3">
        <v>8333</v>
      </c>
      <c r="AL252" s="3">
        <v>7793</v>
      </c>
      <c r="AM252" s="3">
        <v>7428</v>
      </c>
      <c r="AN252" s="3">
        <v>7009</v>
      </c>
      <c r="AO252" s="3">
        <v>6706</v>
      </c>
    </row>
    <row r="253" spans="1:41" x14ac:dyDescent="0.2">
      <c r="A253" s="126"/>
      <c r="B253" s="9">
        <v>40</v>
      </c>
      <c r="C253" s="3">
        <v>14109</v>
      </c>
      <c r="D253" s="3">
        <v>14237</v>
      </c>
      <c r="E253" s="3">
        <v>13820</v>
      </c>
      <c r="F253" s="3">
        <v>13175</v>
      </c>
      <c r="G253" s="3">
        <v>12225</v>
      </c>
      <c r="H253" s="3">
        <v>11698</v>
      </c>
      <c r="I253" s="3">
        <v>11411</v>
      </c>
      <c r="J253" s="3">
        <v>11037</v>
      </c>
      <c r="K253" s="3">
        <v>11001</v>
      </c>
      <c r="L253" s="3">
        <v>10674</v>
      </c>
      <c r="M253" s="3">
        <v>10023</v>
      </c>
      <c r="N253" s="3">
        <v>9738</v>
      </c>
      <c r="O253" s="3">
        <v>9419</v>
      </c>
      <c r="P253" s="3">
        <v>8889</v>
      </c>
      <c r="Q253" s="3">
        <v>8435</v>
      </c>
      <c r="R253" s="3">
        <v>8065</v>
      </c>
      <c r="S253" s="3">
        <v>7697</v>
      </c>
      <c r="T253" s="3">
        <v>7539</v>
      </c>
      <c r="U253" s="3">
        <v>7462</v>
      </c>
      <c r="V253" s="3">
        <v>7317</v>
      </c>
      <c r="W253" s="3">
        <v>7173</v>
      </c>
      <c r="X253" s="3">
        <v>7025</v>
      </c>
      <c r="Y253" s="3">
        <v>7168</v>
      </c>
      <c r="Z253" s="3">
        <v>7381</v>
      </c>
      <c r="AA253" s="3">
        <v>7609</v>
      </c>
      <c r="AB253" s="3">
        <v>8202</v>
      </c>
      <c r="AC253" s="3">
        <v>8858</v>
      </c>
      <c r="AD253" s="3">
        <v>8708</v>
      </c>
      <c r="AE253" s="3">
        <v>8503</v>
      </c>
      <c r="AF253" s="3">
        <v>8131</v>
      </c>
      <c r="AG253" s="3">
        <v>8090</v>
      </c>
      <c r="AH253" s="3">
        <v>7755</v>
      </c>
      <c r="AI253" s="3">
        <v>7991</v>
      </c>
      <c r="AJ253" s="3">
        <v>7858</v>
      </c>
      <c r="AK253" s="3">
        <v>8002</v>
      </c>
      <c r="AL253" s="3">
        <v>8336</v>
      </c>
      <c r="AM253" s="3">
        <v>7801</v>
      </c>
      <c r="AN253" s="3">
        <v>7431</v>
      </c>
      <c r="AO253" s="3">
        <v>7011</v>
      </c>
    </row>
    <row r="254" spans="1:41" x14ac:dyDescent="0.2">
      <c r="A254" s="126"/>
      <c r="B254" s="9">
        <v>41</v>
      </c>
      <c r="C254" s="3">
        <v>13593</v>
      </c>
      <c r="D254" s="3">
        <v>14096</v>
      </c>
      <c r="E254" s="3">
        <v>14232</v>
      </c>
      <c r="F254" s="3">
        <v>13814</v>
      </c>
      <c r="G254" s="3">
        <v>13172</v>
      </c>
      <c r="H254" s="3">
        <v>12278</v>
      </c>
      <c r="I254" s="3">
        <v>11775</v>
      </c>
      <c r="J254" s="3">
        <v>11441</v>
      </c>
      <c r="K254" s="3">
        <v>11047</v>
      </c>
      <c r="L254" s="3">
        <v>11008</v>
      </c>
      <c r="M254" s="3">
        <v>10671</v>
      </c>
      <c r="N254" s="3">
        <v>10030</v>
      </c>
      <c r="O254" s="3">
        <v>9745</v>
      </c>
      <c r="P254" s="3">
        <v>9423</v>
      </c>
      <c r="Q254" s="3">
        <v>8894</v>
      </c>
      <c r="R254" s="3">
        <v>8438</v>
      </c>
      <c r="S254" s="3">
        <v>8076</v>
      </c>
      <c r="T254" s="3">
        <v>7707</v>
      </c>
      <c r="U254" s="3">
        <v>7550</v>
      </c>
      <c r="V254" s="3">
        <v>7472</v>
      </c>
      <c r="W254" s="3">
        <v>7329</v>
      </c>
      <c r="X254" s="3">
        <v>7186</v>
      </c>
      <c r="Y254" s="3">
        <v>7039</v>
      </c>
      <c r="Z254" s="3">
        <v>7181</v>
      </c>
      <c r="AA254" s="3">
        <v>7391</v>
      </c>
      <c r="AB254" s="3">
        <v>7619</v>
      </c>
      <c r="AC254" s="3">
        <v>8209</v>
      </c>
      <c r="AD254" s="3">
        <v>8867</v>
      </c>
      <c r="AE254" s="3">
        <v>8716</v>
      </c>
      <c r="AF254" s="3">
        <v>8512</v>
      </c>
      <c r="AG254" s="3">
        <v>8140</v>
      </c>
      <c r="AH254" s="3">
        <v>8100</v>
      </c>
      <c r="AI254" s="3">
        <v>7767</v>
      </c>
      <c r="AJ254" s="3">
        <v>8002</v>
      </c>
      <c r="AK254" s="3">
        <v>7871</v>
      </c>
      <c r="AL254" s="3">
        <v>8016</v>
      </c>
      <c r="AM254" s="3">
        <v>8348</v>
      </c>
      <c r="AN254" s="3">
        <v>7815</v>
      </c>
      <c r="AO254" s="3">
        <v>7444</v>
      </c>
    </row>
    <row r="255" spans="1:41" x14ac:dyDescent="0.2">
      <c r="A255" s="126"/>
      <c r="B255" s="9">
        <v>42</v>
      </c>
      <c r="C255" s="3">
        <v>13945</v>
      </c>
      <c r="D255" s="3">
        <v>13579</v>
      </c>
      <c r="E255" s="3">
        <v>14080</v>
      </c>
      <c r="F255" s="3">
        <v>14222</v>
      </c>
      <c r="G255" s="3">
        <v>13808</v>
      </c>
      <c r="H255" s="3">
        <v>13218</v>
      </c>
      <c r="I255" s="3">
        <v>12351</v>
      </c>
      <c r="J255" s="3">
        <v>11808</v>
      </c>
      <c r="K255" s="3">
        <v>11460</v>
      </c>
      <c r="L255" s="3">
        <v>11060</v>
      </c>
      <c r="M255" s="3">
        <v>11015</v>
      </c>
      <c r="N255" s="3">
        <v>10679</v>
      </c>
      <c r="O255" s="3">
        <v>10035</v>
      </c>
      <c r="P255" s="3">
        <v>9756</v>
      </c>
      <c r="Q255" s="3">
        <v>9433</v>
      </c>
      <c r="R255" s="3">
        <v>8901</v>
      </c>
      <c r="S255" s="3">
        <v>8447</v>
      </c>
      <c r="T255" s="3">
        <v>8082</v>
      </c>
      <c r="U255" s="3">
        <v>7713</v>
      </c>
      <c r="V255" s="3">
        <v>7556</v>
      </c>
      <c r="W255" s="3">
        <v>7481</v>
      </c>
      <c r="X255" s="3">
        <v>7337</v>
      </c>
      <c r="Y255" s="3">
        <v>7192</v>
      </c>
      <c r="Z255" s="3">
        <v>7043</v>
      </c>
      <c r="AA255" s="3">
        <v>7187</v>
      </c>
      <c r="AB255" s="3">
        <v>7395</v>
      </c>
      <c r="AC255" s="3">
        <v>7621</v>
      </c>
      <c r="AD255" s="3">
        <v>8216</v>
      </c>
      <c r="AE255" s="3">
        <v>8875</v>
      </c>
      <c r="AF255" s="3">
        <v>8726</v>
      </c>
      <c r="AG255" s="3">
        <v>8521</v>
      </c>
      <c r="AH255" s="3">
        <v>8148</v>
      </c>
      <c r="AI255" s="3">
        <v>8109</v>
      </c>
      <c r="AJ255" s="3">
        <v>7773</v>
      </c>
      <c r="AK255" s="3">
        <v>8008</v>
      </c>
      <c r="AL255" s="3">
        <v>7876</v>
      </c>
      <c r="AM255" s="3">
        <v>8025</v>
      </c>
      <c r="AN255" s="3">
        <v>8356</v>
      </c>
      <c r="AO255" s="3">
        <v>7823</v>
      </c>
    </row>
    <row r="256" spans="1:41" x14ac:dyDescent="0.2">
      <c r="A256" s="126"/>
      <c r="B256" s="9">
        <v>43</v>
      </c>
      <c r="C256" s="3">
        <v>13665</v>
      </c>
      <c r="D256" s="3">
        <v>13929</v>
      </c>
      <c r="E256" s="3">
        <v>13565</v>
      </c>
      <c r="F256" s="3">
        <v>14069</v>
      </c>
      <c r="G256" s="3">
        <v>14212</v>
      </c>
      <c r="H256" s="3">
        <v>13852</v>
      </c>
      <c r="I256" s="3">
        <v>13282</v>
      </c>
      <c r="J256" s="3">
        <v>12375</v>
      </c>
      <c r="K256" s="3">
        <v>11816</v>
      </c>
      <c r="L256" s="3">
        <v>11464</v>
      </c>
      <c r="M256" s="3">
        <v>11061</v>
      </c>
      <c r="N256" s="3">
        <v>11014</v>
      </c>
      <c r="O256" s="3">
        <v>10674</v>
      </c>
      <c r="P256" s="3">
        <v>10033</v>
      </c>
      <c r="Q256" s="3">
        <v>9761</v>
      </c>
      <c r="R256" s="3">
        <v>9435</v>
      </c>
      <c r="S256" s="3">
        <v>8905</v>
      </c>
      <c r="T256" s="3">
        <v>8450</v>
      </c>
      <c r="U256" s="3">
        <v>8089</v>
      </c>
      <c r="V256" s="3">
        <v>7718</v>
      </c>
      <c r="W256" s="3">
        <v>7562</v>
      </c>
      <c r="X256" s="3">
        <v>7488</v>
      </c>
      <c r="Y256" s="3">
        <v>7341</v>
      </c>
      <c r="Z256" s="3">
        <v>7196</v>
      </c>
      <c r="AA256" s="3">
        <v>7045</v>
      </c>
      <c r="AB256" s="3">
        <v>7191</v>
      </c>
      <c r="AC256" s="3">
        <v>7401</v>
      </c>
      <c r="AD256" s="3">
        <v>7625</v>
      </c>
      <c r="AE256" s="3">
        <v>8221</v>
      </c>
      <c r="AF256" s="3">
        <v>8877</v>
      </c>
      <c r="AG256" s="3">
        <v>8725</v>
      </c>
      <c r="AH256" s="3">
        <v>8522</v>
      </c>
      <c r="AI256" s="3">
        <v>8151</v>
      </c>
      <c r="AJ256" s="3">
        <v>8113</v>
      </c>
      <c r="AK256" s="3">
        <v>7776</v>
      </c>
      <c r="AL256" s="3">
        <v>8009</v>
      </c>
      <c r="AM256" s="3">
        <v>7878</v>
      </c>
      <c r="AN256" s="3">
        <v>8030</v>
      </c>
      <c r="AO256" s="3">
        <v>8360</v>
      </c>
    </row>
    <row r="257" spans="1:41" x14ac:dyDescent="0.2">
      <c r="A257" s="126"/>
      <c r="B257" s="9">
        <v>44</v>
      </c>
      <c r="C257" s="3">
        <v>13249</v>
      </c>
      <c r="D257" s="3">
        <v>13650</v>
      </c>
      <c r="E257" s="3">
        <v>13912</v>
      </c>
      <c r="F257" s="3">
        <v>13551</v>
      </c>
      <c r="G257" s="3">
        <v>14055</v>
      </c>
      <c r="H257" s="3">
        <v>14252</v>
      </c>
      <c r="I257" s="3">
        <v>13922</v>
      </c>
      <c r="J257" s="3">
        <v>13311</v>
      </c>
      <c r="K257" s="3">
        <v>12383</v>
      </c>
      <c r="L257" s="3">
        <v>11818</v>
      </c>
      <c r="M257" s="3">
        <v>11468</v>
      </c>
      <c r="N257" s="3">
        <v>11064</v>
      </c>
      <c r="O257" s="3">
        <v>11013</v>
      </c>
      <c r="P257" s="3">
        <v>10677</v>
      </c>
      <c r="Q257" s="3">
        <v>10037</v>
      </c>
      <c r="R257" s="3">
        <v>9764</v>
      </c>
      <c r="S257" s="3">
        <v>9440</v>
      </c>
      <c r="T257" s="3">
        <v>8912</v>
      </c>
      <c r="U257" s="3">
        <v>8455</v>
      </c>
      <c r="V257" s="3">
        <v>8096</v>
      </c>
      <c r="W257" s="3">
        <v>7727</v>
      </c>
      <c r="X257" s="3">
        <v>7572</v>
      </c>
      <c r="Y257" s="3">
        <v>7494</v>
      </c>
      <c r="Z257" s="3">
        <v>7345</v>
      </c>
      <c r="AA257" s="3">
        <v>7202</v>
      </c>
      <c r="AB257" s="3">
        <v>7051</v>
      </c>
      <c r="AC257" s="3">
        <v>7194</v>
      </c>
      <c r="AD257" s="3">
        <v>7408</v>
      </c>
      <c r="AE257" s="3">
        <v>7633</v>
      </c>
      <c r="AF257" s="3">
        <v>8231</v>
      </c>
      <c r="AG257" s="3">
        <v>8879</v>
      </c>
      <c r="AH257" s="3">
        <v>8732</v>
      </c>
      <c r="AI257" s="3">
        <v>8534</v>
      </c>
      <c r="AJ257" s="3">
        <v>8162</v>
      </c>
      <c r="AK257" s="3">
        <v>8126</v>
      </c>
      <c r="AL257" s="3">
        <v>7790</v>
      </c>
      <c r="AM257" s="3">
        <v>8022</v>
      </c>
      <c r="AN257" s="3">
        <v>7891</v>
      </c>
      <c r="AO257" s="3">
        <v>8041</v>
      </c>
    </row>
    <row r="258" spans="1:41" x14ac:dyDescent="0.2">
      <c r="A258" s="126"/>
      <c r="B258" s="9">
        <v>45</v>
      </c>
      <c r="C258" s="3">
        <v>13149</v>
      </c>
      <c r="D258" s="3">
        <v>13229</v>
      </c>
      <c r="E258" s="3">
        <v>13628</v>
      </c>
      <c r="F258" s="3">
        <v>13890</v>
      </c>
      <c r="G258" s="3">
        <v>13532</v>
      </c>
      <c r="H258" s="3">
        <v>14079</v>
      </c>
      <c r="I258" s="3">
        <v>14299</v>
      </c>
      <c r="J258" s="3">
        <v>13937</v>
      </c>
      <c r="K258" s="3">
        <v>13308</v>
      </c>
      <c r="L258" s="3">
        <v>12383</v>
      </c>
      <c r="M258" s="3">
        <v>11817</v>
      </c>
      <c r="N258" s="3">
        <v>11468</v>
      </c>
      <c r="O258" s="3">
        <v>11069</v>
      </c>
      <c r="P258" s="3">
        <v>11018</v>
      </c>
      <c r="Q258" s="3">
        <v>10682</v>
      </c>
      <c r="R258" s="3">
        <v>10043</v>
      </c>
      <c r="S258" s="3">
        <v>9770</v>
      </c>
      <c r="T258" s="3">
        <v>9441</v>
      </c>
      <c r="U258" s="3">
        <v>8912</v>
      </c>
      <c r="V258" s="3">
        <v>8456</v>
      </c>
      <c r="W258" s="3">
        <v>8102</v>
      </c>
      <c r="X258" s="3">
        <v>7731</v>
      </c>
      <c r="Y258" s="3">
        <v>7578</v>
      </c>
      <c r="Z258" s="3">
        <v>7500</v>
      </c>
      <c r="AA258" s="3">
        <v>7349</v>
      </c>
      <c r="AB258" s="3">
        <v>7206</v>
      </c>
      <c r="AC258" s="3">
        <v>7054</v>
      </c>
      <c r="AD258" s="3">
        <v>7201</v>
      </c>
      <c r="AE258" s="3">
        <v>7414</v>
      </c>
      <c r="AF258" s="3">
        <v>7640</v>
      </c>
      <c r="AG258" s="3">
        <v>8236</v>
      </c>
      <c r="AH258" s="3">
        <v>8878</v>
      </c>
      <c r="AI258" s="3">
        <v>8728</v>
      </c>
      <c r="AJ258" s="3">
        <v>8534</v>
      </c>
      <c r="AK258" s="3">
        <v>8162</v>
      </c>
      <c r="AL258" s="3">
        <v>8129</v>
      </c>
      <c r="AM258" s="3">
        <v>7794</v>
      </c>
      <c r="AN258" s="3">
        <v>8023</v>
      </c>
      <c r="AO258" s="3">
        <v>7895</v>
      </c>
    </row>
    <row r="259" spans="1:41" x14ac:dyDescent="0.2">
      <c r="A259" s="126"/>
      <c r="B259" s="9">
        <v>46</v>
      </c>
      <c r="C259" s="3">
        <v>13366</v>
      </c>
      <c r="D259" s="3">
        <v>13130</v>
      </c>
      <c r="E259" s="3">
        <v>13212</v>
      </c>
      <c r="F259" s="3">
        <v>13609</v>
      </c>
      <c r="G259" s="3">
        <v>13872</v>
      </c>
      <c r="H259" s="3">
        <v>13558</v>
      </c>
      <c r="I259" s="3">
        <v>14124</v>
      </c>
      <c r="J259" s="3">
        <v>14315</v>
      </c>
      <c r="K259" s="3">
        <v>13935</v>
      </c>
      <c r="L259" s="3">
        <v>13299</v>
      </c>
      <c r="M259" s="3">
        <v>12373</v>
      </c>
      <c r="N259" s="3">
        <v>11803</v>
      </c>
      <c r="O259" s="3">
        <v>11457</v>
      </c>
      <c r="P259" s="3">
        <v>11059</v>
      </c>
      <c r="Q259" s="3">
        <v>11010</v>
      </c>
      <c r="R259" s="3">
        <v>10676</v>
      </c>
      <c r="S259" s="3">
        <v>10041</v>
      </c>
      <c r="T259" s="3">
        <v>9764</v>
      </c>
      <c r="U259" s="3">
        <v>9434</v>
      </c>
      <c r="V259" s="3">
        <v>8906</v>
      </c>
      <c r="W259" s="3">
        <v>8453</v>
      </c>
      <c r="X259" s="3">
        <v>8099</v>
      </c>
      <c r="Y259" s="3">
        <v>7724</v>
      </c>
      <c r="Z259" s="3">
        <v>7570</v>
      </c>
      <c r="AA259" s="3">
        <v>7492</v>
      </c>
      <c r="AB259" s="3">
        <v>7342</v>
      </c>
      <c r="AC259" s="3">
        <v>7200</v>
      </c>
      <c r="AD259" s="3">
        <v>7045</v>
      </c>
      <c r="AE259" s="3">
        <v>7191</v>
      </c>
      <c r="AF259" s="3">
        <v>7406</v>
      </c>
      <c r="AG259" s="3">
        <v>7634</v>
      </c>
      <c r="AH259" s="3">
        <v>8230</v>
      </c>
      <c r="AI259" s="3">
        <v>8874</v>
      </c>
      <c r="AJ259" s="3">
        <v>8721</v>
      </c>
      <c r="AK259" s="3">
        <v>8529</v>
      </c>
      <c r="AL259" s="3">
        <v>8158</v>
      </c>
      <c r="AM259" s="3">
        <v>8125</v>
      </c>
      <c r="AN259" s="3">
        <v>7789</v>
      </c>
      <c r="AO259" s="3">
        <v>8018</v>
      </c>
    </row>
    <row r="260" spans="1:41" x14ac:dyDescent="0.2">
      <c r="A260" s="126"/>
      <c r="B260" s="9">
        <v>47</v>
      </c>
      <c r="C260" s="3">
        <v>13193</v>
      </c>
      <c r="D260" s="3">
        <v>13345</v>
      </c>
      <c r="E260" s="3">
        <v>13111</v>
      </c>
      <c r="F260" s="3">
        <v>13195</v>
      </c>
      <c r="G260" s="3">
        <v>13593</v>
      </c>
      <c r="H260" s="3">
        <v>13891</v>
      </c>
      <c r="I260" s="3">
        <v>13596</v>
      </c>
      <c r="J260" s="3">
        <v>14127</v>
      </c>
      <c r="K260" s="3">
        <v>14308</v>
      </c>
      <c r="L260" s="3">
        <v>13921</v>
      </c>
      <c r="M260" s="3">
        <v>13283</v>
      </c>
      <c r="N260" s="3">
        <v>12370</v>
      </c>
      <c r="O260" s="3">
        <v>11800</v>
      </c>
      <c r="P260" s="3">
        <v>11460</v>
      </c>
      <c r="Q260" s="3">
        <v>11062</v>
      </c>
      <c r="R260" s="3">
        <v>11008</v>
      </c>
      <c r="S260" s="3">
        <v>10677</v>
      </c>
      <c r="T260" s="3">
        <v>10041</v>
      </c>
      <c r="U260" s="3">
        <v>9763</v>
      </c>
      <c r="V260" s="3">
        <v>9435</v>
      </c>
      <c r="W260" s="3">
        <v>8907</v>
      </c>
      <c r="X260" s="3">
        <v>8454</v>
      </c>
      <c r="Y260" s="3">
        <v>8103</v>
      </c>
      <c r="Z260" s="3">
        <v>7725</v>
      </c>
      <c r="AA260" s="3">
        <v>7570</v>
      </c>
      <c r="AB260" s="3">
        <v>7493</v>
      </c>
      <c r="AC260" s="3">
        <v>7342</v>
      </c>
      <c r="AD260" s="3">
        <v>7201</v>
      </c>
      <c r="AE260" s="3">
        <v>7045</v>
      </c>
      <c r="AF260" s="3">
        <v>7193</v>
      </c>
      <c r="AG260" s="3">
        <v>7406</v>
      </c>
      <c r="AH260" s="3">
        <v>7631</v>
      </c>
      <c r="AI260" s="3">
        <v>8228</v>
      </c>
      <c r="AJ260" s="3">
        <v>8873</v>
      </c>
      <c r="AK260" s="3">
        <v>8722</v>
      </c>
      <c r="AL260" s="3">
        <v>8531</v>
      </c>
      <c r="AM260" s="3">
        <v>8158</v>
      </c>
      <c r="AN260" s="3">
        <v>8122</v>
      </c>
      <c r="AO260" s="3">
        <v>7787</v>
      </c>
    </row>
    <row r="261" spans="1:41" x14ac:dyDescent="0.2">
      <c r="A261" s="126"/>
      <c r="B261" s="9">
        <v>48</v>
      </c>
      <c r="C261" s="3">
        <v>12328</v>
      </c>
      <c r="D261" s="3">
        <v>13162</v>
      </c>
      <c r="E261" s="3">
        <v>13319</v>
      </c>
      <c r="F261" s="3">
        <v>13088</v>
      </c>
      <c r="G261" s="3">
        <v>13173</v>
      </c>
      <c r="H261" s="3">
        <v>13609</v>
      </c>
      <c r="I261" s="3">
        <v>13921</v>
      </c>
      <c r="J261" s="3">
        <v>13595</v>
      </c>
      <c r="K261" s="3">
        <v>14115</v>
      </c>
      <c r="L261" s="3">
        <v>14290</v>
      </c>
      <c r="M261" s="3">
        <v>13905</v>
      </c>
      <c r="N261" s="3">
        <v>13265</v>
      </c>
      <c r="O261" s="3">
        <v>12355</v>
      </c>
      <c r="P261" s="3">
        <v>11787</v>
      </c>
      <c r="Q261" s="3">
        <v>11448</v>
      </c>
      <c r="R261" s="3">
        <v>11051</v>
      </c>
      <c r="S261" s="3">
        <v>10998</v>
      </c>
      <c r="T261" s="3">
        <v>10668</v>
      </c>
      <c r="U261" s="3">
        <v>10039</v>
      </c>
      <c r="V261" s="3">
        <v>9761</v>
      </c>
      <c r="W261" s="3">
        <v>9430</v>
      </c>
      <c r="X261" s="3">
        <v>8905</v>
      </c>
      <c r="Y261" s="3">
        <v>8455</v>
      </c>
      <c r="Z261" s="3">
        <v>8104</v>
      </c>
      <c r="AA261" s="3">
        <v>7727</v>
      </c>
      <c r="AB261" s="3">
        <v>7572</v>
      </c>
      <c r="AC261" s="3">
        <v>7496</v>
      </c>
      <c r="AD261" s="3">
        <v>7344</v>
      </c>
      <c r="AE261" s="3">
        <v>7201</v>
      </c>
      <c r="AF261" s="3">
        <v>7047</v>
      </c>
      <c r="AG261" s="3">
        <v>7195</v>
      </c>
      <c r="AH261" s="3">
        <v>7409</v>
      </c>
      <c r="AI261" s="3">
        <v>7631</v>
      </c>
      <c r="AJ261" s="3">
        <v>8227</v>
      </c>
      <c r="AK261" s="3">
        <v>8871</v>
      </c>
      <c r="AL261" s="3">
        <v>8721</v>
      </c>
      <c r="AM261" s="3">
        <v>8530</v>
      </c>
      <c r="AN261" s="3">
        <v>8157</v>
      </c>
      <c r="AO261" s="3">
        <v>8121</v>
      </c>
    </row>
    <row r="262" spans="1:41" x14ac:dyDescent="0.2">
      <c r="A262" s="126"/>
      <c r="B262" s="9">
        <v>49</v>
      </c>
      <c r="C262" s="3">
        <v>11667</v>
      </c>
      <c r="D262" s="3">
        <v>12290</v>
      </c>
      <c r="E262" s="3">
        <v>13119</v>
      </c>
      <c r="F262" s="3">
        <v>13279</v>
      </c>
      <c r="G262" s="3">
        <v>13053</v>
      </c>
      <c r="H262" s="3">
        <v>13181</v>
      </c>
      <c r="I262" s="3">
        <v>13628</v>
      </c>
      <c r="J262" s="3">
        <v>13910</v>
      </c>
      <c r="K262" s="3">
        <v>13574</v>
      </c>
      <c r="L262" s="3">
        <v>14088</v>
      </c>
      <c r="M262" s="3">
        <v>14262</v>
      </c>
      <c r="N262" s="3">
        <v>13878</v>
      </c>
      <c r="O262" s="3">
        <v>13235</v>
      </c>
      <c r="P262" s="3">
        <v>12325</v>
      </c>
      <c r="Q262" s="3">
        <v>11761</v>
      </c>
      <c r="R262" s="3">
        <v>11425</v>
      </c>
      <c r="S262" s="3">
        <v>11027</v>
      </c>
      <c r="T262" s="3">
        <v>10973</v>
      </c>
      <c r="U262" s="3">
        <v>10644</v>
      </c>
      <c r="V262" s="3">
        <v>10022</v>
      </c>
      <c r="W262" s="3">
        <v>9746</v>
      </c>
      <c r="X262" s="3">
        <v>9415</v>
      </c>
      <c r="Y262" s="3">
        <v>8889</v>
      </c>
      <c r="Z262" s="3">
        <v>8438</v>
      </c>
      <c r="AA262" s="3">
        <v>8094</v>
      </c>
      <c r="AB262" s="3">
        <v>7715</v>
      </c>
      <c r="AC262" s="3">
        <v>7560</v>
      </c>
      <c r="AD262" s="3">
        <v>7485</v>
      </c>
      <c r="AE262" s="3">
        <v>7334</v>
      </c>
      <c r="AF262" s="3">
        <v>7186</v>
      </c>
      <c r="AG262" s="3">
        <v>7035</v>
      </c>
      <c r="AH262" s="3">
        <v>7186</v>
      </c>
      <c r="AI262" s="3">
        <v>7396</v>
      </c>
      <c r="AJ262" s="3">
        <v>7619</v>
      </c>
      <c r="AK262" s="3">
        <v>8210</v>
      </c>
      <c r="AL262" s="3">
        <v>8858</v>
      </c>
      <c r="AM262" s="3">
        <v>8711</v>
      </c>
      <c r="AN262" s="3">
        <v>8518</v>
      </c>
      <c r="AO262" s="3">
        <v>8148</v>
      </c>
    </row>
    <row r="263" spans="1:41" x14ac:dyDescent="0.2">
      <c r="A263" s="126"/>
      <c r="B263" s="9">
        <v>50</v>
      </c>
      <c r="C263" s="3">
        <v>11130</v>
      </c>
      <c r="D263" s="3">
        <v>11636</v>
      </c>
      <c r="E263" s="3">
        <v>12255</v>
      </c>
      <c r="F263" s="3">
        <v>13074</v>
      </c>
      <c r="G263" s="3">
        <v>13242</v>
      </c>
      <c r="H263" s="3">
        <v>13059</v>
      </c>
      <c r="I263" s="3">
        <v>13201</v>
      </c>
      <c r="J263" s="3">
        <v>13617</v>
      </c>
      <c r="K263" s="3">
        <v>13885</v>
      </c>
      <c r="L263" s="3">
        <v>13543</v>
      </c>
      <c r="M263" s="3">
        <v>14054</v>
      </c>
      <c r="N263" s="3">
        <v>14226</v>
      </c>
      <c r="O263" s="3">
        <v>13842</v>
      </c>
      <c r="P263" s="3">
        <v>13207</v>
      </c>
      <c r="Q263" s="3">
        <v>12300</v>
      </c>
      <c r="R263" s="3">
        <v>11737</v>
      </c>
      <c r="S263" s="3">
        <v>11403</v>
      </c>
      <c r="T263" s="3">
        <v>11006</v>
      </c>
      <c r="U263" s="3">
        <v>10952</v>
      </c>
      <c r="V263" s="3">
        <v>10628</v>
      </c>
      <c r="W263" s="3">
        <v>10004</v>
      </c>
      <c r="X263" s="3">
        <v>9723</v>
      </c>
      <c r="Y263" s="3">
        <v>9391</v>
      </c>
      <c r="Z263" s="3">
        <v>8865</v>
      </c>
      <c r="AA263" s="3">
        <v>8415</v>
      </c>
      <c r="AB263" s="3">
        <v>8074</v>
      </c>
      <c r="AC263" s="3">
        <v>7693</v>
      </c>
      <c r="AD263" s="3">
        <v>7544</v>
      </c>
      <c r="AE263" s="3">
        <v>7467</v>
      </c>
      <c r="AF263" s="3">
        <v>7321</v>
      </c>
      <c r="AG263" s="3">
        <v>7171</v>
      </c>
      <c r="AH263" s="3">
        <v>7020</v>
      </c>
      <c r="AI263" s="3">
        <v>7169</v>
      </c>
      <c r="AJ263" s="3">
        <v>7379</v>
      </c>
      <c r="AK263" s="3">
        <v>7600</v>
      </c>
      <c r="AL263" s="3">
        <v>8187</v>
      </c>
      <c r="AM263" s="3">
        <v>8833</v>
      </c>
      <c r="AN263" s="3">
        <v>8685</v>
      </c>
      <c r="AO263" s="3">
        <v>8493</v>
      </c>
    </row>
    <row r="264" spans="1:41" x14ac:dyDescent="0.2">
      <c r="A264" s="126"/>
      <c r="B264" s="9">
        <v>51</v>
      </c>
      <c r="C264" s="3">
        <v>10544</v>
      </c>
      <c r="D264" s="3">
        <v>11101</v>
      </c>
      <c r="E264" s="3">
        <v>11605</v>
      </c>
      <c r="F264" s="3">
        <v>12221</v>
      </c>
      <c r="G264" s="3">
        <v>13036</v>
      </c>
      <c r="H264" s="3">
        <v>13234</v>
      </c>
      <c r="I264" s="3">
        <v>13064</v>
      </c>
      <c r="J264" s="3">
        <v>13185</v>
      </c>
      <c r="K264" s="3">
        <v>13587</v>
      </c>
      <c r="L264" s="3">
        <v>13852</v>
      </c>
      <c r="M264" s="3">
        <v>13509</v>
      </c>
      <c r="N264" s="3">
        <v>14016</v>
      </c>
      <c r="O264" s="3">
        <v>14191</v>
      </c>
      <c r="P264" s="3">
        <v>13809</v>
      </c>
      <c r="Q264" s="3">
        <v>13179</v>
      </c>
      <c r="R264" s="3">
        <v>12274</v>
      </c>
      <c r="S264" s="3">
        <v>11714</v>
      </c>
      <c r="T264" s="3">
        <v>11383</v>
      </c>
      <c r="U264" s="3">
        <v>10989</v>
      </c>
      <c r="V264" s="3">
        <v>10936</v>
      </c>
      <c r="W264" s="3">
        <v>10611</v>
      </c>
      <c r="X264" s="3">
        <v>9992</v>
      </c>
      <c r="Y264" s="3">
        <v>9714</v>
      </c>
      <c r="Z264" s="3">
        <v>9380</v>
      </c>
      <c r="AA264" s="3">
        <v>8857</v>
      </c>
      <c r="AB264" s="3">
        <v>8413</v>
      </c>
      <c r="AC264" s="3">
        <v>8072</v>
      </c>
      <c r="AD264" s="3">
        <v>7690</v>
      </c>
      <c r="AE264" s="3">
        <v>7540</v>
      </c>
      <c r="AF264" s="3">
        <v>7464</v>
      </c>
      <c r="AG264" s="3">
        <v>7316</v>
      </c>
      <c r="AH264" s="3">
        <v>7169</v>
      </c>
      <c r="AI264" s="3">
        <v>7018</v>
      </c>
      <c r="AJ264" s="3">
        <v>7167</v>
      </c>
      <c r="AK264" s="3">
        <v>7377</v>
      </c>
      <c r="AL264" s="3">
        <v>7599</v>
      </c>
      <c r="AM264" s="3">
        <v>8181</v>
      </c>
      <c r="AN264" s="3">
        <v>8828</v>
      </c>
      <c r="AO264" s="3">
        <v>8679</v>
      </c>
    </row>
    <row r="265" spans="1:41" x14ac:dyDescent="0.2">
      <c r="A265" s="126"/>
      <c r="B265" s="9">
        <v>52</v>
      </c>
      <c r="C265" s="3">
        <v>10290</v>
      </c>
      <c r="D265" s="3">
        <v>10517</v>
      </c>
      <c r="E265" s="3">
        <v>11074</v>
      </c>
      <c r="F265" s="3">
        <v>11578</v>
      </c>
      <c r="G265" s="3">
        <v>12195</v>
      </c>
      <c r="H265" s="3">
        <v>13033</v>
      </c>
      <c r="I265" s="3">
        <v>13249</v>
      </c>
      <c r="J265" s="3">
        <v>13058</v>
      </c>
      <c r="K265" s="3">
        <v>13165</v>
      </c>
      <c r="L265" s="3">
        <v>13563</v>
      </c>
      <c r="M265" s="3">
        <v>13825</v>
      </c>
      <c r="N265" s="3">
        <v>13481</v>
      </c>
      <c r="O265" s="3">
        <v>13985</v>
      </c>
      <c r="P265" s="3">
        <v>14161</v>
      </c>
      <c r="Q265" s="3">
        <v>13782</v>
      </c>
      <c r="R265" s="3">
        <v>13154</v>
      </c>
      <c r="S265" s="3">
        <v>12257</v>
      </c>
      <c r="T265" s="3">
        <v>11699</v>
      </c>
      <c r="U265" s="3">
        <v>11368</v>
      </c>
      <c r="V265" s="3">
        <v>10977</v>
      </c>
      <c r="W265" s="3">
        <v>10923</v>
      </c>
      <c r="X265" s="3">
        <v>10600</v>
      </c>
      <c r="Y265" s="3">
        <v>9985</v>
      </c>
      <c r="Z265" s="3">
        <v>9709</v>
      </c>
      <c r="AA265" s="3">
        <v>9376</v>
      </c>
      <c r="AB265" s="3">
        <v>8853</v>
      </c>
      <c r="AC265" s="3">
        <v>8408</v>
      </c>
      <c r="AD265" s="3">
        <v>8067</v>
      </c>
      <c r="AE265" s="3">
        <v>7688</v>
      </c>
      <c r="AF265" s="3">
        <v>7539</v>
      </c>
      <c r="AG265" s="3">
        <v>7460</v>
      </c>
      <c r="AH265" s="3">
        <v>7310</v>
      </c>
      <c r="AI265" s="3">
        <v>7164</v>
      </c>
      <c r="AJ265" s="3">
        <v>7016</v>
      </c>
      <c r="AK265" s="3">
        <v>7167</v>
      </c>
      <c r="AL265" s="3">
        <v>7375</v>
      </c>
      <c r="AM265" s="3">
        <v>7595</v>
      </c>
      <c r="AN265" s="3">
        <v>8173</v>
      </c>
      <c r="AO265" s="3">
        <v>8824</v>
      </c>
    </row>
    <row r="266" spans="1:41" x14ac:dyDescent="0.2">
      <c r="A266" s="126"/>
      <c r="B266" s="9">
        <v>53</v>
      </c>
      <c r="C266" s="3">
        <v>9764</v>
      </c>
      <c r="D266" s="3">
        <v>10266</v>
      </c>
      <c r="E266" s="3">
        <v>10491</v>
      </c>
      <c r="F266" s="3">
        <v>11052</v>
      </c>
      <c r="G266" s="3">
        <v>11558</v>
      </c>
      <c r="H266" s="3">
        <v>12196</v>
      </c>
      <c r="I266" s="3">
        <v>13040</v>
      </c>
      <c r="J266" s="3">
        <v>13233</v>
      </c>
      <c r="K266" s="3">
        <v>13032</v>
      </c>
      <c r="L266" s="3">
        <v>13135</v>
      </c>
      <c r="M266" s="3">
        <v>13530</v>
      </c>
      <c r="N266" s="3">
        <v>13790</v>
      </c>
      <c r="O266" s="3">
        <v>13445</v>
      </c>
      <c r="P266" s="3">
        <v>13949</v>
      </c>
      <c r="Q266" s="3">
        <v>14128</v>
      </c>
      <c r="R266" s="3">
        <v>13757</v>
      </c>
      <c r="S266" s="3">
        <v>13131</v>
      </c>
      <c r="T266" s="3">
        <v>12237</v>
      </c>
      <c r="U266" s="3">
        <v>11686</v>
      </c>
      <c r="V266" s="3">
        <v>11357</v>
      </c>
      <c r="W266" s="3">
        <v>10968</v>
      </c>
      <c r="X266" s="3">
        <v>10913</v>
      </c>
      <c r="Y266" s="3">
        <v>10596</v>
      </c>
      <c r="Z266" s="3">
        <v>9985</v>
      </c>
      <c r="AA266" s="3">
        <v>9707</v>
      </c>
      <c r="AB266" s="3">
        <v>9377</v>
      </c>
      <c r="AC266" s="3">
        <v>8855</v>
      </c>
      <c r="AD266" s="3">
        <v>8405</v>
      </c>
      <c r="AE266" s="3">
        <v>8068</v>
      </c>
      <c r="AF266" s="3">
        <v>7685</v>
      </c>
      <c r="AG266" s="3">
        <v>7536</v>
      </c>
      <c r="AH266" s="3">
        <v>7460</v>
      </c>
      <c r="AI266" s="3">
        <v>7308</v>
      </c>
      <c r="AJ266" s="3">
        <v>7162</v>
      </c>
      <c r="AK266" s="3">
        <v>7014</v>
      </c>
      <c r="AL266" s="3">
        <v>7168</v>
      </c>
      <c r="AM266" s="3">
        <v>7373</v>
      </c>
      <c r="AN266" s="3">
        <v>7597</v>
      </c>
      <c r="AO266" s="3">
        <v>8170</v>
      </c>
    </row>
    <row r="267" spans="1:41" x14ac:dyDescent="0.2">
      <c r="A267" s="126"/>
      <c r="B267" s="9">
        <v>54</v>
      </c>
      <c r="C267" s="3">
        <v>9547</v>
      </c>
      <c r="D267" s="3">
        <v>9739</v>
      </c>
      <c r="E267" s="3">
        <v>10238</v>
      </c>
      <c r="F267" s="3">
        <v>10459</v>
      </c>
      <c r="G267" s="3">
        <v>11020</v>
      </c>
      <c r="H267" s="3">
        <v>11558</v>
      </c>
      <c r="I267" s="3">
        <v>12206</v>
      </c>
      <c r="J267" s="3">
        <v>13023</v>
      </c>
      <c r="K267" s="3">
        <v>13209</v>
      </c>
      <c r="L267" s="3">
        <v>13005</v>
      </c>
      <c r="M267" s="3">
        <v>13103</v>
      </c>
      <c r="N267" s="3">
        <v>13494</v>
      </c>
      <c r="O267" s="3">
        <v>13755</v>
      </c>
      <c r="P267" s="3">
        <v>13412</v>
      </c>
      <c r="Q267" s="3">
        <v>13913</v>
      </c>
      <c r="R267" s="3">
        <v>14094</v>
      </c>
      <c r="S267" s="3">
        <v>13726</v>
      </c>
      <c r="T267" s="3">
        <v>13107</v>
      </c>
      <c r="U267" s="3">
        <v>12217</v>
      </c>
      <c r="V267" s="3">
        <v>11667</v>
      </c>
      <c r="W267" s="3">
        <v>11336</v>
      </c>
      <c r="X267" s="3">
        <v>10950</v>
      </c>
      <c r="Y267" s="3">
        <v>10897</v>
      </c>
      <c r="Z267" s="3">
        <v>10581</v>
      </c>
      <c r="AA267" s="3">
        <v>9973</v>
      </c>
      <c r="AB267" s="3">
        <v>9692</v>
      </c>
      <c r="AC267" s="3">
        <v>9362</v>
      </c>
      <c r="AD267" s="3">
        <v>8847</v>
      </c>
      <c r="AE267" s="3">
        <v>8396</v>
      </c>
      <c r="AF267" s="3">
        <v>8060</v>
      </c>
      <c r="AG267" s="3">
        <v>7676</v>
      </c>
      <c r="AH267" s="3">
        <v>7527</v>
      </c>
      <c r="AI267" s="3">
        <v>7449</v>
      </c>
      <c r="AJ267" s="3">
        <v>7297</v>
      </c>
      <c r="AK267" s="3">
        <v>7152</v>
      </c>
      <c r="AL267" s="3">
        <v>7007</v>
      </c>
      <c r="AM267" s="3">
        <v>7158</v>
      </c>
      <c r="AN267" s="3">
        <v>7362</v>
      </c>
      <c r="AO267" s="3">
        <v>7589</v>
      </c>
    </row>
    <row r="268" spans="1:41" x14ac:dyDescent="0.2">
      <c r="A268" s="126"/>
      <c r="B268" s="9">
        <v>55</v>
      </c>
      <c r="C268" s="3">
        <v>9335</v>
      </c>
      <c r="D268" s="3">
        <v>9503</v>
      </c>
      <c r="E268" s="3">
        <v>9696</v>
      </c>
      <c r="F268" s="3">
        <v>10196</v>
      </c>
      <c r="G268" s="3">
        <v>10419</v>
      </c>
      <c r="H268" s="3">
        <v>11011</v>
      </c>
      <c r="I268" s="3">
        <v>11556</v>
      </c>
      <c r="J268" s="3">
        <v>12179</v>
      </c>
      <c r="K268" s="3">
        <v>12985</v>
      </c>
      <c r="L268" s="3">
        <v>13167</v>
      </c>
      <c r="M268" s="3">
        <v>12963</v>
      </c>
      <c r="N268" s="3">
        <v>13059</v>
      </c>
      <c r="O268" s="3">
        <v>13448</v>
      </c>
      <c r="P268" s="3">
        <v>13708</v>
      </c>
      <c r="Q268" s="3">
        <v>13366</v>
      </c>
      <c r="R268" s="3">
        <v>13868</v>
      </c>
      <c r="S268" s="3">
        <v>14048</v>
      </c>
      <c r="T268" s="3">
        <v>13679</v>
      </c>
      <c r="U268" s="3">
        <v>13062</v>
      </c>
      <c r="V268" s="3">
        <v>12176</v>
      </c>
      <c r="W268" s="3">
        <v>11635</v>
      </c>
      <c r="X268" s="3">
        <v>11304</v>
      </c>
      <c r="Y268" s="3">
        <v>10920</v>
      </c>
      <c r="Z268" s="3">
        <v>10870</v>
      </c>
      <c r="AA268" s="3">
        <v>10552</v>
      </c>
      <c r="AB268" s="3">
        <v>9950</v>
      </c>
      <c r="AC268" s="3">
        <v>9665</v>
      </c>
      <c r="AD268" s="3">
        <v>9344</v>
      </c>
      <c r="AE268" s="3">
        <v>8828</v>
      </c>
      <c r="AF268" s="3">
        <v>8382</v>
      </c>
      <c r="AG268" s="3">
        <v>8047</v>
      </c>
      <c r="AH268" s="3">
        <v>7667</v>
      </c>
      <c r="AI268" s="3">
        <v>7521</v>
      </c>
      <c r="AJ268" s="3">
        <v>7444</v>
      </c>
      <c r="AK268" s="3">
        <v>7290</v>
      </c>
      <c r="AL268" s="3">
        <v>7146</v>
      </c>
      <c r="AM268" s="3">
        <v>7006</v>
      </c>
      <c r="AN268" s="3">
        <v>7151</v>
      </c>
      <c r="AO268" s="3">
        <v>7356</v>
      </c>
    </row>
    <row r="269" spans="1:41" x14ac:dyDescent="0.2">
      <c r="A269" s="126"/>
      <c r="B269" s="9">
        <v>56</v>
      </c>
      <c r="C269" s="3">
        <v>9522</v>
      </c>
      <c r="D269" s="3">
        <v>9298</v>
      </c>
      <c r="E269" s="3">
        <v>9468</v>
      </c>
      <c r="F269" s="3">
        <v>9660</v>
      </c>
      <c r="G269" s="3">
        <v>10163</v>
      </c>
      <c r="H269" s="3">
        <v>10417</v>
      </c>
      <c r="I269" s="3">
        <v>11008</v>
      </c>
      <c r="J269" s="3">
        <v>11537</v>
      </c>
      <c r="K269" s="3">
        <v>12143</v>
      </c>
      <c r="L269" s="3">
        <v>12944</v>
      </c>
      <c r="M269" s="3">
        <v>13126</v>
      </c>
      <c r="N269" s="3">
        <v>12924</v>
      </c>
      <c r="O269" s="3">
        <v>13013</v>
      </c>
      <c r="P269" s="3">
        <v>13405</v>
      </c>
      <c r="Q269" s="3">
        <v>13661</v>
      </c>
      <c r="R269" s="3">
        <v>13320</v>
      </c>
      <c r="S269" s="3">
        <v>13825</v>
      </c>
      <c r="T269" s="3">
        <v>14002</v>
      </c>
      <c r="U269" s="3">
        <v>13639</v>
      </c>
      <c r="V269" s="3">
        <v>13026</v>
      </c>
      <c r="W269" s="3">
        <v>12142</v>
      </c>
      <c r="X269" s="3">
        <v>11603</v>
      </c>
      <c r="Y269" s="3">
        <v>11274</v>
      </c>
      <c r="Z269" s="3">
        <v>10895</v>
      </c>
      <c r="AA269" s="3">
        <v>10843</v>
      </c>
      <c r="AB269" s="3">
        <v>10528</v>
      </c>
      <c r="AC269" s="3">
        <v>9927</v>
      </c>
      <c r="AD269" s="3">
        <v>9641</v>
      </c>
      <c r="AE269" s="3">
        <v>9320</v>
      </c>
      <c r="AF269" s="3">
        <v>8805</v>
      </c>
      <c r="AG269" s="3">
        <v>8359</v>
      </c>
      <c r="AH269" s="3">
        <v>8024</v>
      </c>
      <c r="AI269" s="3">
        <v>7646</v>
      </c>
      <c r="AJ269" s="3">
        <v>7498</v>
      </c>
      <c r="AK269" s="3">
        <v>7420</v>
      </c>
      <c r="AL269" s="3">
        <v>7265</v>
      </c>
      <c r="AM269" s="3">
        <v>7119</v>
      </c>
      <c r="AN269" s="3">
        <v>6982</v>
      </c>
      <c r="AO269" s="3">
        <v>7127</v>
      </c>
    </row>
    <row r="270" spans="1:41" x14ac:dyDescent="0.2">
      <c r="A270" s="126"/>
      <c r="B270" s="9">
        <v>57</v>
      </c>
      <c r="C270" s="3">
        <v>9470</v>
      </c>
      <c r="D270" s="3">
        <v>9480</v>
      </c>
      <c r="E270" s="3">
        <v>9255</v>
      </c>
      <c r="F270" s="3">
        <v>9431</v>
      </c>
      <c r="G270" s="3">
        <v>9621</v>
      </c>
      <c r="H270" s="3">
        <v>10144</v>
      </c>
      <c r="I270" s="3">
        <v>10408</v>
      </c>
      <c r="J270" s="3">
        <v>10981</v>
      </c>
      <c r="K270" s="3">
        <v>11492</v>
      </c>
      <c r="L270" s="3">
        <v>12091</v>
      </c>
      <c r="M270" s="3">
        <v>12884</v>
      </c>
      <c r="N270" s="3">
        <v>13068</v>
      </c>
      <c r="O270" s="3">
        <v>12866</v>
      </c>
      <c r="P270" s="3">
        <v>12952</v>
      </c>
      <c r="Q270" s="3">
        <v>13344</v>
      </c>
      <c r="R270" s="3">
        <v>13602</v>
      </c>
      <c r="S270" s="3">
        <v>13264</v>
      </c>
      <c r="T270" s="3">
        <v>13768</v>
      </c>
      <c r="U270" s="3">
        <v>13945</v>
      </c>
      <c r="V270" s="3">
        <v>13584</v>
      </c>
      <c r="W270" s="3">
        <v>12980</v>
      </c>
      <c r="X270" s="3">
        <v>12102</v>
      </c>
      <c r="Y270" s="3">
        <v>11566</v>
      </c>
      <c r="Z270" s="3">
        <v>11239</v>
      </c>
      <c r="AA270" s="3">
        <v>10859</v>
      </c>
      <c r="AB270" s="3">
        <v>10805</v>
      </c>
      <c r="AC270" s="3">
        <v>10495</v>
      </c>
      <c r="AD270" s="3">
        <v>9900</v>
      </c>
      <c r="AE270" s="3">
        <v>9613</v>
      </c>
      <c r="AF270" s="3">
        <v>9294</v>
      </c>
      <c r="AG270" s="3">
        <v>8781</v>
      </c>
      <c r="AH270" s="3">
        <v>8334</v>
      </c>
      <c r="AI270" s="3">
        <v>8001</v>
      </c>
      <c r="AJ270" s="3">
        <v>7626</v>
      </c>
      <c r="AK270" s="3">
        <v>7481</v>
      </c>
      <c r="AL270" s="3">
        <v>7404</v>
      </c>
      <c r="AM270" s="3">
        <v>7247</v>
      </c>
      <c r="AN270" s="3">
        <v>7099</v>
      </c>
      <c r="AO270" s="3">
        <v>6967</v>
      </c>
    </row>
    <row r="271" spans="1:41" x14ac:dyDescent="0.2">
      <c r="A271" s="126"/>
      <c r="B271" s="9">
        <v>58</v>
      </c>
      <c r="C271" s="3">
        <v>9892</v>
      </c>
      <c r="D271" s="3">
        <v>9426</v>
      </c>
      <c r="E271" s="3">
        <v>9436</v>
      </c>
      <c r="F271" s="3">
        <v>9215</v>
      </c>
      <c r="G271" s="3">
        <v>9388</v>
      </c>
      <c r="H271" s="3">
        <v>9599</v>
      </c>
      <c r="I271" s="3">
        <v>10129</v>
      </c>
      <c r="J271" s="3">
        <v>10371</v>
      </c>
      <c r="K271" s="3">
        <v>10937</v>
      </c>
      <c r="L271" s="3">
        <v>11441</v>
      </c>
      <c r="M271" s="3">
        <v>12037</v>
      </c>
      <c r="N271" s="3">
        <v>12829</v>
      </c>
      <c r="O271" s="3">
        <v>13008</v>
      </c>
      <c r="P271" s="3">
        <v>12812</v>
      </c>
      <c r="Q271" s="3">
        <v>12898</v>
      </c>
      <c r="R271" s="3">
        <v>13289</v>
      </c>
      <c r="S271" s="3">
        <v>13548</v>
      </c>
      <c r="T271" s="3">
        <v>13208</v>
      </c>
      <c r="U271" s="3">
        <v>13714</v>
      </c>
      <c r="V271" s="3">
        <v>13891</v>
      </c>
      <c r="W271" s="3">
        <v>13532</v>
      </c>
      <c r="X271" s="3">
        <v>12927</v>
      </c>
      <c r="Y271" s="3">
        <v>12057</v>
      </c>
      <c r="Z271" s="3">
        <v>11526</v>
      </c>
      <c r="AA271" s="3">
        <v>11202</v>
      </c>
      <c r="AB271" s="3">
        <v>10825</v>
      </c>
      <c r="AC271" s="3">
        <v>10770</v>
      </c>
      <c r="AD271" s="3">
        <v>10461</v>
      </c>
      <c r="AE271" s="3">
        <v>9867</v>
      </c>
      <c r="AF271" s="3">
        <v>9586</v>
      </c>
      <c r="AG271" s="3">
        <v>9272</v>
      </c>
      <c r="AH271" s="3">
        <v>8763</v>
      </c>
      <c r="AI271" s="3">
        <v>8318</v>
      </c>
      <c r="AJ271" s="3">
        <v>7987</v>
      </c>
      <c r="AK271" s="3">
        <v>7614</v>
      </c>
      <c r="AL271" s="3">
        <v>7470</v>
      </c>
      <c r="AM271" s="3">
        <v>7393</v>
      </c>
      <c r="AN271" s="3">
        <v>7235</v>
      </c>
      <c r="AO271" s="3">
        <v>7087</v>
      </c>
    </row>
    <row r="272" spans="1:41" x14ac:dyDescent="0.2">
      <c r="A272" s="126"/>
      <c r="B272" s="9">
        <v>59</v>
      </c>
      <c r="C272" s="3">
        <v>10458</v>
      </c>
      <c r="D272" s="3">
        <v>9841</v>
      </c>
      <c r="E272" s="3">
        <v>9382</v>
      </c>
      <c r="F272" s="3">
        <v>9394</v>
      </c>
      <c r="G272" s="3">
        <v>9173</v>
      </c>
      <c r="H272" s="3">
        <v>9375</v>
      </c>
      <c r="I272" s="3">
        <v>9585</v>
      </c>
      <c r="J272" s="3">
        <v>10096</v>
      </c>
      <c r="K272" s="3">
        <v>10329</v>
      </c>
      <c r="L272" s="3">
        <v>10896</v>
      </c>
      <c r="M272" s="3">
        <v>11388</v>
      </c>
      <c r="N272" s="3">
        <v>11978</v>
      </c>
      <c r="O272" s="3">
        <v>12767</v>
      </c>
      <c r="P272" s="3">
        <v>12950</v>
      </c>
      <c r="Q272" s="3">
        <v>12755</v>
      </c>
      <c r="R272" s="3">
        <v>12842</v>
      </c>
      <c r="S272" s="3">
        <v>13232</v>
      </c>
      <c r="T272" s="3">
        <v>13489</v>
      </c>
      <c r="U272" s="3">
        <v>13152</v>
      </c>
      <c r="V272" s="3">
        <v>13656</v>
      </c>
      <c r="W272" s="3">
        <v>13835</v>
      </c>
      <c r="X272" s="3">
        <v>13477</v>
      </c>
      <c r="Y272" s="3">
        <v>12876</v>
      </c>
      <c r="Z272" s="3">
        <v>12012</v>
      </c>
      <c r="AA272" s="3">
        <v>11485</v>
      </c>
      <c r="AB272" s="3">
        <v>11161</v>
      </c>
      <c r="AC272" s="3">
        <v>10787</v>
      </c>
      <c r="AD272" s="3">
        <v>10735</v>
      </c>
      <c r="AE272" s="3">
        <v>10426</v>
      </c>
      <c r="AF272" s="3">
        <v>9831</v>
      </c>
      <c r="AG272" s="3">
        <v>9550</v>
      </c>
      <c r="AH272" s="3">
        <v>9240</v>
      </c>
      <c r="AI272" s="3">
        <v>8730</v>
      </c>
      <c r="AJ272" s="3">
        <v>8284</v>
      </c>
      <c r="AK272" s="3">
        <v>7956</v>
      </c>
      <c r="AL272" s="3">
        <v>7589</v>
      </c>
      <c r="AM272" s="3">
        <v>7447</v>
      </c>
      <c r="AN272" s="3">
        <v>7369</v>
      </c>
      <c r="AO272" s="3">
        <v>7209</v>
      </c>
    </row>
    <row r="273" spans="1:41" x14ac:dyDescent="0.2">
      <c r="A273" s="126"/>
      <c r="B273" s="9">
        <v>60</v>
      </c>
      <c r="C273" s="3">
        <v>10304</v>
      </c>
      <c r="D273" s="3">
        <v>10401</v>
      </c>
      <c r="E273" s="3">
        <v>9792</v>
      </c>
      <c r="F273" s="3">
        <v>9338</v>
      </c>
      <c r="G273" s="3">
        <v>9351</v>
      </c>
      <c r="H273" s="3">
        <v>9152</v>
      </c>
      <c r="I273" s="3">
        <v>9364</v>
      </c>
      <c r="J273" s="3">
        <v>9550</v>
      </c>
      <c r="K273" s="3">
        <v>10052</v>
      </c>
      <c r="L273" s="3">
        <v>10281</v>
      </c>
      <c r="M273" s="3">
        <v>10850</v>
      </c>
      <c r="N273" s="3">
        <v>11341</v>
      </c>
      <c r="O273" s="3">
        <v>11925</v>
      </c>
      <c r="P273" s="3">
        <v>12709</v>
      </c>
      <c r="Q273" s="3">
        <v>12892</v>
      </c>
      <c r="R273" s="3">
        <v>12701</v>
      </c>
      <c r="S273" s="3">
        <v>12791</v>
      </c>
      <c r="T273" s="3">
        <v>13176</v>
      </c>
      <c r="U273" s="3">
        <v>13433</v>
      </c>
      <c r="V273" s="3">
        <v>13099</v>
      </c>
      <c r="W273" s="3">
        <v>13606</v>
      </c>
      <c r="X273" s="3">
        <v>13781</v>
      </c>
      <c r="Y273" s="3">
        <v>13424</v>
      </c>
      <c r="Z273" s="3">
        <v>12827</v>
      </c>
      <c r="AA273" s="3">
        <v>11966</v>
      </c>
      <c r="AB273" s="3">
        <v>11447</v>
      </c>
      <c r="AC273" s="3">
        <v>11126</v>
      </c>
      <c r="AD273" s="3">
        <v>10756</v>
      </c>
      <c r="AE273" s="3">
        <v>10705</v>
      </c>
      <c r="AF273" s="3">
        <v>10396</v>
      </c>
      <c r="AG273" s="3">
        <v>9808</v>
      </c>
      <c r="AH273" s="3">
        <v>9525</v>
      </c>
      <c r="AI273" s="3">
        <v>9213</v>
      </c>
      <c r="AJ273" s="3">
        <v>8706</v>
      </c>
      <c r="AK273" s="3">
        <v>8261</v>
      </c>
      <c r="AL273" s="3">
        <v>7933</v>
      </c>
      <c r="AM273" s="3">
        <v>7566</v>
      </c>
      <c r="AN273" s="3">
        <v>7426</v>
      </c>
      <c r="AO273" s="3">
        <v>7348</v>
      </c>
    </row>
    <row r="274" spans="1:41" x14ac:dyDescent="0.2">
      <c r="A274" s="126"/>
      <c r="B274" s="9">
        <v>61</v>
      </c>
      <c r="C274" s="3">
        <v>10977</v>
      </c>
      <c r="D274" s="3">
        <v>10241</v>
      </c>
      <c r="E274" s="3">
        <v>10340</v>
      </c>
      <c r="F274" s="3">
        <v>9732</v>
      </c>
      <c r="G274" s="3">
        <v>9282</v>
      </c>
      <c r="H274" s="3">
        <v>9315</v>
      </c>
      <c r="I274" s="3">
        <v>9125</v>
      </c>
      <c r="J274" s="3">
        <v>9324</v>
      </c>
      <c r="K274" s="3">
        <v>9504</v>
      </c>
      <c r="L274" s="3">
        <v>9997</v>
      </c>
      <c r="M274" s="3">
        <v>10223</v>
      </c>
      <c r="N274" s="3">
        <v>10788</v>
      </c>
      <c r="O274" s="3">
        <v>11280</v>
      </c>
      <c r="P274" s="3">
        <v>11860</v>
      </c>
      <c r="Q274" s="3">
        <v>12643</v>
      </c>
      <c r="R274" s="3">
        <v>12830</v>
      </c>
      <c r="S274" s="3">
        <v>12639</v>
      </c>
      <c r="T274" s="3">
        <v>12731</v>
      </c>
      <c r="U274" s="3">
        <v>13112</v>
      </c>
      <c r="V274" s="3">
        <v>13368</v>
      </c>
      <c r="W274" s="3">
        <v>13038</v>
      </c>
      <c r="X274" s="3">
        <v>13542</v>
      </c>
      <c r="Y274" s="3">
        <v>13718</v>
      </c>
      <c r="Z274" s="3">
        <v>13365</v>
      </c>
      <c r="AA274" s="3">
        <v>12769</v>
      </c>
      <c r="AB274" s="3">
        <v>11915</v>
      </c>
      <c r="AC274" s="3">
        <v>11397</v>
      </c>
      <c r="AD274" s="3">
        <v>11077</v>
      </c>
      <c r="AE274" s="3">
        <v>10709</v>
      </c>
      <c r="AF274" s="3">
        <v>10659</v>
      </c>
      <c r="AG274" s="3">
        <v>10352</v>
      </c>
      <c r="AH274" s="3">
        <v>9770</v>
      </c>
      <c r="AI274" s="3">
        <v>9491</v>
      </c>
      <c r="AJ274" s="3">
        <v>9182</v>
      </c>
      <c r="AK274" s="3">
        <v>8677</v>
      </c>
      <c r="AL274" s="3">
        <v>8231</v>
      </c>
      <c r="AM274" s="3">
        <v>7908</v>
      </c>
      <c r="AN274" s="3">
        <v>7545</v>
      </c>
      <c r="AO274" s="3">
        <v>7405</v>
      </c>
    </row>
    <row r="275" spans="1:41" x14ac:dyDescent="0.2">
      <c r="A275" s="126"/>
      <c r="B275" s="9">
        <v>62</v>
      </c>
      <c r="C275" s="3">
        <v>11660</v>
      </c>
      <c r="D275" s="3">
        <v>10903</v>
      </c>
      <c r="E275" s="3">
        <v>10171</v>
      </c>
      <c r="F275" s="3">
        <v>10268</v>
      </c>
      <c r="G275" s="3">
        <v>9665</v>
      </c>
      <c r="H275" s="3">
        <v>9244</v>
      </c>
      <c r="I275" s="3">
        <v>9284</v>
      </c>
      <c r="J275" s="3">
        <v>9081</v>
      </c>
      <c r="K275" s="3">
        <v>9274</v>
      </c>
      <c r="L275" s="3">
        <v>9448</v>
      </c>
      <c r="M275" s="3">
        <v>9941</v>
      </c>
      <c r="N275" s="3">
        <v>10165</v>
      </c>
      <c r="O275" s="3">
        <v>10723</v>
      </c>
      <c r="P275" s="3">
        <v>11211</v>
      </c>
      <c r="Q275" s="3">
        <v>11785</v>
      </c>
      <c r="R275" s="3">
        <v>12567</v>
      </c>
      <c r="S275" s="3">
        <v>12756</v>
      </c>
      <c r="T275" s="3">
        <v>12566</v>
      </c>
      <c r="U275" s="3">
        <v>12659</v>
      </c>
      <c r="V275" s="3">
        <v>13039</v>
      </c>
      <c r="W275" s="3">
        <v>13294</v>
      </c>
      <c r="X275" s="3">
        <v>12964</v>
      </c>
      <c r="Y275" s="3">
        <v>13467</v>
      </c>
      <c r="Z275" s="3">
        <v>13644</v>
      </c>
      <c r="AA275" s="3">
        <v>13294</v>
      </c>
      <c r="AB275" s="3">
        <v>12701</v>
      </c>
      <c r="AC275" s="3">
        <v>11855</v>
      </c>
      <c r="AD275" s="3">
        <v>11342</v>
      </c>
      <c r="AE275" s="3">
        <v>11018</v>
      </c>
      <c r="AF275" s="3">
        <v>10655</v>
      </c>
      <c r="AG275" s="3">
        <v>10608</v>
      </c>
      <c r="AH275" s="3">
        <v>10307</v>
      </c>
      <c r="AI275" s="3">
        <v>9737</v>
      </c>
      <c r="AJ275" s="3">
        <v>9456</v>
      </c>
      <c r="AK275" s="3">
        <v>9150</v>
      </c>
      <c r="AL275" s="3">
        <v>8650</v>
      </c>
      <c r="AM275" s="3">
        <v>8204</v>
      </c>
      <c r="AN275" s="3">
        <v>7881</v>
      </c>
      <c r="AO275" s="3">
        <v>7523</v>
      </c>
    </row>
    <row r="276" spans="1:41" x14ac:dyDescent="0.2">
      <c r="A276" s="126"/>
      <c r="B276" s="9">
        <v>63</v>
      </c>
      <c r="C276" s="3">
        <v>13100</v>
      </c>
      <c r="D276" s="3">
        <v>11555</v>
      </c>
      <c r="E276" s="3">
        <v>10812</v>
      </c>
      <c r="F276" s="3">
        <v>10090</v>
      </c>
      <c r="G276" s="3">
        <v>10187</v>
      </c>
      <c r="H276" s="3">
        <v>9619</v>
      </c>
      <c r="I276" s="3">
        <v>9204</v>
      </c>
      <c r="J276" s="3">
        <v>9233</v>
      </c>
      <c r="K276" s="3">
        <v>9020</v>
      </c>
      <c r="L276" s="3">
        <v>9210</v>
      </c>
      <c r="M276" s="3">
        <v>9384</v>
      </c>
      <c r="N276" s="3">
        <v>9875</v>
      </c>
      <c r="O276" s="3">
        <v>10096</v>
      </c>
      <c r="P276" s="3">
        <v>10651</v>
      </c>
      <c r="Q276" s="3">
        <v>11137</v>
      </c>
      <c r="R276" s="3">
        <v>11703</v>
      </c>
      <c r="S276" s="3">
        <v>12483</v>
      </c>
      <c r="T276" s="3">
        <v>12672</v>
      </c>
      <c r="U276" s="3">
        <v>12485</v>
      </c>
      <c r="V276" s="3">
        <v>12579</v>
      </c>
      <c r="W276" s="3">
        <v>12958</v>
      </c>
      <c r="X276" s="3">
        <v>13211</v>
      </c>
      <c r="Y276" s="3">
        <v>12884</v>
      </c>
      <c r="Z276" s="3">
        <v>13385</v>
      </c>
      <c r="AA276" s="3">
        <v>13560</v>
      </c>
      <c r="AB276" s="3">
        <v>13213</v>
      </c>
      <c r="AC276" s="3">
        <v>12627</v>
      </c>
      <c r="AD276" s="3">
        <v>11786</v>
      </c>
      <c r="AE276" s="3">
        <v>11281</v>
      </c>
      <c r="AF276" s="3">
        <v>10959</v>
      </c>
      <c r="AG276" s="3">
        <v>10599</v>
      </c>
      <c r="AH276" s="3">
        <v>10554</v>
      </c>
      <c r="AI276" s="3">
        <v>10253</v>
      </c>
      <c r="AJ276" s="3">
        <v>9687</v>
      </c>
      <c r="AK276" s="3">
        <v>9404</v>
      </c>
      <c r="AL276" s="3">
        <v>9099</v>
      </c>
      <c r="AM276" s="3">
        <v>8602</v>
      </c>
      <c r="AN276" s="3">
        <v>8161</v>
      </c>
      <c r="AO276" s="3">
        <v>7843</v>
      </c>
    </row>
    <row r="277" spans="1:41" x14ac:dyDescent="0.2">
      <c r="A277" s="126"/>
      <c r="B277" s="9">
        <v>64</v>
      </c>
      <c r="C277" s="3">
        <v>13493</v>
      </c>
      <c r="D277" s="3">
        <v>12977</v>
      </c>
      <c r="E277" s="3">
        <v>11449</v>
      </c>
      <c r="F277" s="3">
        <v>10717</v>
      </c>
      <c r="G277" s="3">
        <v>10002</v>
      </c>
      <c r="H277" s="3">
        <v>10127</v>
      </c>
      <c r="I277" s="3">
        <v>9577</v>
      </c>
      <c r="J277" s="3">
        <v>9147</v>
      </c>
      <c r="K277" s="3">
        <v>9168</v>
      </c>
      <c r="L277" s="3">
        <v>8958</v>
      </c>
      <c r="M277" s="3">
        <v>9145</v>
      </c>
      <c r="N277" s="3">
        <v>9315</v>
      </c>
      <c r="O277" s="3">
        <v>9801</v>
      </c>
      <c r="P277" s="3">
        <v>10027</v>
      </c>
      <c r="Q277" s="3">
        <v>10575</v>
      </c>
      <c r="R277" s="3">
        <v>11058</v>
      </c>
      <c r="S277" s="3">
        <v>11620</v>
      </c>
      <c r="T277" s="3">
        <v>12391</v>
      </c>
      <c r="U277" s="3">
        <v>12580</v>
      </c>
      <c r="V277" s="3">
        <v>12399</v>
      </c>
      <c r="W277" s="3">
        <v>12492</v>
      </c>
      <c r="X277" s="3">
        <v>12871</v>
      </c>
      <c r="Y277" s="3">
        <v>13119</v>
      </c>
      <c r="Z277" s="3">
        <v>12796</v>
      </c>
      <c r="AA277" s="3">
        <v>13292</v>
      </c>
      <c r="AB277" s="3">
        <v>13469</v>
      </c>
      <c r="AC277" s="3">
        <v>13127</v>
      </c>
      <c r="AD277" s="3">
        <v>12545</v>
      </c>
      <c r="AE277" s="3">
        <v>11713</v>
      </c>
      <c r="AF277" s="3">
        <v>11211</v>
      </c>
      <c r="AG277" s="3">
        <v>10895</v>
      </c>
      <c r="AH277" s="3">
        <v>10539</v>
      </c>
      <c r="AI277" s="3">
        <v>10496</v>
      </c>
      <c r="AJ277" s="3">
        <v>10197</v>
      </c>
      <c r="AK277" s="3">
        <v>9638</v>
      </c>
      <c r="AL277" s="3">
        <v>9355</v>
      </c>
      <c r="AM277" s="3">
        <v>9053</v>
      </c>
      <c r="AN277" s="3">
        <v>8560</v>
      </c>
      <c r="AO277" s="3">
        <v>8122</v>
      </c>
    </row>
    <row r="278" spans="1:41" x14ac:dyDescent="0.2">
      <c r="A278" s="126"/>
      <c r="B278" s="9">
        <v>65</v>
      </c>
      <c r="C278" s="3">
        <v>13822</v>
      </c>
      <c r="D278" s="3">
        <v>13360</v>
      </c>
      <c r="E278" s="3">
        <v>12849</v>
      </c>
      <c r="F278" s="3">
        <v>11335</v>
      </c>
      <c r="G278" s="3">
        <v>10613</v>
      </c>
      <c r="H278" s="3">
        <v>9927</v>
      </c>
      <c r="I278" s="3">
        <v>10056</v>
      </c>
      <c r="J278" s="3">
        <v>9502</v>
      </c>
      <c r="K278" s="3">
        <v>9071</v>
      </c>
      <c r="L278" s="3">
        <v>9091</v>
      </c>
      <c r="M278" s="3">
        <v>8884</v>
      </c>
      <c r="N278" s="3">
        <v>9069</v>
      </c>
      <c r="O278" s="3">
        <v>9238</v>
      </c>
      <c r="P278" s="3">
        <v>9721</v>
      </c>
      <c r="Q278" s="3">
        <v>9943</v>
      </c>
      <c r="R278" s="3">
        <v>10485</v>
      </c>
      <c r="S278" s="3">
        <v>10964</v>
      </c>
      <c r="T278" s="3">
        <v>11524</v>
      </c>
      <c r="U278" s="3">
        <v>12291</v>
      </c>
      <c r="V278" s="3">
        <v>12478</v>
      </c>
      <c r="W278" s="3">
        <v>12302</v>
      </c>
      <c r="X278" s="3">
        <v>12395</v>
      </c>
      <c r="Y278" s="3">
        <v>12774</v>
      </c>
      <c r="Z278" s="3">
        <v>13015</v>
      </c>
      <c r="AA278" s="3">
        <v>12698</v>
      </c>
      <c r="AB278" s="3">
        <v>13192</v>
      </c>
      <c r="AC278" s="3">
        <v>13368</v>
      </c>
      <c r="AD278" s="3">
        <v>13031</v>
      </c>
      <c r="AE278" s="3">
        <v>12456</v>
      </c>
      <c r="AF278" s="3">
        <v>11630</v>
      </c>
      <c r="AG278" s="3">
        <v>11134</v>
      </c>
      <c r="AH278" s="3">
        <v>10823</v>
      </c>
      <c r="AI278" s="3">
        <v>10470</v>
      </c>
      <c r="AJ278" s="3">
        <v>10429</v>
      </c>
      <c r="AK278" s="3">
        <v>10133</v>
      </c>
      <c r="AL278" s="3">
        <v>9577</v>
      </c>
      <c r="AM278" s="3">
        <v>9298</v>
      </c>
      <c r="AN278" s="3">
        <v>8997</v>
      </c>
      <c r="AO278" s="3">
        <v>8507</v>
      </c>
    </row>
    <row r="279" spans="1:41" x14ac:dyDescent="0.2">
      <c r="A279" s="126"/>
      <c r="B279" s="9">
        <v>66</v>
      </c>
      <c r="C279" s="3">
        <v>13759</v>
      </c>
      <c r="D279" s="3">
        <v>13660</v>
      </c>
      <c r="E279" s="3">
        <v>13208</v>
      </c>
      <c r="F279" s="3">
        <v>12706</v>
      </c>
      <c r="G279" s="3">
        <v>11216</v>
      </c>
      <c r="H279" s="3">
        <v>10523</v>
      </c>
      <c r="I279" s="3">
        <v>9850</v>
      </c>
      <c r="J279" s="3">
        <v>9966</v>
      </c>
      <c r="K279" s="3">
        <v>9413</v>
      </c>
      <c r="L279" s="3">
        <v>8983</v>
      </c>
      <c r="M279" s="3">
        <v>9003</v>
      </c>
      <c r="N279" s="3">
        <v>8800</v>
      </c>
      <c r="O279" s="3">
        <v>8982</v>
      </c>
      <c r="P279" s="3">
        <v>9153</v>
      </c>
      <c r="Q279" s="3">
        <v>9636</v>
      </c>
      <c r="R279" s="3">
        <v>9856</v>
      </c>
      <c r="S279" s="3">
        <v>10393</v>
      </c>
      <c r="T279" s="3">
        <v>10872</v>
      </c>
      <c r="U279" s="3">
        <v>11425</v>
      </c>
      <c r="V279" s="3">
        <v>12183</v>
      </c>
      <c r="W279" s="3">
        <v>12372</v>
      </c>
      <c r="X279" s="3">
        <v>12197</v>
      </c>
      <c r="Y279" s="3">
        <v>12290</v>
      </c>
      <c r="Z279" s="3">
        <v>12671</v>
      </c>
      <c r="AA279" s="3">
        <v>12909</v>
      </c>
      <c r="AB279" s="3">
        <v>12593</v>
      </c>
      <c r="AC279" s="3">
        <v>13086</v>
      </c>
      <c r="AD279" s="3">
        <v>13265</v>
      </c>
      <c r="AE279" s="3">
        <v>12928</v>
      </c>
      <c r="AF279" s="3">
        <v>12355</v>
      </c>
      <c r="AG279" s="3">
        <v>11543</v>
      </c>
      <c r="AH279" s="3">
        <v>11054</v>
      </c>
      <c r="AI279" s="3">
        <v>10746</v>
      </c>
      <c r="AJ279" s="3">
        <v>10399</v>
      </c>
      <c r="AK279" s="3">
        <v>10357</v>
      </c>
      <c r="AL279" s="3">
        <v>10067</v>
      </c>
      <c r="AM279" s="3">
        <v>9516</v>
      </c>
      <c r="AN279" s="3">
        <v>9237</v>
      </c>
      <c r="AO279" s="3">
        <v>8935</v>
      </c>
    </row>
    <row r="280" spans="1:41" x14ac:dyDescent="0.2">
      <c r="A280" s="126"/>
      <c r="B280" s="9">
        <v>67</v>
      </c>
      <c r="C280" s="3">
        <v>13553</v>
      </c>
      <c r="D280" s="3">
        <v>13586</v>
      </c>
      <c r="E280" s="3">
        <v>13488</v>
      </c>
      <c r="F280" s="3">
        <v>13050</v>
      </c>
      <c r="G280" s="3">
        <v>12555</v>
      </c>
      <c r="H280" s="3">
        <v>11093</v>
      </c>
      <c r="I280" s="3">
        <v>10415</v>
      </c>
      <c r="J280" s="3">
        <v>9743</v>
      </c>
      <c r="K280" s="3">
        <v>9855</v>
      </c>
      <c r="L280" s="3">
        <v>9313</v>
      </c>
      <c r="M280" s="3">
        <v>8886</v>
      </c>
      <c r="N280" s="3">
        <v>8908</v>
      </c>
      <c r="O280" s="3">
        <v>8709</v>
      </c>
      <c r="P280" s="3">
        <v>8888</v>
      </c>
      <c r="Q280" s="3">
        <v>9060</v>
      </c>
      <c r="R280" s="3">
        <v>9537</v>
      </c>
      <c r="S280" s="3">
        <v>9754</v>
      </c>
      <c r="T280" s="3">
        <v>10286</v>
      </c>
      <c r="U280" s="3">
        <v>10755</v>
      </c>
      <c r="V280" s="3">
        <v>11306</v>
      </c>
      <c r="W280" s="3">
        <v>12056</v>
      </c>
      <c r="X280" s="3">
        <v>12244</v>
      </c>
      <c r="Y280" s="3">
        <v>12075</v>
      </c>
      <c r="Z280" s="3">
        <v>12167</v>
      </c>
      <c r="AA280" s="3">
        <v>12545</v>
      </c>
      <c r="AB280" s="3">
        <v>12781</v>
      </c>
      <c r="AC280" s="3">
        <v>12469</v>
      </c>
      <c r="AD280" s="3">
        <v>12962</v>
      </c>
      <c r="AE280" s="3">
        <v>13144</v>
      </c>
      <c r="AF280" s="3">
        <v>12810</v>
      </c>
      <c r="AG280" s="3">
        <v>12242</v>
      </c>
      <c r="AH280" s="3">
        <v>11434</v>
      </c>
      <c r="AI280" s="3">
        <v>10957</v>
      </c>
      <c r="AJ280" s="3">
        <v>10652</v>
      </c>
      <c r="AK280" s="3">
        <v>10310</v>
      </c>
      <c r="AL280" s="3">
        <v>10272</v>
      </c>
      <c r="AM280" s="3">
        <v>9989</v>
      </c>
      <c r="AN280" s="3">
        <v>9444</v>
      </c>
      <c r="AO280" s="3">
        <v>9171</v>
      </c>
    </row>
    <row r="281" spans="1:41" x14ac:dyDescent="0.2">
      <c r="A281" s="126"/>
      <c r="B281" s="9">
        <v>68</v>
      </c>
      <c r="C281" s="3">
        <v>12983</v>
      </c>
      <c r="D281" s="3">
        <v>13379</v>
      </c>
      <c r="E281" s="3">
        <v>13409</v>
      </c>
      <c r="F281" s="3">
        <v>13313</v>
      </c>
      <c r="G281" s="3">
        <v>12885</v>
      </c>
      <c r="H281" s="3">
        <v>12408</v>
      </c>
      <c r="I281" s="3">
        <v>10973</v>
      </c>
      <c r="J281" s="3">
        <v>10305</v>
      </c>
      <c r="K281" s="3">
        <v>9636</v>
      </c>
      <c r="L281" s="3">
        <v>9742</v>
      </c>
      <c r="M281" s="3">
        <v>9216</v>
      </c>
      <c r="N281" s="3">
        <v>8793</v>
      </c>
      <c r="O281" s="3">
        <v>8815</v>
      </c>
      <c r="P281" s="3">
        <v>8621</v>
      </c>
      <c r="Q281" s="3">
        <v>8800</v>
      </c>
      <c r="R281" s="3">
        <v>8967</v>
      </c>
      <c r="S281" s="3">
        <v>9446</v>
      </c>
      <c r="T281" s="3">
        <v>9657</v>
      </c>
      <c r="U281" s="3">
        <v>10182</v>
      </c>
      <c r="V281" s="3">
        <v>10643</v>
      </c>
      <c r="W281" s="3">
        <v>11190</v>
      </c>
      <c r="X281" s="3">
        <v>11938</v>
      </c>
      <c r="Y281" s="3">
        <v>12124</v>
      </c>
      <c r="Z281" s="3">
        <v>11953</v>
      </c>
      <c r="AA281" s="3">
        <v>12049</v>
      </c>
      <c r="AB281" s="3">
        <v>12419</v>
      </c>
      <c r="AC281" s="3">
        <v>12657</v>
      </c>
      <c r="AD281" s="3">
        <v>12350</v>
      </c>
      <c r="AE281" s="3">
        <v>12839</v>
      </c>
      <c r="AF281" s="3">
        <v>13019</v>
      </c>
      <c r="AG281" s="3">
        <v>12688</v>
      </c>
      <c r="AH281" s="3">
        <v>12132</v>
      </c>
      <c r="AI281" s="3">
        <v>11336</v>
      </c>
      <c r="AJ281" s="3">
        <v>10865</v>
      </c>
      <c r="AK281" s="3">
        <v>10564</v>
      </c>
      <c r="AL281" s="3">
        <v>10223</v>
      </c>
      <c r="AM281" s="3">
        <v>10186</v>
      </c>
      <c r="AN281" s="3">
        <v>9909</v>
      </c>
      <c r="AO281" s="3">
        <v>9368</v>
      </c>
    </row>
    <row r="282" spans="1:41" x14ac:dyDescent="0.2">
      <c r="A282" s="126"/>
      <c r="B282" s="9">
        <v>69</v>
      </c>
      <c r="C282" s="3">
        <v>12696</v>
      </c>
      <c r="D282" s="3">
        <v>12786</v>
      </c>
      <c r="E282" s="3">
        <v>13179</v>
      </c>
      <c r="F282" s="3">
        <v>13208</v>
      </c>
      <c r="G282" s="3">
        <v>13120</v>
      </c>
      <c r="H282" s="3">
        <v>12710</v>
      </c>
      <c r="I282" s="3">
        <v>12254</v>
      </c>
      <c r="J282" s="3">
        <v>10835</v>
      </c>
      <c r="K282" s="3">
        <v>10171</v>
      </c>
      <c r="L282" s="3">
        <v>9511</v>
      </c>
      <c r="M282" s="3">
        <v>9620</v>
      </c>
      <c r="N282" s="3">
        <v>9098</v>
      </c>
      <c r="O282" s="3">
        <v>8682</v>
      </c>
      <c r="P282" s="3">
        <v>8704</v>
      </c>
      <c r="Q282" s="3">
        <v>8514</v>
      </c>
      <c r="R282" s="3">
        <v>8692</v>
      </c>
      <c r="S282" s="3">
        <v>8858</v>
      </c>
      <c r="T282" s="3">
        <v>9330</v>
      </c>
      <c r="U282" s="3">
        <v>9544</v>
      </c>
      <c r="V282" s="3">
        <v>10062</v>
      </c>
      <c r="W282" s="3">
        <v>10519</v>
      </c>
      <c r="X282" s="3">
        <v>11064</v>
      </c>
      <c r="Y282" s="3">
        <v>11802</v>
      </c>
      <c r="Z282" s="3">
        <v>11986</v>
      </c>
      <c r="AA282" s="3">
        <v>11818</v>
      </c>
      <c r="AB282" s="3">
        <v>11916</v>
      </c>
      <c r="AC282" s="3">
        <v>12281</v>
      </c>
      <c r="AD282" s="3">
        <v>12517</v>
      </c>
      <c r="AE282" s="3">
        <v>12212</v>
      </c>
      <c r="AF282" s="3">
        <v>12701</v>
      </c>
      <c r="AG282" s="3">
        <v>12883</v>
      </c>
      <c r="AH282" s="3">
        <v>12554</v>
      </c>
      <c r="AI282" s="3">
        <v>12005</v>
      </c>
      <c r="AJ282" s="3">
        <v>11220</v>
      </c>
      <c r="AK282" s="3">
        <v>10758</v>
      </c>
      <c r="AL282" s="3">
        <v>10461</v>
      </c>
      <c r="AM282" s="3">
        <v>10125</v>
      </c>
      <c r="AN282" s="3">
        <v>10092</v>
      </c>
      <c r="AO282" s="3">
        <v>9820</v>
      </c>
    </row>
    <row r="283" spans="1:41" x14ac:dyDescent="0.2">
      <c r="A283" s="126"/>
      <c r="B283" s="9">
        <v>70</v>
      </c>
      <c r="C283" s="3">
        <v>12518</v>
      </c>
      <c r="D283" s="3">
        <v>12499</v>
      </c>
      <c r="E283" s="3">
        <v>12591</v>
      </c>
      <c r="F283" s="3">
        <v>12982</v>
      </c>
      <c r="G283" s="3">
        <v>13012</v>
      </c>
      <c r="H283" s="3">
        <v>12937</v>
      </c>
      <c r="I283" s="3">
        <v>12538</v>
      </c>
      <c r="J283" s="3">
        <v>12082</v>
      </c>
      <c r="K283" s="3">
        <v>10683</v>
      </c>
      <c r="L283" s="3">
        <v>10030</v>
      </c>
      <c r="M283" s="3">
        <v>9382</v>
      </c>
      <c r="N283" s="3">
        <v>9489</v>
      </c>
      <c r="O283" s="3">
        <v>8979</v>
      </c>
      <c r="P283" s="3">
        <v>8569</v>
      </c>
      <c r="Q283" s="3">
        <v>8594</v>
      </c>
      <c r="R283" s="3">
        <v>8408</v>
      </c>
      <c r="S283" s="3">
        <v>8584</v>
      </c>
      <c r="T283" s="3">
        <v>8746</v>
      </c>
      <c r="U283" s="3">
        <v>9215</v>
      </c>
      <c r="V283" s="3">
        <v>9431</v>
      </c>
      <c r="W283" s="3">
        <v>9943</v>
      </c>
      <c r="X283" s="3">
        <v>10397</v>
      </c>
      <c r="Y283" s="3">
        <v>10939</v>
      </c>
      <c r="Z283" s="3">
        <v>11662</v>
      </c>
      <c r="AA283" s="3">
        <v>11848</v>
      </c>
      <c r="AB283" s="3">
        <v>11682</v>
      </c>
      <c r="AC283" s="3">
        <v>11782</v>
      </c>
      <c r="AD283" s="3">
        <v>12142</v>
      </c>
      <c r="AE283" s="3">
        <v>12375</v>
      </c>
      <c r="AF283" s="3">
        <v>12075</v>
      </c>
      <c r="AG283" s="3">
        <v>12559</v>
      </c>
      <c r="AH283" s="3">
        <v>12739</v>
      </c>
      <c r="AI283" s="3">
        <v>12419</v>
      </c>
      <c r="AJ283" s="3">
        <v>11881</v>
      </c>
      <c r="AK283" s="3">
        <v>11109</v>
      </c>
      <c r="AL283" s="3">
        <v>10653</v>
      </c>
      <c r="AM283" s="3">
        <v>10354</v>
      </c>
      <c r="AN283" s="3">
        <v>10026</v>
      </c>
      <c r="AO283" s="3">
        <v>9989</v>
      </c>
    </row>
    <row r="284" spans="1:41" x14ac:dyDescent="0.2">
      <c r="A284" s="126"/>
      <c r="B284" s="9">
        <v>71</v>
      </c>
      <c r="C284" s="3">
        <v>12225</v>
      </c>
      <c r="D284" s="3">
        <v>12297</v>
      </c>
      <c r="E284" s="3">
        <v>12281</v>
      </c>
      <c r="F284" s="3">
        <v>12375</v>
      </c>
      <c r="G284" s="3">
        <v>12760</v>
      </c>
      <c r="H284" s="3">
        <v>12799</v>
      </c>
      <c r="I284" s="3">
        <v>12730</v>
      </c>
      <c r="J284" s="3">
        <v>12334</v>
      </c>
      <c r="K284" s="3">
        <v>11885</v>
      </c>
      <c r="L284" s="3">
        <v>10512</v>
      </c>
      <c r="M284" s="3">
        <v>9869</v>
      </c>
      <c r="N284" s="3">
        <v>9239</v>
      </c>
      <c r="O284" s="3">
        <v>9343</v>
      </c>
      <c r="P284" s="3">
        <v>8844</v>
      </c>
      <c r="Q284" s="3">
        <v>8439</v>
      </c>
      <c r="R284" s="3">
        <v>8464</v>
      </c>
      <c r="S284" s="3">
        <v>8283</v>
      </c>
      <c r="T284" s="3">
        <v>8460</v>
      </c>
      <c r="U284" s="3">
        <v>8620</v>
      </c>
      <c r="V284" s="3">
        <v>9081</v>
      </c>
      <c r="W284" s="3">
        <v>9296</v>
      </c>
      <c r="X284" s="3">
        <v>9805</v>
      </c>
      <c r="Y284" s="3">
        <v>10255</v>
      </c>
      <c r="Z284" s="3">
        <v>10789</v>
      </c>
      <c r="AA284" s="3">
        <v>11501</v>
      </c>
      <c r="AB284" s="3">
        <v>11686</v>
      </c>
      <c r="AC284" s="3">
        <v>11521</v>
      </c>
      <c r="AD284" s="3">
        <v>11624</v>
      </c>
      <c r="AE284" s="3">
        <v>11982</v>
      </c>
      <c r="AF284" s="3">
        <v>12211</v>
      </c>
      <c r="AG284" s="3">
        <v>11918</v>
      </c>
      <c r="AH284" s="3">
        <v>12396</v>
      </c>
      <c r="AI284" s="3">
        <v>12576</v>
      </c>
      <c r="AJ284" s="3">
        <v>12265</v>
      </c>
      <c r="AK284" s="3">
        <v>11738</v>
      </c>
      <c r="AL284" s="3">
        <v>10976</v>
      </c>
      <c r="AM284" s="3">
        <v>10529</v>
      </c>
      <c r="AN284" s="3">
        <v>10233</v>
      </c>
      <c r="AO284" s="3">
        <v>9908</v>
      </c>
    </row>
    <row r="285" spans="1:41" x14ac:dyDescent="0.2">
      <c r="A285" s="126"/>
      <c r="B285" s="9">
        <v>72</v>
      </c>
      <c r="C285" s="3">
        <v>11467</v>
      </c>
      <c r="D285" s="3">
        <v>11993</v>
      </c>
      <c r="E285" s="3">
        <v>12066</v>
      </c>
      <c r="F285" s="3">
        <v>12056</v>
      </c>
      <c r="G285" s="3">
        <v>12156</v>
      </c>
      <c r="H285" s="3">
        <v>12540</v>
      </c>
      <c r="I285" s="3">
        <v>12587</v>
      </c>
      <c r="J285" s="3">
        <v>12513</v>
      </c>
      <c r="K285" s="3">
        <v>12123</v>
      </c>
      <c r="L285" s="3">
        <v>11683</v>
      </c>
      <c r="M285" s="3">
        <v>10334</v>
      </c>
      <c r="N285" s="3">
        <v>9703</v>
      </c>
      <c r="O285" s="3">
        <v>9090</v>
      </c>
      <c r="P285" s="3">
        <v>9194</v>
      </c>
      <c r="Q285" s="3">
        <v>8706</v>
      </c>
      <c r="R285" s="3">
        <v>8311</v>
      </c>
      <c r="S285" s="3">
        <v>8337</v>
      </c>
      <c r="T285" s="3">
        <v>8159</v>
      </c>
      <c r="U285" s="3">
        <v>8337</v>
      </c>
      <c r="V285" s="3">
        <v>8491</v>
      </c>
      <c r="W285" s="3">
        <v>8945</v>
      </c>
      <c r="X285" s="3">
        <v>9157</v>
      </c>
      <c r="Y285" s="3">
        <v>9663</v>
      </c>
      <c r="Z285" s="3">
        <v>10108</v>
      </c>
      <c r="AA285" s="3">
        <v>10629</v>
      </c>
      <c r="AB285" s="3">
        <v>11334</v>
      </c>
      <c r="AC285" s="3">
        <v>11516</v>
      </c>
      <c r="AD285" s="3">
        <v>11356</v>
      </c>
      <c r="AE285" s="3">
        <v>11458</v>
      </c>
      <c r="AF285" s="3">
        <v>11817</v>
      </c>
      <c r="AG285" s="3">
        <v>12047</v>
      </c>
      <c r="AH285" s="3">
        <v>11758</v>
      </c>
      <c r="AI285" s="3">
        <v>12231</v>
      </c>
      <c r="AJ285" s="3">
        <v>12413</v>
      </c>
      <c r="AK285" s="3">
        <v>12104</v>
      </c>
      <c r="AL285" s="3">
        <v>11588</v>
      </c>
      <c r="AM285" s="3">
        <v>10838</v>
      </c>
      <c r="AN285" s="3">
        <v>10393</v>
      </c>
      <c r="AO285" s="3">
        <v>10103</v>
      </c>
    </row>
    <row r="286" spans="1:41" x14ac:dyDescent="0.2">
      <c r="A286" s="126"/>
      <c r="B286" s="9">
        <v>73</v>
      </c>
      <c r="C286" s="3">
        <v>10866</v>
      </c>
      <c r="D286" s="3">
        <v>11239</v>
      </c>
      <c r="E286" s="3">
        <v>11759</v>
      </c>
      <c r="F286" s="3">
        <v>11829</v>
      </c>
      <c r="G286" s="3">
        <v>11824</v>
      </c>
      <c r="H286" s="3">
        <v>11926</v>
      </c>
      <c r="I286" s="3">
        <v>12307</v>
      </c>
      <c r="J286" s="3">
        <v>12350</v>
      </c>
      <c r="K286" s="3">
        <v>12273</v>
      </c>
      <c r="L286" s="3">
        <v>11896</v>
      </c>
      <c r="M286" s="3">
        <v>11469</v>
      </c>
      <c r="N286" s="3">
        <v>10158</v>
      </c>
      <c r="O286" s="3">
        <v>9541</v>
      </c>
      <c r="P286" s="3">
        <v>8938</v>
      </c>
      <c r="Q286" s="3">
        <v>9038</v>
      </c>
      <c r="R286" s="3">
        <v>8567</v>
      </c>
      <c r="S286" s="3">
        <v>8175</v>
      </c>
      <c r="T286" s="3">
        <v>8204</v>
      </c>
      <c r="U286" s="3">
        <v>8033</v>
      </c>
      <c r="V286" s="3">
        <v>8205</v>
      </c>
      <c r="W286" s="3">
        <v>8359</v>
      </c>
      <c r="X286" s="3">
        <v>8808</v>
      </c>
      <c r="Y286" s="3">
        <v>9019</v>
      </c>
      <c r="Z286" s="3">
        <v>9518</v>
      </c>
      <c r="AA286" s="3">
        <v>9955</v>
      </c>
      <c r="AB286" s="3">
        <v>10471</v>
      </c>
      <c r="AC286" s="3">
        <v>11168</v>
      </c>
      <c r="AD286" s="3">
        <v>11347</v>
      </c>
      <c r="AE286" s="3">
        <v>11194</v>
      </c>
      <c r="AF286" s="3">
        <v>11291</v>
      </c>
      <c r="AG286" s="3">
        <v>11647</v>
      </c>
      <c r="AH286" s="3">
        <v>11872</v>
      </c>
      <c r="AI286" s="3">
        <v>11591</v>
      </c>
      <c r="AJ286" s="3">
        <v>12057</v>
      </c>
      <c r="AK286" s="3">
        <v>12239</v>
      </c>
      <c r="AL286" s="3">
        <v>11941</v>
      </c>
      <c r="AM286" s="3">
        <v>11433</v>
      </c>
      <c r="AN286" s="3">
        <v>10692</v>
      </c>
      <c r="AO286" s="3">
        <v>10260</v>
      </c>
    </row>
    <row r="287" spans="1:41" x14ac:dyDescent="0.2">
      <c r="A287" s="126"/>
      <c r="B287" s="9">
        <v>74</v>
      </c>
      <c r="C287" s="3">
        <v>10040</v>
      </c>
      <c r="D287" s="3">
        <v>10621</v>
      </c>
      <c r="E287" s="3">
        <v>10991</v>
      </c>
      <c r="F287" s="3">
        <v>11501</v>
      </c>
      <c r="G287" s="3">
        <v>11572</v>
      </c>
      <c r="H287" s="3">
        <v>11577</v>
      </c>
      <c r="I287" s="3">
        <v>11684</v>
      </c>
      <c r="J287" s="3">
        <v>12055</v>
      </c>
      <c r="K287" s="3">
        <v>12096</v>
      </c>
      <c r="L287" s="3">
        <v>12023</v>
      </c>
      <c r="M287" s="3">
        <v>11653</v>
      </c>
      <c r="N287" s="3">
        <v>11234</v>
      </c>
      <c r="O287" s="3">
        <v>9952</v>
      </c>
      <c r="P287" s="3">
        <v>9351</v>
      </c>
      <c r="Q287" s="3">
        <v>8769</v>
      </c>
      <c r="R287" s="3">
        <v>8864</v>
      </c>
      <c r="S287" s="3">
        <v>8404</v>
      </c>
      <c r="T287" s="3">
        <v>8023</v>
      </c>
      <c r="U287" s="3">
        <v>8053</v>
      </c>
      <c r="V287" s="3">
        <v>7886</v>
      </c>
      <c r="W287" s="3">
        <v>8055</v>
      </c>
      <c r="X287" s="3">
        <v>8211</v>
      </c>
      <c r="Y287" s="3">
        <v>8653</v>
      </c>
      <c r="Z287" s="3">
        <v>8863</v>
      </c>
      <c r="AA287" s="3">
        <v>9355</v>
      </c>
      <c r="AB287" s="3">
        <v>9788</v>
      </c>
      <c r="AC287" s="3">
        <v>10291</v>
      </c>
      <c r="AD287" s="3">
        <v>10976</v>
      </c>
      <c r="AE287" s="3">
        <v>11159</v>
      </c>
      <c r="AF287" s="3">
        <v>11013</v>
      </c>
      <c r="AG287" s="3">
        <v>11106</v>
      </c>
      <c r="AH287" s="3">
        <v>11460</v>
      </c>
      <c r="AI287" s="3">
        <v>11686</v>
      </c>
      <c r="AJ287" s="3">
        <v>11407</v>
      </c>
      <c r="AK287" s="3">
        <v>11870</v>
      </c>
      <c r="AL287" s="3">
        <v>12046</v>
      </c>
      <c r="AM287" s="3">
        <v>11759</v>
      </c>
      <c r="AN287" s="3">
        <v>11256</v>
      </c>
      <c r="AO287" s="3">
        <v>10527</v>
      </c>
    </row>
    <row r="288" spans="1:41" x14ac:dyDescent="0.2">
      <c r="A288" s="126"/>
      <c r="B288" s="9">
        <v>75</v>
      </c>
      <c r="C288" s="3">
        <v>8793</v>
      </c>
      <c r="D288" s="3">
        <v>9781</v>
      </c>
      <c r="E288" s="3">
        <v>10355</v>
      </c>
      <c r="F288" s="3">
        <v>10724</v>
      </c>
      <c r="G288" s="3">
        <v>11225</v>
      </c>
      <c r="H288" s="3">
        <v>11304</v>
      </c>
      <c r="I288" s="3">
        <v>11314</v>
      </c>
      <c r="J288" s="3">
        <v>11413</v>
      </c>
      <c r="K288" s="3">
        <v>11778</v>
      </c>
      <c r="L288" s="3">
        <v>11819</v>
      </c>
      <c r="M288" s="3">
        <v>11747</v>
      </c>
      <c r="N288" s="3">
        <v>11390</v>
      </c>
      <c r="O288" s="3">
        <v>10984</v>
      </c>
      <c r="P288" s="3">
        <v>9733</v>
      </c>
      <c r="Q288" s="3">
        <v>9143</v>
      </c>
      <c r="R288" s="3">
        <v>8581</v>
      </c>
      <c r="S288" s="3">
        <v>8674</v>
      </c>
      <c r="T288" s="3">
        <v>8225</v>
      </c>
      <c r="U288" s="3">
        <v>7858</v>
      </c>
      <c r="V288" s="3">
        <v>7889</v>
      </c>
      <c r="W288" s="3">
        <v>7726</v>
      </c>
      <c r="X288" s="3">
        <v>7892</v>
      </c>
      <c r="Y288" s="3">
        <v>8047</v>
      </c>
      <c r="Z288" s="3">
        <v>8483</v>
      </c>
      <c r="AA288" s="3">
        <v>8689</v>
      </c>
      <c r="AB288" s="3">
        <v>9169</v>
      </c>
      <c r="AC288" s="3">
        <v>9596</v>
      </c>
      <c r="AD288" s="3">
        <v>10092</v>
      </c>
      <c r="AE288" s="3">
        <v>10760</v>
      </c>
      <c r="AF288" s="3">
        <v>10948</v>
      </c>
      <c r="AG288" s="3">
        <v>10807</v>
      </c>
      <c r="AH288" s="3">
        <v>10896</v>
      </c>
      <c r="AI288" s="3">
        <v>11247</v>
      </c>
      <c r="AJ288" s="3">
        <v>11469</v>
      </c>
      <c r="AK288" s="3">
        <v>11200</v>
      </c>
      <c r="AL288" s="3">
        <v>11659</v>
      </c>
      <c r="AM288" s="3">
        <v>11835</v>
      </c>
      <c r="AN288" s="3">
        <v>11555</v>
      </c>
      <c r="AO288" s="3">
        <v>11061</v>
      </c>
    </row>
    <row r="289" spans="1:41" x14ac:dyDescent="0.2">
      <c r="A289" s="126"/>
      <c r="B289" s="9">
        <v>76</v>
      </c>
      <c r="C289" s="3">
        <v>7591</v>
      </c>
      <c r="D289" s="3">
        <v>8556</v>
      </c>
      <c r="E289" s="3">
        <v>9525</v>
      </c>
      <c r="F289" s="3">
        <v>10084</v>
      </c>
      <c r="G289" s="3">
        <v>10448</v>
      </c>
      <c r="H289" s="3">
        <v>10945</v>
      </c>
      <c r="I289" s="3">
        <v>11028</v>
      </c>
      <c r="J289" s="3">
        <v>11036</v>
      </c>
      <c r="K289" s="3">
        <v>11133</v>
      </c>
      <c r="L289" s="3">
        <v>11489</v>
      </c>
      <c r="M289" s="3">
        <v>11531</v>
      </c>
      <c r="N289" s="3">
        <v>11465</v>
      </c>
      <c r="O289" s="3">
        <v>11118</v>
      </c>
      <c r="P289" s="3">
        <v>10723</v>
      </c>
      <c r="Q289" s="3">
        <v>9512</v>
      </c>
      <c r="R289" s="3">
        <v>8937</v>
      </c>
      <c r="S289" s="3">
        <v>8388</v>
      </c>
      <c r="T289" s="3">
        <v>8482</v>
      </c>
      <c r="U289" s="3">
        <v>8046</v>
      </c>
      <c r="V289" s="3">
        <v>7688</v>
      </c>
      <c r="W289" s="3">
        <v>7724</v>
      </c>
      <c r="X289" s="3">
        <v>7564</v>
      </c>
      <c r="Y289" s="3">
        <v>7730</v>
      </c>
      <c r="Z289" s="3">
        <v>7882</v>
      </c>
      <c r="AA289" s="3">
        <v>8310</v>
      </c>
      <c r="AB289" s="3">
        <v>8512</v>
      </c>
      <c r="AC289" s="3">
        <v>8983</v>
      </c>
      <c r="AD289" s="3">
        <v>9404</v>
      </c>
      <c r="AE289" s="3">
        <v>9887</v>
      </c>
      <c r="AF289" s="3">
        <v>10544</v>
      </c>
      <c r="AG289" s="3">
        <v>10728</v>
      </c>
      <c r="AH289" s="3">
        <v>10593</v>
      </c>
      <c r="AI289" s="3">
        <v>10685</v>
      </c>
      <c r="AJ289" s="3">
        <v>11029</v>
      </c>
      <c r="AK289" s="3">
        <v>11250</v>
      </c>
      <c r="AL289" s="3">
        <v>10991</v>
      </c>
      <c r="AM289" s="3">
        <v>11442</v>
      </c>
      <c r="AN289" s="3">
        <v>11616</v>
      </c>
      <c r="AO289" s="3">
        <v>11344</v>
      </c>
    </row>
    <row r="290" spans="1:41" x14ac:dyDescent="0.2">
      <c r="A290" s="126"/>
      <c r="B290" s="9">
        <v>77</v>
      </c>
      <c r="C290" s="3">
        <v>4805</v>
      </c>
      <c r="D290" s="3">
        <v>7372</v>
      </c>
      <c r="E290" s="3">
        <v>8317</v>
      </c>
      <c r="F290" s="3">
        <v>9256</v>
      </c>
      <c r="G290" s="3">
        <v>9801</v>
      </c>
      <c r="H290" s="3">
        <v>10163</v>
      </c>
      <c r="I290" s="3">
        <v>10652</v>
      </c>
      <c r="J290" s="3">
        <v>10732</v>
      </c>
      <c r="K290" s="3">
        <v>10742</v>
      </c>
      <c r="L290" s="3">
        <v>10837</v>
      </c>
      <c r="M290" s="3">
        <v>11188</v>
      </c>
      <c r="N290" s="3">
        <v>11227</v>
      </c>
      <c r="O290" s="3">
        <v>11169</v>
      </c>
      <c r="P290" s="3">
        <v>10833</v>
      </c>
      <c r="Q290" s="3">
        <v>10453</v>
      </c>
      <c r="R290" s="3">
        <v>9277</v>
      </c>
      <c r="S290" s="3">
        <v>8717</v>
      </c>
      <c r="T290" s="3">
        <v>8183</v>
      </c>
      <c r="U290" s="3">
        <v>8276</v>
      </c>
      <c r="V290" s="3">
        <v>7854</v>
      </c>
      <c r="W290" s="3">
        <v>7509</v>
      </c>
      <c r="X290" s="3">
        <v>7545</v>
      </c>
      <c r="Y290" s="3">
        <v>7391</v>
      </c>
      <c r="Z290" s="3">
        <v>7554</v>
      </c>
      <c r="AA290" s="3">
        <v>7702</v>
      </c>
      <c r="AB290" s="3">
        <v>8122</v>
      </c>
      <c r="AC290" s="3">
        <v>8321</v>
      </c>
      <c r="AD290" s="3">
        <v>8782</v>
      </c>
      <c r="AE290" s="3">
        <v>9195</v>
      </c>
      <c r="AF290" s="3">
        <v>9673</v>
      </c>
      <c r="AG290" s="3">
        <v>10314</v>
      </c>
      <c r="AH290" s="3">
        <v>10498</v>
      </c>
      <c r="AI290" s="3">
        <v>10365</v>
      </c>
      <c r="AJ290" s="3">
        <v>10461</v>
      </c>
      <c r="AK290" s="3">
        <v>10801</v>
      </c>
      <c r="AL290" s="3">
        <v>11017</v>
      </c>
      <c r="AM290" s="3">
        <v>10765</v>
      </c>
      <c r="AN290" s="3">
        <v>11209</v>
      </c>
      <c r="AO290" s="3">
        <v>11379</v>
      </c>
    </row>
    <row r="291" spans="1:41" x14ac:dyDescent="0.2">
      <c r="A291" s="126"/>
      <c r="B291" s="9">
        <v>78</v>
      </c>
      <c r="C291" s="3">
        <v>4569</v>
      </c>
      <c r="D291" s="3">
        <v>4648</v>
      </c>
      <c r="E291" s="3">
        <v>7134</v>
      </c>
      <c r="F291" s="3">
        <v>8049</v>
      </c>
      <c r="G291" s="3">
        <v>8964</v>
      </c>
      <c r="H291" s="3">
        <v>9499</v>
      </c>
      <c r="I291" s="3">
        <v>9854</v>
      </c>
      <c r="J291" s="3">
        <v>10325</v>
      </c>
      <c r="K291" s="3">
        <v>10407</v>
      </c>
      <c r="L291" s="3">
        <v>10418</v>
      </c>
      <c r="M291" s="3">
        <v>10512</v>
      </c>
      <c r="N291" s="3">
        <v>10858</v>
      </c>
      <c r="O291" s="3">
        <v>10900</v>
      </c>
      <c r="P291" s="3">
        <v>10843</v>
      </c>
      <c r="Q291" s="3">
        <v>10523</v>
      </c>
      <c r="R291" s="3">
        <v>10156</v>
      </c>
      <c r="S291" s="3">
        <v>9018</v>
      </c>
      <c r="T291" s="3">
        <v>8473</v>
      </c>
      <c r="U291" s="3">
        <v>7957</v>
      </c>
      <c r="V291" s="3">
        <v>8047</v>
      </c>
      <c r="W291" s="3">
        <v>7643</v>
      </c>
      <c r="X291" s="3">
        <v>7310</v>
      </c>
      <c r="Y291" s="3">
        <v>7347</v>
      </c>
      <c r="Z291" s="3">
        <v>7195</v>
      </c>
      <c r="AA291" s="3">
        <v>7358</v>
      </c>
      <c r="AB291" s="3">
        <v>7502</v>
      </c>
      <c r="AC291" s="3">
        <v>7911</v>
      </c>
      <c r="AD291" s="3">
        <v>8109</v>
      </c>
      <c r="AE291" s="3">
        <v>8561</v>
      </c>
      <c r="AF291" s="3">
        <v>8966</v>
      </c>
      <c r="AG291" s="3">
        <v>9428</v>
      </c>
      <c r="AH291" s="3">
        <v>10065</v>
      </c>
      <c r="AI291" s="3">
        <v>10247</v>
      </c>
      <c r="AJ291" s="3">
        <v>10118</v>
      </c>
      <c r="AK291" s="3">
        <v>10214</v>
      </c>
      <c r="AL291" s="3">
        <v>10551</v>
      </c>
      <c r="AM291" s="3">
        <v>10763</v>
      </c>
      <c r="AN291" s="3">
        <v>10519</v>
      </c>
      <c r="AO291" s="3">
        <v>10957</v>
      </c>
    </row>
    <row r="292" spans="1:41" x14ac:dyDescent="0.2">
      <c r="A292" s="126"/>
      <c r="B292" s="9">
        <v>79</v>
      </c>
      <c r="C292" s="3">
        <v>4363</v>
      </c>
      <c r="D292" s="3">
        <v>4408</v>
      </c>
      <c r="E292" s="3">
        <v>4495</v>
      </c>
      <c r="F292" s="3">
        <v>6897</v>
      </c>
      <c r="G292" s="3">
        <v>7777</v>
      </c>
      <c r="H292" s="3">
        <v>8671</v>
      </c>
      <c r="I292" s="3">
        <v>9192</v>
      </c>
      <c r="J292" s="3">
        <v>9536</v>
      </c>
      <c r="K292" s="3">
        <v>9992</v>
      </c>
      <c r="L292" s="3">
        <v>10073</v>
      </c>
      <c r="M292" s="3">
        <v>10089</v>
      </c>
      <c r="N292" s="3">
        <v>10182</v>
      </c>
      <c r="O292" s="3">
        <v>10519</v>
      </c>
      <c r="P292" s="3">
        <v>10567</v>
      </c>
      <c r="Q292" s="3">
        <v>10511</v>
      </c>
      <c r="R292" s="3">
        <v>10206</v>
      </c>
      <c r="S292" s="3">
        <v>9855</v>
      </c>
      <c r="T292" s="3">
        <v>8759</v>
      </c>
      <c r="U292" s="3">
        <v>8228</v>
      </c>
      <c r="V292" s="3">
        <v>7729</v>
      </c>
      <c r="W292" s="3">
        <v>7819</v>
      </c>
      <c r="X292" s="3">
        <v>7429</v>
      </c>
      <c r="Y292" s="3">
        <v>7108</v>
      </c>
      <c r="Z292" s="3">
        <v>7145</v>
      </c>
      <c r="AA292" s="3">
        <v>7000</v>
      </c>
      <c r="AB292" s="3">
        <v>7160</v>
      </c>
      <c r="AC292" s="3">
        <v>7303</v>
      </c>
      <c r="AD292" s="3">
        <v>7699</v>
      </c>
      <c r="AE292" s="3">
        <v>7897</v>
      </c>
      <c r="AF292" s="3">
        <v>8338</v>
      </c>
      <c r="AG292" s="3">
        <v>8738</v>
      </c>
      <c r="AH292" s="3">
        <v>9186</v>
      </c>
      <c r="AI292" s="3">
        <v>9808</v>
      </c>
      <c r="AJ292" s="3">
        <v>9991</v>
      </c>
      <c r="AK292" s="3">
        <v>9867</v>
      </c>
      <c r="AL292" s="3">
        <v>9966</v>
      </c>
      <c r="AM292" s="3">
        <v>10288</v>
      </c>
      <c r="AN292" s="3">
        <v>10496</v>
      </c>
      <c r="AO292" s="3">
        <v>10261</v>
      </c>
    </row>
    <row r="293" spans="1:41" x14ac:dyDescent="0.2">
      <c r="A293" s="126"/>
      <c r="B293" s="9">
        <v>80</v>
      </c>
      <c r="C293" s="3">
        <v>4260</v>
      </c>
      <c r="D293" s="3">
        <v>4198</v>
      </c>
      <c r="E293" s="3">
        <v>4246</v>
      </c>
      <c r="F293" s="3">
        <v>4332</v>
      </c>
      <c r="G293" s="3">
        <v>6639</v>
      </c>
      <c r="H293" s="3">
        <v>7494</v>
      </c>
      <c r="I293" s="3">
        <v>8356</v>
      </c>
      <c r="J293" s="3">
        <v>8858</v>
      </c>
      <c r="K293" s="3">
        <v>9193</v>
      </c>
      <c r="L293" s="3">
        <v>9635</v>
      </c>
      <c r="M293" s="3">
        <v>9719</v>
      </c>
      <c r="N293" s="3">
        <v>9734</v>
      </c>
      <c r="O293" s="3">
        <v>9828</v>
      </c>
      <c r="P293" s="3">
        <v>10161</v>
      </c>
      <c r="Q293" s="3">
        <v>10207</v>
      </c>
      <c r="R293" s="3">
        <v>10156</v>
      </c>
      <c r="S293" s="3">
        <v>9867</v>
      </c>
      <c r="T293" s="3">
        <v>9533</v>
      </c>
      <c r="U293" s="3">
        <v>8478</v>
      </c>
      <c r="V293" s="3">
        <v>7966</v>
      </c>
      <c r="W293" s="3">
        <v>7489</v>
      </c>
      <c r="X293" s="3">
        <v>7574</v>
      </c>
      <c r="Y293" s="3">
        <v>7200</v>
      </c>
      <c r="Z293" s="3">
        <v>6892</v>
      </c>
      <c r="AA293" s="3">
        <v>6926</v>
      </c>
      <c r="AB293" s="3">
        <v>6792</v>
      </c>
      <c r="AC293" s="3">
        <v>6945</v>
      </c>
      <c r="AD293" s="3">
        <v>7086</v>
      </c>
      <c r="AE293" s="3">
        <v>7475</v>
      </c>
      <c r="AF293" s="3">
        <v>7672</v>
      </c>
      <c r="AG293" s="3">
        <v>8098</v>
      </c>
      <c r="AH293" s="3">
        <v>8489</v>
      </c>
      <c r="AI293" s="3">
        <v>8928</v>
      </c>
      <c r="AJ293" s="3">
        <v>9531</v>
      </c>
      <c r="AK293" s="3">
        <v>9717</v>
      </c>
      <c r="AL293" s="3">
        <v>9599</v>
      </c>
      <c r="AM293" s="3">
        <v>9695</v>
      </c>
      <c r="AN293" s="3">
        <v>10005</v>
      </c>
      <c r="AO293" s="3">
        <v>10214</v>
      </c>
    </row>
    <row r="294" spans="1:41" x14ac:dyDescent="0.2">
      <c r="A294" s="126"/>
      <c r="B294" s="9">
        <v>81</v>
      </c>
      <c r="C294" s="3">
        <v>4315</v>
      </c>
      <c r="D294" s="3">
        <v>4078</v>
      </c>
      <c r="E294" s="3">
        <v>4017</v>
      </c>
      <c r="F294" s="3">
        <v>4071</v>
      </c>
      <c r="G294" s="3">
        <v>4154</v>
      </c>
      <c r="H294" s="3">
        <v>6363</v>
      </c>
      <c r="I294" s="3">
        <v>7190</v>
      </c>
      <c r="J294" s="3">
        <v>8012</v>
      </c>
      <c r="K294" s="3">
        <v>8493</v>
      </c>
      <c r="L294" s="3">
        <v>8814</v>
      </c>
      <c r="M294" s="3">
        <v>9243</v>
      </c>
      <c r="N294" s="3">
        <v>9327</v>
      </c>
      <c r="O294" s="3">
        <v>9345</v>
      </c>
      <c r="P294" s="3">
        <v>9441</v>
      </c>
      <c r="Q294" s="3">
        <v>9761</v>
      </c>
      <c r="R294" s="3">
        <v>9812</v>
      </c>
      <c r="S294" s="3">
        <v>9765</v>
      </c>
      <c r="T294" s="3">
        <v>9491</v>
      </c>
      <c r="U294" s="3">
        <v>9172</v>
      </c>
      <c r="V294" s="3">
        <v>8163</v>
      </c>
      <c r="W294" s="3">
        <v>7679</v>
      </c>
      <c r="X294" s="3">
        <v>7224</v>
      </c>
      <c r="Y294" s="3">
        <v>7306</v>
      </c>
      <c r="Z294" s="3">
        <v>6943</v>
      </c>
      <c r="AA294" s="3">
        <v>6648</v>
      </c>
      <c r="AB294" s="3">
        <v>6684</v>
      </c>
      <c r="AC294" s="3">
        <v>6557</v>
      </c>
      <c r="AD294" s="3">
        <v>6709</v>
      </c>
      <c r="AE294" s="3">
        <v>6851</v>
      </c>
      <c r="AF294" s="3">
        <v>7228</v>
      </c>
      <c r="AG294" s="3">
        <v>7420</v>
      </c>
      <c r="AH294" s="3">
        <v>7828</v>
      </c>
      <c r="AI294" s="3">
        <v>8207</v>
      </c>
      <c r="AJ294" s="3">
        <v>8637</v>
      </c>
      <c r="AK294" s="3">
        <v>9218</v>
      </c>
      <c r="AL294" s="3">
        <v>9406</v>
      </c>
      <c r="AM294" s="3">
        <v>9291</v>
      </c>
      <c r="AN294" s="3">
        <v>9387</v>
      </c>
      <c r="AO294" s="3">
        <v>9694</v>
      </c>
    </row>
    <row r="295" spans="1:41" x14ac:dyDescent="0.2">
      <c r="A295" s="126"/>
      <c r="B295" s="9">
        <v>82</v>
      </c>
      <c r="C295" s="3">
        <v>4443</v>
      </c>
      <c r="D295" s="3">
        <v>4088</v>
      </c>
      <c r="E295" s="3">
        <v>3868</v>
      </c>
      <c r="F295" s="3">
        <v>3818</v>
      </c>
      <c r="G295" s="3">
        <v>3867</v>
      </c>
      <c r="H295" s="3">
        <v>3955</v>
      </c>
      <c r="I295" s="3">
        <v>6056</v>
      </c>
      <c r="J295" s="3">
        <v>6850</v>
      </c>
      <c r="K295" s="3">
        <v>7629</v>
      </c>
      <c r="L295" s="3">
        <v>8094</v>
      </c>
      <c r="M295" s="3">
        <v>8401</v>
      </c>
      <c r="N295" s="3">
        <v>8813</v>
      </c>
      <c r="O295" s="3">
        <v>8903</v>
      </c>
      <c r="P295" s="3">
        <v>8920</v>
      </c>
      <c r="Q295" s="3">
        <v>9015</v>
      </c>
      <c r="R295" s="3">
        <v>9323</v>
      </c>
      <c r="S295" s="3">
        <v>9376</v>
      </c>
      <c r="T295" s="3">
        <v>9340</v>
      </c>
      <c r="U295" s="3">
        <v>9083</v>
      </c>
      <c r="V295" s="3">
        <v>8783</v>
      </c>
      <c r="W295" s="3">
        <v>7817</v>
      </c>
      <c r="X295" s="3">
        <v>7358</v>
      </c>
      <c r="Y295" s="3">
        <v>6927</v>
      </c>
      <c r="Z295" s="3">
        <v>7004</v>
      </c>
      <c r="AA295" s="3">
        <v>6659</v>
      </c>
      <c r="AB295" s="3">
        <v>6380</v>
      </c>
      <c r="AC295" s="3">
        <v>6418</v>
      </c>
      <c r="AD295" s="3">
        <v>6298</v>
      </c>
      <c r="AE295" s="3">
        <v>6448</v>
      </c>
      <c r="AF295" s="3">
        <v>6587</v>
      </c>
      <c r="AG295" s="3">
        <v>6946</v>
      </c>
      <c r="AH295" s="3">
        <v>7135</v>
      </c>
      <c r="AI295" s="3">
        <v>7531</v>
      </c>
      <c r="AJ295" s="3">
        <v>7899</v>
      </c>
      <c r="AK295" s="3">
        <v>8317</v>
      </c>
      <c r="AL295" s="3">
        <v>8883</v>
      </c>
      <c r="AM295" s="3">
        <v>9060</v>
      </c>
      <c r="AN295" s="3">
        <v>8950</v>
      </c>
      <c r="AO295" s="3">
        <v>9050</v>
      </c>
    </row>
    <row r="296" spans="1:41" x14ac:dyDescent="0.2">
      <c r="A296" s="126"/>
      <c r="B296" s="9">
        <v>83</v>
      </c>
      <c r="C296" s="3">
        <v>4037</v>
      </c>
      <c r="D296" s="3">
        <v>4177</v>
      </c>
      <c r="E296" s="3">
        <v>3846</v>
      </c>
      <c r="F296" s="3">
        <v>3647</v>
      </c>
      <c r="G296" s="3">
        <v>3603</v>
      </c>
      <c r="H296" s="3">
        <v>3652</v>
      </c>
      <c r="I296" s="3">
        <v>3733</v>
      </c>
      <c r="J296" s="3">
        <v>5715</v>
      </c>
      <c r="K296" s="3">
        <v>6472</v>
      </c>
      <c r="L296" s="3">
        <v>7212</v>
      </c>
      <c r="M296" s="3">
        <v>7653</v>
      </c>
      <c r="N296" s="3">
        <v>7943</v>
      </c>
      <c r="O296" s="3">
        <v>8341</v>
      </c>
      <c r="P296" s="3">
        <v>8428</v>
      </c>
      <c r="Q296" s="3">
        <v>8449</v>
      </c>
      <c r="R296" s="3">
        <v>8544</v>
      </c>
      <c r="S296" s="3">
        <v>8845</v>
      </c>
      <c r="T296" s="3">
        <v>8900</v>
      </c>
      <c r="U296" s="3">
        <v>8871</v>
      </c>
      <c r="V296" s="3">
        <v>8628</v>
      </c>
      <c r="W296" s="3">
        <v>8353</v>
      </c>
      <c r="X296" s="3">
        <v>7440</v>
      </c>
      <c r="Y296" s="3">
        <v>7002</v>
      </c>
      <c r="Z296" s="3">
        <v>6593</v>
      </c>
      <c r="AA296" s="3">
        <v>6665</v>
      </c>
      <c r="AB296" s="3">
        <v>6345</v>
      </c>
      <c r="AC296" s="3">
        <v>6081</v>
      </c>
      <c r="AD296" s="3">
        <v>6116</v>
      </c>
      <c r="AE296" s="3">
        <v>6007</v>
      </c>
      <c r="AF296" s="3">
        <v>6152</v>
      </c>
      <c r="AG296" s="3">
        <v>6283</v>
      </c>
      <c r="AH296" s="3">
        <v>6634</v>
      </c>
      <c r="AI296" s="3">
        <v>6814</v>
      </c>
      <c r="AJ296" s="3">
        <v>7204</v>
      </c>
      <c r="AK296" s="3">
        <v>7560</v>
      </c>
      <c r="AL296" s="3">
        <v>7961</v>
      </c>
      <c r="AM296" s="3">
        <v>8505</v>
      </c>
      <c r="AN296" s="3">
        <v>8680</v>
      </c>
      <c r="AO296" s="3">
        <v>8574</v>
      </c>
    </row>
    <row r="297" spans="1:41" x14ac:dyDescent="0.2">
      <c r="A297" s="126"/>
      <c r="B297" s="9">
        <v>84</v>
      </c>
      <c r="C297" s="3">
        <v>4016</v>
      </c>
      <c r="D297" s="3">
        <v>3766</v>
      </c>
      <c r="E297" s="3">
        <v>3900</v>
      </c>
      <c r="F297" s="3">
        <v>3593</v>
      </c>
      <c r="G297" s="3">
        <v>3412</v>
      </c>
      <c r="H297" s="3">
        <v>3379</v>
      </c>
      <c r="I297" s="3">
        <v>3427</v>
      </c>
      <c r="J297" s="3">
        <v>3502</v>
      </c>
      <c r="K297" s="3">
        <v>5353</v>
      </c>
      <c r="L297" s="3">
        <v>6062</v>
      </c>
      <c r="M297" s="3">
        <v>6763</v>
      </c>
      <c r="N297" s="3">
        <v>7177</v>
      </c>
      <c r="O297" s="3">
        <v>7449</v>
      </c>
      <c r="P297" s="3">
        <v>7835</v>
      </c>
      <c r="Q297" s="3">
        <v>7919</v>
      </c>
      <c r="R297" s="3">
        <v>7945</v>
      </c>
      <c r="S297" s="3">
        <v>8035</v>
      </c>
      <c r="T297" s="3">
        <v>8327</v>
      </c>
      <c r="U297" s="3">
        <v>8382</v>
      </c>
      <c r="V297" s="3">
        <v>8356</v>
      </c>
      <c r="W297" s="3">
        <v>8139</v>
      </c>
      <c r="X297" s="3">
        <v>7882</v>
      </c>
      <c r="Y297" s="3">
        <v>7030</v>
      </c>
      <c r="Z297" s="3">
        <v>6611</v>
      </c>
      <c r="AA297" s="3">
        <v>6234</v>
      </c>
      <c r="AB297" s="3">
        <v>6303</v>
      </c>
      <c r="AC297" s="3">
        <v>6002</v>
      </c>
      <c r="AD297" s="3">
        <v>5756</v>
      </c>
      <c r="AE297" s="3">
        <v>5797</v>
      </c>
      <c r="AF297" s="3">
        <v>5695</v>
      </c>
      <c r="AG297" s="3">
        <v>5830</v>
      </c>
      <c r="AH297" s="3">
        <v>5959</v>
      </c>
      <c r="AI297" s="3">
        <v>6293</v>
      </c>
      <c r="AJ297" s="3">
        <v>6469</v>
      </c>
      <c r="AK297" s="3">
        <v>6838</v>
      </c>
      <c r="AL297" s="3">
        <v>7187</v>
      </c>
      <c r="AM297" s="3">
        <v>7567</v>
      </c>
      <c r="AN297" s="3">
        <v>8084</v>
      </c>
      <c r="AO297" s="3">
        <v>8258</v>
      </c>
    </row>
    <row r="298" spans="1:41" x14ac:dyDescent="0.2">
      <c r="A298" s="126"/>
      <c r="B298" s="9">
        <v>85</v>
      </c>
      <c r="C298" s="3">
        <v>3810</v>
      </c>
      <c r="D298" s="3">
        <v>3705</v>
      </c>
      <c r="E298" s="3">
        <v>3476</v>
      </c>
      <c r="F298" s="3">
        <v>3606</v>
      </c>
      <c r="G298" s="3">
        <v>3328</v>
      </c>
      <c r="H298" s="3">
        <v>3164</v>
      </c>
      <c r="I298" s="3">
        <v>3141</v>
      </c>
      <c r="J298" s="3">
        <v>3183</v>
      </c>
      <c r="K298" s="3">
        <v>3256</v>
      </c>
      <c r="L298" s="3">
        <v>4972</v>
      </c>
      <c r="M298" s="3">
        <v>5632</v>
      </c>
      <c r="N298" s="3">
        <v>6284</v>
      </c>
      <c r="O298" s="3">
        <v>6672</v>
      </c>
      <c r="P298" s="3">
        <v>6932</v>
      </c>
      <c r="Q298" s="3">
        <v>7291</v>
      </c>
      <c r="R298" s="3">
        <v>7375</v>
      </c>
      <c r="S298" s="3">
        <v>7403</v>
      </c>
      <c r="T298" s="3">
        <v>7501</v>
      </c>
      <c r="U298" s="3">
        <v>7777</v>
      </c>
      <c r="V298" s="3">
        <v>7834</v>
      </c>
      <c r="W298" s="3">
        <v>7811</v>
      </c>
      <c r="X298" s="3">
        <v>7616</v>
      </c>
      <c r="Y298" s="3">
        <v>7381</v>
      </c>
      <c r="Z298" s="3">
        <v>6588</v>
      </c>
      <c r="AA298" s="3">
        <v>6195</v>
      </c>
      <c r="AB298" s="3">
        <v>5852</v>
      </c>
      <c r="AC298" s="3">
        <v>5919</v>
      </c>
      <c r="AD298" s="3">
        <v>5640</v>
      </c>
      <c r="AE298" s="3">
        <v>5417</v>
      </c>
      <c r="AF298" s="3">
        <v>5460</v>
      </c>
      <c r="AG298" s="3">
        <v>5363</v>
      </c>
      <c r="AH298" s="3">
        <v>5494</v>
      </c>
      <c r="AI298" s="3">
        <v>5617</v>
      </c>
      <c r="AJ298" s="3">
        <v>5934</v>
      </c>
      <c r="AK298" s="3">
        <v>6105</v>
      </c>
      <c r="AL298" s="3">
        <v>6453</v>
      </c>
      <c r="AM298" s="3">
        <v>6778</v>
      </c>
      <c r="AN298" s="3">
        <v>7144</v>
      </c>
      <c r="AO298" s="3">
        <v>7634</v>
      </c>
    </row>
    <row r="299" spans="1:41" x14ac:dyDescent="0.2">
      <c r="A299" s="126"/>
      <c r="B299" s="9">
        <v>86</v>
      </c>
      <c r="C299" s="3">
        <v>3664</v>
      </c>
      <c r="D299" s="3">
        <v>3466</v>
      </c>
      <c r="E299" s="3">
        <v>3379</v>
      </c>
      <c r="F299" s="3">
        <v>3181</v>
      </c>
      <c r="G299" s="3">
        <v>3300</v>
      </c>
      <c r="H299" s="3">
        <v>3057</v>
      </c>
      <c r="I299" s="3">
        <v>2911</v>
      </c>
      <c r="J299" s="3">
        <v>2887</v>
      </c>
      <c r="K299" s="3">
        <v>2931</v>
      </c>
      <c r="L299" s="3">
        <v>2995</v>
      </c>
      <c r="M299" s="3">
        <v>4572</v>
      </c>
      <c r="N299" s="3">
        <v>5180</v>
      </c>
      <c r="O299" s="3">
        <v>5786</v>
      </c>
      <c r="P299" s="3">
        <v>6141</v>
      </c>
      <c r="Q299" s="3">
        <v>6390</v>
      </c>
      <c r="R299" s="3">
        <v>6725</v>
      </c>
      <c r="S299" s="3">
        <v>6812</v>
      </c>
      <c r="T299" s="3">
        <v>6840</v>
      </c>
      <c r="U299" s="3">
        <v>6938</v>
      </c>
      <c r="V299" s="3">
        <v>7197</v>
      </c>
      <c r="W299" s="3">
        <v>7257</v>
      </c>
      <c r="X299" s="3">
        <v>7241</v>
      </c>
      <c r="Y299" s="3">
        <v>7061</v>
      </c>
      <c r="Z299" s="3">
        <v>6855</v>
      </c>
      <c r="AA299" s="3">
        <v>6118</v>
      </c>
      <c r="AB299" s="3">
        <v>5759</v>
      </c>
      <c r="AC299" s="3">
        <v>5443</v>
      </c>
      <c r="AD299" s="3">
        <v>5509</v>
      </c>
      <c r="AE299" s="3">
        <v>5254</v>
      </c>
      <c r="AF299" s="3">
        <v>5051</v>
      </c>
      <c r="AG299" s="3">
        <v>5095</v>
      </c>
      <c r="AH299" s="3">
        <v>5004</v>
      </c>
      <c r="AI299" s="3">
        <v>5132</v>
      </c>
      <c r="AJ299" s="3">
        <v>5251</v>
      </c>
      <c r="AK299" s="3">
        <v>5549</v>
      </c>
      <c r="AL299" s="3">
        <v>5716</v>
      </c>
      <c r="AM299" s="3">
        <v>6044</v>
      </c>
      <c r="AN299" s="3">
        <v>6348</v>
      </c>
      <c r="AO299" s="3">
        <v>6694</v>
      </c>
    </row>
    <row r="300" spans="1:41" x14ac:dyDescent="0.2">
      <c r="A300" s="126"/>
      <c r="B300" s="9">
        <v>87</v>
      </c>
      <c r="C300" s="3">
        <v>3192</v>
      </c>
      <c r="D300" s="3">
        <v>3297</v>
      </c>
      <c r="E300" s="3">
        <v>3123</v>
      </c>
      <c r="F300" s="3">
        <v>3051</v>
      </c>
      <c r="G300" s="3">
        <v>2875</v>
      </c>
      <c r="H300" s="3">
        <v>2990</v>
      </c>
      <c r="I300" s="3">
        <v>2773</v>
      </c>
      <c r="J300" s="3">
        <v>2642</v>
      </c>
      <c r="K300" s="3">
        <v>2625</v>
      </c>
      <c r="L300" s="3">
        <v>2664</v>
      </c>
      <c r="M300" s="3">
        <v>2726</v>
      </c>
      <c r="N300" s="3">
        <v>4162</v>
      </c>
      <c r="O300" s="3">
        <v>4723</v>
      </c>
      <c r="P300" s="3">
        <v>5283</v>
      </c>
      <c r="Q300" s="3">
        <v>5612</v>
      </c>
      <c r="R300" s="3">
        <v>5844</v>
      </c>
      <c r="S300" s="3">
        <v>6155</v>
      </c>
      <c r="T300" s="3">
        <v>6236</v>
      </c>
      <c r="U300" s="3">
        <v>6272</v>
      </c>
      <c r="V300" s="3">
        <v>6370</v>
      </c>
      <c r="W300" s="3">
        <v>6611</v>
      </c>
      <c r="X300" s="3">
        <v>6674</v>
      </c>
      <c r="Y300" s="3">
        <v>6661</v>
      </c>
      <c r="Z300" s="3">
        <v>6500</v>
      </c>
      <c r="AA300" s="3">
        <v>6311</v>
      </c>
      <c r="AB300" s="3">
        <v>5639</v>
      </c>
      <c r="AC300" s="3">
        <v>5318</v>
      </c>
      <c r="AD300" s="3">
        <v>5026</v>
      </c>
      <c r="AE300" s="3">
        <v>5089</v>
      </c>
      <c r="AF300" s="3">
        <v>4862</v>
      </c>
      <c r="AG300" s="3">
        <v>4672</v>
      </c>
      <c r="AH300" s="3">
        <v>4717</v>
      </c>
      <c r="AI300" s="3">
        <v>4634</v>
      </c>
      <c r="AJ300" s="3">
        <v>4761</v>
      </c>
      <c r="AK300" s="3">
        <v>4872</v>
      </c>
      <c r="AL300" s="3">
        <v>5151</v>
      </c>
      <c r="AM300" s="3">
        <v>5311</v>
      </c>
      <c r="AN300" s="3">
        <v>5618</v>
      </c>
      <c r="AO300" s="3">
        <v>5909</v>
      </c>
    </row>
    <row r="301" spans="1:41" x14ac:dyDescent="0.2">
      <c r="A301" s="126"/>
      <c r="B301" s="9">
        <v>88</v>
      </c>
      <c r="C301" s="3">
        <v>2739</v>
      </c>
      <c r="D301" s="3">
        <v>2838</v>
      </c>
      <c r="E301" s="3">
        <v>2940</v>
      </c>
      <c r="F301" s="3">
        <v>2793</v>
      </c>
      <c r="G301" s="3">
        <v>2732</v>
      </c>
      <c r="H301" s="3">
        <v>2579</v>
      </c>
      <c r="I301" s="3">
        <v>2689</v>
      </c>
      <c r="J301" s="3">
        <v>2495</v>
      </c>
      <c r="K301" s="3">
        <v>2378</v>
      </c>
      <c r="L301" s="3">
        <v>2366</v>
      </c>
      <c r="M301" s="3">
        <v>2400</v>
      </c>
      <c r="N301" s="3">
        <v>2459</v>
      </c>
      <c r="O301" s="3">
        <v>3753</v>
      </c>
      <c r="P301" s="3">
        <v>4257</v>
      </c>
      <c r="Q301" s="3">
        <v>4768</v>
      </c>
      <c r="R301" s="3">
        <v>5067</v>
      </c>
      <c r="S301" s="3">
        <v>5284</v>
      </c>
      <c r="T301" s="3">
        <v>5572</v>
      </c>
      <c r="U301" s="3">
        <v>5654</v>
      </c>
      <c r="V301" s="3">
        <v>5695</v>
      </c>
      <c r="W301" s="3">
        <v>5790</v>
      </c>
      <c r="X301" s="3">
        <v>6013</v>
      </c>
      <c r="Y301" s="3">
        <v>6078</v>
      </c>
      <c r="Z301" s="3">
        <v>6067</v>
      </c>
      <c r="AA301" s="3">
        <v>5925</v>
      </c>
      <c r="AB301" s="3">
        <v>5755</v>
      </c>
      <c r="AC301" s="3">
        <v>5145</v>
      </c>
      <c r="AD301" s="3">
        <v>4857</v>
      </c>
      <c r="AE301" s="3">
        <v>4595</v>
      </c>
      <c r="AF301" s="3">
        <v>4658</v>
      </c>
      <c r="AG301" s="3">
        <v>4443</v>
      </c>
      <c r="AH301" s="3">
        <v>4281</v>
      </c>
      <c r="AI301" s="3">
        <v>4327</v>
      </c>
      <c r="AJ301" s="3">
        <v>4256</v>
      </c>
      <c r="AK301" s="3">
        <v>4371</v>
      </c>
      <c r="AL301" s="3">
        <v>4477</v>
      </c>
      <c r="AM301" s="3">
        <v>4735</v>
      </c>
      <c r="AN301" s="3">
        <v>4889</v>
      </c>
      <c r="AO301" s="3">
        <v>5176</v>
      </c>
    </row>
    <row r="302" spans="1:41" x14ac:dyDescent="0.2">
      <c r="A302" s="126"/>
      <c r="B302" s="9">
        <v>89</v>
      </c>
      <c r="C302" s="3">
        <v>2313</v>
      </c>
      <c r="D302" s="3">
        <v>2402</v>
      </c>
      <c r="E302" s="3">
        <v>2494</v>
      </c>
      <c r="F302" s="3">
        <v>2591</v>
      </c>
      <c r="G302" s="3">
        <v>2464</v>
      </c>
      <c r="H302" s="3">
        <v>2418</v>
      </c>
      <c r="I302" s="3">
        <v>2284</v>
      </c>
      <c r="J302" s="3">
        <v>2384</v>
      </c>
      <c r="K302" s="3">
        <v>2211</v>
      </c>
      <c r="L302" s="3">
        <v>2110</v>
      </c>
      <c r="M302" s="3">
        <v>2105</v>
      </c>
      <c r="N302" s="3">
        <v>2136</v>
      </c>
      <c r="O302" s="3">
        <v>2192</v>
      </c>
      <c r="P302" s="3">
        <v>3349</v>
      </c>
      <c r="Q302" s="3">
        <v>3804</v>
      </c>
      <c r="R302" s="3">
        <v>4265</v>
      </c>
      <c r="S302" s="3">
        <v>4538</v>
      </c>
      <c r="T302" s="3">
        <v>4734</v>
      </c>
      <c r="U302" s="3">
        <v>5001</v>
      </c>
      <c r="V302" s="3">
        <v>5081</v>
      </c>
      <c r="W302" s="3">
        <v>5122</v>
      </c>
      <c r="X302" s="3">
        <v>5215</v>
      </c>
      <c r="Y302" s="3">
        <v>5422</v>
      </c>
      <c r="Z302" s="3">
        <v>5481</v>
      </c>
      <c r="AA302" s="3">
        <v>5477</v>
      </c>
      <c r="AB302" s="3">
        <v>5353</v>
      </c>
      <c r="AC302" s="3">
        <v>5202</v>
      </c>
      <c r="AD302" s="3">
        <v>4656</v>
      </c>
      <c r="AE302" s="3">
        <v>4403</v>
      </c>
      <c r="AF302" s="3">
        <v>4166</v>
      </c>
      <c r="AG302" s="3">
        <v>4227</v>
      </c>
      <c r="AH302" s="3">
        <v>4037</v>
      </c>
      <c r="AI302" s="3">
        <v>3893</v>
      </c>
      <c r="AJ302" s="3">
        <v>3937</v>
      </c>
      <c r="AK302" s="3">
        <v>3881</v>
      </c>
      <c r="AL302" s="3">
        <v>3990</v>
      </c>
      <c r="AM302" s="3">
        <v>4082</v>
      </c>
      <c r="AN302" s="3">
        <v>4320</v>
      </c>
      <c r="AO302" s="3">
        <v>4463</v>
      </c>
    </row>
    <row r="303" spans="1:41" x14ac:dyDescent="0.2">
      <c r="A303" s="126"/>
      <c r="B303" s="9">
        <v>90</v>
      </c>
      <c r="C303" s="3">
        <v>2000</v>
      </c>
      <c r="D303" s="3">
        <v>1998</v>
      </c>
      <c r="E303" s="3">
        <v>2083</v>
      </c>
      <c r="F303" s="3">
        <v>2166</v>
      </c>
      <c r="G303" s="3">
        <v>2254</v>
      </c>
      <c r="H303" s="3">
        <v>2151</v>
      </c>
      <c r="I303" s="3">
        <v>2116</v>
      </c>
      <c r="J303" s="3">
        <v>2001</v>
      </c>
      <c r="K303" s="3">
        <v>2088</v>
      </c>
      <c r="L303" s="3">
        <v>1938</v>
      </c>
      <c r="M303" s="3">
        <v>1850</v>
      </c>
      <c r="N303" s="3">
        <v>1849</v>
      </c>
      <c r="O303" s="3">
        <v>1879</v>
      </c>
      <c r="P303" s="3">
        <v>1935</v>
      </c>
      <c r="Q303" s="3">
        <v>2958</v>
      </c>
      <c r="R303" s="3">
        <v>3361</v>
      </c>
      <c r="S303" s="3">
        <v>3770</v>
      </c>
      <c r="T303" s="3">
        <v>4019</v>
      </c>
      <c r="U303" s="3">
        <v>4197</v>
      </c>
      <c r="V303" s="3">
        <v>4439</v>
      </c>
      <c r="W303" s="3">
        <v>4515</v>
      </c>
      <c r="X303" s="3">
        <v>4562</v>
      </c>
      <c r="Y303" s="3">
        <v>4646</v>
      </c>
      <c r="Z303" s="3">
        <v>4829</v>
      </c>
      <c r="AA303" s="3">
        <v>4884</v>
      </c>
      <c r="AB303" s="3">
        <v>4891</v>
      </c>
      <c r="AC303" s="3">
        <v>4784</v>
      </c>
      <c r="AD303" s="3">
        <v>4657</v>
      </c>
      <c r="AE303" s="3">
        <v>4171</v>
      </c>
      <c r="AF303" s="3">
        <v>3951</v>
      </c>
      <c r="AG303" s="3">
        <v>3739</v>
      </c>
      <c r="AH303" s="3">
        <v>3796</v>
      </c>
      <c r="AI303" s="3">
        <v>3633</v>
      </c>
      <c r="AJ303" s="3">
        <v>3509</v>
      </c>
      <c r="AK303" s="3">
        <v>3550</v>
      </c>
      <c r="AL303" s="3">
        <v>3501</v>
      </c>
      <c r="AM303" s="3">
        <v>3598</v>
      </c>
      <c r="AN303" s="3">
        <v>3688</v>
      </c>
      <c r="AO303" s="3">
        <v>3910</v>
      </c>
    </row>
    <row r="304" spans="1:41" x14ac:dyDescent="0.2">
      <c r="A304" s="126"/>
      <c r="B304" s="9">
        <v>91</v>
      </c>
      <c r="C304" s="3">
        <v>1678</v>
      </c>
      <c r="D304" s="3">
        <v>1706</v>
      </c>
      <c r="E304" s="3">
        <v>1705</v>
      </c>
      <c r="F304" s="3">
        <v>1784</v>
      </c>
      <c r="G304" s="3">
        <v>1858</v>
      </c>
      <c r="H304" s="3">
        <v>1940</v>
      </c>
      <c r="I304" s="3">
        <v>1858</v>
      </c>
      <c r="J304" s="3">
        <v>1825</v>
      </c>
      <c r="K304" s="3">
        <v>1727</v>
      </c>
      <c r="L304" s="3">
        <v>1809</v>
      </c>
      <c r="M304" s="3">
        <v>1679</v>
      </c>
      <c r="N304" s="3">
        <v>1599</v>
      </c>
      <c r="O304" s="3">
        <v>1607</v>
      </c>
      <c r="P304" s="3">
        <v>1632</v>
      </c>
      <c r="Q304" s="3">
        <v>1686</v>
      </c>
      <c r="R304" s="3">
        <v>2584</v>
      </c>
      <c r="S304" s="3">
        <v>2943</v>
      </c>
      <c r="T304" s="3">
        <v>3295</v>
      </c>
      <c r="U304" s="3">
        <v>3519</v>
      </c>
      <c r="V304" s="3">
        <v>3680</v>
      </c>
      <c r="W304" s="3">
        <v>3900</v>
      </c>
      <c r="X304" s="3">
        <v>3972</v>
      </c>
      <c r="Y304" s="3">
        <v>4016</v>
      </c>
      <c r="Z304" s="3">
        <v>4090</v>
      </c>
      <c r="AA304" s="3">
        <v>4260</v>
      </c>
      <c r="AB304" s="3">
        <v>4316</v>
      </c>
      <c r="AC304" s="3">
        <v>4324</v>
      </c>
      <c r="AD304" s="3">
        <v>4238</v>
      </c>
      <c r="AE304" s="3">
        <v>4130</v>
      </c>
      <c r="AF304" s="3">
        <v>3698</v>
      </c>
      <c r="AG304" s="3">
        <v>3506</v>
      </c>
      <c r="AH304" s="3">
        <v>3325</v>
      </c>
      <c r="AI304" s="3">
        <v>3378</v>
      </c>
      <c r="AJ304" s="3">
        <v>3237</v>
      </c>
      <c r="AK304" s="3">
        <v>3134</v>
      </c>
      <c r="AL304" s="3">
        <v>3170</v>
      </c>
      <c r="AM304" s="3">
        <v>3127</v>
      </c>
      <c r="AN304" s="3">
        <v>3215</v>
      </c>
      <c r="AO304" s="3">
        <v>3302</v>
      </c>
    </row>
    <row r="305" spans="1:41" x14ac:dyDescent="0.2">
      <c r="A305" s="126"/>
      <c r="B305" s="9">
        <v>92</v>
      </c>
      <c r="C305" s="3">
        <v>1445</v>
      </c>
      <c r="D305" s="3">
        <v>1404</v>
      </c>
      <c r="E305" s="3">
        <v>1433</v>
      </c>
      <c r="F305" s="3">
        <v>1437</v>
      </c>
      <c r="G305" s="3">
        <v>1507</v>
      </c>
      <c r="H305" s="3">
        <v>1571</v>
      </c>
      <c r="I305" s="3">
        <v>1644</v>
      </c>
      <c r="J305" s="3">
        <v>1577</v>
      </c>
      <c r="K305" s="3">
        <v>1548</v>
      </c>
      <c r="L305" s="3">
        <v>1469</v>
      </c>
      <c r="M305" s="3">
        <v>1543</v>
      </c>
      <c r="N305" s="3">
        <v>1437</v>
      </c>
      <c r="O305" s="3">
        <v>1369</v>
      </c>
      <c r="P305" s="3">
        <v>1378</v>
      </c>
      <c r="Q305" s="3">
        <v>1404</v>
      </c>
      <c r="R305" s="3">
        <v>1449</v>
      </c>
      <c r="S305" s="3">
        <v>2227</v>
      </c>
      <c r="T305" s="3">
        <v>2543</v>
      </c>
      <c r="U305" s="3">
        <v>2850</v>
      </c>
      <c r="V305" s="3">
        <v>3051</v>
      </c>
      <c r="W305" s="3">
        <v>3191</v>
      </c>
      <c r="X305" s="3">
        <v>3392</v>
      </c>
      <c r="Y305" s="3">
        <v>3462</v>
      </c>
      <c r="Z305" s="3">
        <v>3494</v>
      </c>
      <c r="AA305" s="3">
        <v>3565</v>
      </c>
      <c r="AB305" s="3">
        <v>3721</v>
      </c>
      <c r="AC305" s="3">
        <v>3775</v>
      </c>
      <c r="AD305" s="3">
        <v>3783</v>
      </c>
      <c r="AE305" s="3">
        <v>3717</v>
      </c>
      <c r="AF305" s="3">
        <v>3627</v>
      </c>
      <c r="AG305" s="3">
        <v>3247</v>
      </c>
      <c r="AH305" s="3">
        <v>3083</v>
      </c>
      <c r="AI305" s="3">
        <v>2924</v>
      </c>
      <c r="AJ305" s="3">
        <v>2973</v>
      </c>
      <c r="AK305" s="3">
        <v>2854</v>
      </c>
      <c r="AL305" s="3">
        <v>2770</v>
      </c>
      <c r="AM305" s="3">
        <v>2803</v>
      </c>
      <c r="AN305" s="3">
        <v>2763</v>
      </c>
      <c r="AO305" s="3">
        <v>2845</v>
      </c>
    </row>
    <row r="306" spans="1:41" x14ac:dyDescent="0.2">
      <c r="A306" s="126"/>
      <c r="B306" s="9">
        <v>93</v>
      </c>
      <c r="C306" s="3">
        <v>1074</v>
      </c>
      <c r="D306" s="3">
        <v>1193</v>
      </c>
      <c r="E306" s="3">
        <v>1165</v>
      </c>
      <c r="F306" s="3">
        <v>1195</v>
      </c>
      <c r="G306" s="3">
        <v>1199</v>
      </c>
      <c r="H306" s="3">
        <v>1259</v>
      </c>
      <c r="I306" s="3">
        <v>1316</v>
      </c>
      <c r="J306" s="3">
        <v>1381</v>
      </c>
      <c r="K306" s="3">
        <v>1328</v>
      </c>
      <c r="L306" s="3">
        <v>1306</v>
      </c>
      <c r="M306" s="3">
        <v>1241</v>
      </c>
      <c r="N306" s="3">
        <v>1305</v>
      </c>
      <c r="O306" s="3">
        <v>1220</v>
      </c>
      <c r="P306" s="3">
        <v>1161</v>
      </c>
      <c r="Q306" s="3">
        <v>1174</v>
      </c>
      <c r="R306" s="3">
        <v>1195</v>
      </c>
      <c r="S306" s="3">
        <v>1238</v>
      </c>
      <c r="T306" s="3">
        <v>1901</v>
      </c>
      <c r="U306" s="3">
        <v>2170</v>
      </c>
      <c r="V306" s="3">
        <v>2433</v>
      </c>
      <c r="W306" s="3">
        <v>2610</v>
      </c>
      <c r="X306" s="3">
        <v>2734</v>
      </c>
      <c r="Y306" s="3">
        <v>2909</v>
      </c>
      <c r="Z306" s="3">
        <v>2968</v>
      </c>
      <c r="AA306" s="3">
        <v>2999</v>
      </c>
      <c r="AB306" s="3">
        <v>3067</v>
      </c>
      <c r="AC306" s="3">
        <v>3203</v>
      </c>
      <c r="AD306" s="3">
        <v>3252</v>
      </c>
      <c r="AE306" s="3">
        <v>3266</v>
      </c>
      <c r="AF306" s="3">
        <v>3216</v>
      </c>
      <c r="AG306" s="3">
        <v>3135</v>
      </c>
      <c r="AH306" s="3">
        <v>2816</v>
      </c>
      <c r="AI306" s="3">
        <v>2677</v>
      </c>
      <c r="AJ306" s="3">
        <v>2543</v>
      </c>
      <c r="AK306" s="3">
        <v>2590</v>
      </c>
      <c r="AL306" s="3">
        <v>2492</v>
      </c>
      <c r="AM306" s="3">
        <v>2419</v>
      </c>
      <c r="AN306" s="3">
        <v>2448</v>
      </c>
      <c r="AO306" s="3">
        <v>2418</v>
      </c>
    </row>
    <row r="307" spans="1:41" x14ac:dyDescent="0.2">
      <c r="A307" s="126"/>
      <c r="B307" s="9">
        <v>94</v>
      </c>
      <c r="C307" s="3">
        <v>801</v>
      </c>
      <c r="D307" s="3">
        <v>861</v>
      </c>
      <c r="E307" s="3">
        <v>959</v>
      </c>
      <c r="F307" s="3">
        <v>942</v>
      </c>
      <c r="G307" s="3">
        <v>969</v>
      </c>
      <c r="H307" s="3">
        <v>974</v>
      </c>
      <c r="I307" s="3">
        <v>1028</v>
      </c>
      <c r="J307" s="3">
        <v>1075</v>
      </c>
      <c r="K307" s="3">
        <v>1129</v>
      </c>
      <c r="L307" s="3">
        <v>1089</v>
      </c>
      <c r="M307" s="3">
        <v>1074</v>
      </c>
      <c r="N307" s="3">
        <v>1020</v>
      </c>
      <c r="O307" s="3">
        <v>1077</v>
      </c>
      <c r="P307" s="3">
        <v>1010</v>
      </c>
      <c r="Q307" s="3">
        <v>962</v>
      </c>
      <c r="R307" s="3">
        <v>970</v>
      </c>
      <c r="S307" s="3">
        <v>992</v>
      </c>
      <c r="T307" s="3">
        <v>1030</v>
      </c>
      <c r="U307" s="3">
        <v>1585</v>
      </c>
      <c r="V307" s="3">
        <v>1810</v>
      </c>
      <c r="W307" s="3">
        <v>2036</v>
      </c>
      <c r="X307" s="3">
        <v>2190</v>
      </c>
      <c r="Y307" s="3">
        <v>2301</v>
      </c>
      <c r="Z307" s="3">
        <v>2445</v>
      </c>
      <c r="AA307" s="3">
        <v>2500</v>
      </c>
      <c r="AB307" s="3">
        <v>2528</v>
      </c>
      <c r="AC307" s="3">
        <v>2590</v>
      </c>
      <c r="AD307" s="3">
        <v>2709</v>
      </c>
      <c r="AE307" s="3">
        <v>2759</v>
      </c>
      <c r="AF307" s="3">
        <v>2778</v>
      </c>
      <c r="AG307" s="3">
        <v>2731</v>
      </c>
      <c r="AH307" s="3">
        <v>2669</v>
      </c>
      <c r="AI307" s="3">
        <v>2401</v>
      </c>
      <c r="AJ307" s="3">
        <v>2285</v>
      </c>
      <c r="AK307" s="3">
        <v>2174</v>
      </c>
      <c r="AL307" s="3">
        <v>2220</v>
      </c>
      <c r="AM307" s="3">
        <v>2134</v>
      </c>
      <c r="AN307" s="3">
        <v>2075</v>
      </c>
      <c r="AO307" s="3">
        <v>2105</v>
      </c>
    </row>
    <row r="308" spans="1:41" x14ac:dyDescent="0.2">
      <c r="A308" s="126"/>
      <c r="B308" s="9">
        <v>95</v>
      </c>
      <c r="C308" s="3">
        <v>596</v>
      </c>
      <c r="D308" s="3">
        <v>630</v>
      </c>
      <c r="E308" s="3">
        <v>679</v>
      </c>
      <c r="F308" s="3">
        <v>763</v>
      </c>
      <c r="G308" s="3">
        <v>748</v>
      </c>
      <c r="H308" s="3">
        <v>774</v>
      </c>
      <c r="I308" s="3">
        <v>781</v>
      </c>
      <c r="J308" s="3">
        <v>826</v>
      </c>
      <c r="K308" s="3">
        <v>862</v>
      </c>
      <c r="L308" s="3">
        <v>910</v>
      </c>
      <c r="M308" s="3">
        <v>879</v>
      </c>
      <c r="N308" s="3">
        <v>869</v>
      </c>
      <c r="O308" s="3">
        <v>829</v>
      </c>
      <c r="P308" s="3">
        <v>874</v>
      </c>
      <c r="Q308" s="3">
        <v>822</v>
      </c>
      <c r="R308" s="3">
        <v>790</v>
      </c>
      <c r="S308" s="3">
        <v>796</v>
      </c>
      <c r="T308" s="3">
        <v>813</v>
      </c>
      <c r="U308" s="3">
        <v>846</v>
      </c>
      <c r="V308" s="3">
        <v>1307</v>
      </c>
      <c r="W308" s="3">
        <v>1496</v>
      </c>
      <c r="X308" s="3">
        <v>1684</v>
      </c>
      <c r="Y308" s="3">
        <v>1816</v>
      </c>
      <c r="Z308" s="3">
        <v>1907</v>
      </c>
      <c r="AA308" s="3">
        <v>2025</v>
      </c>
      <c r="AB308" s="3">
        <v>2079</v>
      </c>
      <c r="AC308" s="3">
        <v>2105</v>
      </c>
      <c r="AD308" s="3">
        <v>2160</v>
      </c>
      <c r="AE308" s="3">
        <v>2262</v>
      </c>
      <c r="AF308" s="3">
        <v>2308</v>
      </c>
      <c r="AG308" s="3">
        <v>2325</v>
      </c>
      <c r="AH308" s="3">
        <v>2291</v>
      </c>
      <c r="AI308" s="3">
        <v>2242</v>
      </c>
      <c r="AJ308" s="3">
        <v>2022</v>
      </c>
      <c r="AK308" s="3">
        <v>1927</v>
      </c>
      <c r="AL308" s="3">
        <v>1842</v>
      </c>
      <c r="AM308" s="3">
        <v>1877</v>
      </c>
      <c r="AN308" s="3">
        <v>1807</v>
      </c>
      <c r="AO308" s="3">
        <v>1764</v>
      </c>
    </row>
    <row r="309" spans="1:41" x14ac:dyDescent="0.2">
      <c r="A309" s="126"/>
      <c r="B309" s="9">
        <v>96</v>
      </c>
      <c r="C309" s="3">
        <v>399</v>
      </c>
      <c r="D309" s="3">
        <v>456</v>
      </c>
      <c r="E309" s="3">
        <v>484</v>
      </c>
      <c r="F309" s="3">
        <v>525</v>
      </c>
      <c r="G309" s="3">
        <v>591</v>
      </c>
      <c r="H309" s="3">
        <v>582</v>
      </c>
      <c r="I309" s="3">
        <v>606</v>
      </c>
      <c r="J309" s="3">
        <v>613</v>
      </c>
      <c r="K309" s="3">
        <v>649</v>
      </c>
      <c r="L309" s="3">
        <v>680</v>
      </c>
      <c r="M309" s="3">
        <v>721</v>
      </c>
      <c r="N309" s="3">
        <v>695</v>
      </c>
      <c r="O309" s="3">
        <v>693</v>
      </c>
      <c r="P309" s="3">
        <v>657</v>
      </c>
      <c r="Q309" s="3">
        <v>700</v>
      </c>
      <c r="R309" s="3">
        <v>661</v>
      </c>
      <c r="S309" s="3">
        <v>632</v>
      </c>
      <c r="T309" s="3">
        <v>638</v>
      </c>
      <c r="U309" s="3">
        <v>655</v>
      </c>
      <c r="V309" s="3">
        <v>684</v>
      </c>
      <c r="W309" s="3">
        <v>1057</v>
      </c>
      <c r="X309" s="3">
        <v>1208</v>
      </c>
      <c r="Y309" s="3">
        <v>1368</v>
      </c>
      <c r="Z309" s="3">
        <v>1472</v>
      </c>
      <c r="AA309" s="3">
        <v>1548</v>
      </c>
      <c r="AB309" s="3">
        <v>1648</v>
      </c>
      <c r="AC309" s="3">
        <v>1692</v>
      </c>
      <c r="AD309" s="3">
        <v>1721</v>
      </c>
      <c r="AE309" s="3">
        <v>1771</v>
      </c>
      <c r="AF309" s="3">
        <v>1856</v>
      </c>
      <c r="AG309" s="3">
        <v>1893</v>
      </c>
      <c r="AH309" s="3">
        <v>1909</v>
      </c>
      <c r="AI309" s="3">
        <v>1890</v>
      </c>
      <c r="AJ309" s="3">
        <v>1849</v>
      </c>
      <c r="AK309" s="3">
        <v>1669</v>
      </c>
      <c r="AL309" s="3">
        <v>1596</v>
      </c>
      <c r="AM309" s="3">
        <v>1525</v>
      </c>
      <c r="AN309" s="3">
        <v>1559</v>
      </c>
      <c r="AO309" s="3">
        <v>1506</v>
      </c>
    </row>
    <row r="310" spans="1:41" x14ac:dyDescent="0.2">
      <c r="A310" s="126"/>
      <c r="B310" s="9">
        <v>97</v>
      </c>
      <c r="C310" s="3">
        <v>301</v>
      </c>
      <c r="D310" s="3">
        <v>302</v>
      </c>
      <c r="E310" s="3">
        <v>347</v>
      </c>
      <c r="F310" s="3">
        <v>368</v>
      </c>
      <c r="G310" s="3">
        <v>401</v>
      </c>
      <c r="H310" s="3">
        <v>452</v>
      </c>
      <c r="I310" s="3">
        <v>451</v>
      </c>
      <c r="J310" s="3">
        <v>469</v>
      </c>
      <c r="K310" s="3">
        <v>473</v>
      </c>
      <c r="L310" s="3">
        <v>503</v>
      </c>
      <c r="M310" s="3">
        <v>528</v>
      </c>
      <c r="N310" s="3">
        <v>561</v>
      </c>
      <c r="O310" s="3">
        <v>540</v>
      </c>
      <c r="P310" s="3">
        <v>540</v>
      </c>
      <c r="Q310" s="3">
        <v>513</v>
      </c>
      <c r="R310" s="3">
        <v>553</v>
      </c>
      <c r="S310" s="3">
        <v>521</v>
      </c>
      <c r="T310" s="3">
        <v>500</v>
      </c>
      <c r="U310" s="3">
        <v>506</v>
      </c>
      <c r="V310" s="3">
        <v>517</v>
      </c>
      <c r="W310" s="3">
        <v>542</v>
      </c>
      <c r="X310" s="3">
        <v>842</v>
      </c>
      <c r="Y310" s="3">
        <v>963</v>
      </c>
      <c r="Z310" s="3">
        <v>1093</v>
      </c>
      <c r="AA310" s="3">
        <v>1173</v>
      </c>
      <c r="AB310" s="3">
        <v>1239</v>
      </c>
      <c r="AC310" s="3">
        <v>1319</v>
      </c>
      <c r="AD310" s="3">
        <v>1360</v>
      </c>
      <c r="AE310" s="3">
        <v>1383</v>
      </c>
      <c r="AF310" s="3">
        <v>1430</v>
      </c>
      <c r="AG310" s="3">
        <v>1499</v>
      </c>
      <c r="AH310" s="3">
        <v>1529</v>
      </c>
      <c r="AI310" s="3">
        <v>1547</v>
      </c>
      <c r="AJ310" s="3">
        <v>1535</v>
      </c>
      <c r="AK310" s="3">
        <v>1504</v>
      </c>
      <c r="AL310" s="3">
        <v>1364</v>
      </c>
      <c r="AM310" s="3">
        <v>1305</v>
      </c>
      <c r="AN310" s="3">
        <v>1249</v>
      </c>
      <c r="AO310" s="3">
        <v>1278</v>
      </c>
    </row>
    <row r="311" spans="1:41" x14ac:dyDescent="0.2">
      <c r="A311" s="126"/>
      <c r="B311" s="9">
        <v>98</v>
      </c>
      <c r="C311" s="3">
        <v>217</v>
      </c>
      <c r="D311" s="3">
        <v>225</v>
      </c>
      <c r="E311" s="3">
        <v>226</v>
      </c>
      <c r="F311" s="3">
        <v>255</v>
      </c>
      <c r="G311" s="3">
        <v>275</v>
      </c>
      <c r="H311" s="3">
        <v>301</v>
      </c>
      <c r="I311" s="3">
        <v>340</v>
      </c>
      <c r="J311" s="3">
        <v>340</v>
      </c>
      <c r="K311" s="3">
        <v>355</v>
      </c>
      <c r="L311" s="3">
        <v>359</v>
      </c>
      <c r="M311" s="3">
        <v>381</v>
      </c>
      <c r="N311" s="3">
        <v>401</v>
      </c>
      <c r="O311" s="3">
        <v>427</v>
      </c>
      <c r="P311" s="3">
        <v>414</v>
      </c>
      <c r="Q311" s="3">
        <v>416</v>
      </c>
      <c r="R311" s="3">
        <v>394</v>
      </c>
      <c r="S311" s="3">
        <v>427</v>
      </c>
      <c r="T311" s="3">
        <v>403</v>
      </c>
      <c r="U311" s="3">
        <v>389</v>
      </c>
      <c r="V311" s="3">
        <v>392</v>
      </c>
      <c r="W311" s="3">
        <v>403</v>
      </c>
      <c r="X311" s="3">
        <v>424</v>
      </c>
      <c r="Y311" s="3">
        <v>657</v>
      </c>
      <c r="Z311" s="3">
        <v>752</v>
      </c>
      <c r="AA311" s="3">
        <v>850</v>
      </c>
      <c r="AB311" s="3">
        <v>915</v>
      </c>
      <c r="AC311" s="3">
        <v>972</v>
      </c>
      <c r="AD311" s="3">
        <v>1035</v>
      </c>
      <c r="AE311" s="3">
        <v>1074</v>
      </c>
      <c r="AF311" s="3">
        <v>1092</v>
      </c>
      <c r="AG311" s="3">
        <v>1131</v>
      </c>
      <c r="AH311" s="3">
        <v>1189</v>
      </c>
      <c r="AI311" s="3">
        <v>1212</v>
      </c>
      <c r="AJ311" s="3">
        <v>1232</v>
      </c>
      <c r="AK311" s="3">
        <v>1224</v>
      </c>
      <c r="AL311" s="3">
        <v>1200</v>
      </c>
      <c r="AM311" s="3">
        <v>1091</v>
      </c>
      <c r="AN311" s="3">
        <v>1045</v>
      </c>
      <c r="AO311" s="3">
        <v>1002</v>
      </c>
    </row>
    <row r="312" spans="1:41" x14ac:dyDescent="0.2">
      <c r="A312" s="126"/>
      <c r="B312" s="9">
        <v>99</v>
      </c>
      <c r="C312" s="3">
        <v>137</v>
      </c>
      <c r="D312" s="3">
        <v>146</v>
      </c>
      <c r="E312" s="3">
        <v>159</v>
      </c>
      <c r="F312" s="3">
        <v>163</v>
      </c>
      <c r="G312" s="3">
        <v>181</v>
      </c>
      <c r="H312" s="3">
        <v>202</v>
      </c>
      <c r="I312" s="3">
        <v>221</v>
      </c>
      <c r="J312" s="3">
        <v>248</v>
      </c>
      <c r="K312" s="3">
        <v>247</v>
      </c>
      <c r="L312" s="3">
        <v>258</v>
      </c>
      <c r="M312" s="3">
        <v>261</v>
      </c>
      <c r="N312" s="3">
        <v>280</v>
      </c>
      <c r="O312" s="3">
        <v>296</v>
      </c>
      <c r="P312" s="3">
        <v>317</v>
      </c>
      <c r="Q312" s="3">
        <v>308</v>
      </c>
      <c r="R312" s="3">
        <v>309</v>
      </c>
      <c r="S312" s="3">
        <v>295</v>
      </c>
      <c r="T312" s="3">
        <v>319</v>
      </c>
      <c r="U312" s="3">
        <v>302</v>
      </c>
      <c r="V312" s="3">
        <v>294</v>
      </c>
      <c r="W312" s="3">
        <v>294</v>
      </c>
      <c r="X312" s="3">
        <v>304</v>
      </c>
      <c r="Y312" s="3">
        <v>323</v>
      </c>
      <c r="Z312" s="3">
        <v>500</v>
      </c>
      <c r="AA312" s="3">
        <v>577</v>
      </c>
      <c r="AB312" s="3">
        <v>645</v>
      </c>
      <c r="AC312" s="3">
        <v>701</v>
      </c>
      <c r="AD312" s="3">
        <v>748</v>
      </c>
      <c r="AE312" s="3">
        <v>796</v>
      </c>
      <c r="AF312" s="3">
        <v>831</v>
      </c>
      <c r="AG312" s="3">
        <v>844</v>
      </c>
      <c r="AH312" s="3">
        <v>873</v>
      </c>
      <c r="AI312" s="3">
        <v>920</v>
      </c>
      <c r="AJ312" s="3">
        <v>939</v>
      </c>
      <c r="AK312" s="3">
        <v>959</v>
      </c>
      <c r="AL312" s="3">
        <v>955</v>
      </c>
      <c r="AM312" s="3">
        <v>932</v>
      </c>
      <c r="AN312" s="3">
        <v>857</v>
      </c>
      <c r="AO312" s="3">
        <v>823</v>
      </c>
    </row>
    <row r="313" spans="1:41" x14ac:dyDescent="0.2">
      <c r="A313" s="126"/>
      <c r="B313" s="10" t="s">
        <v>79</v>
      </c>
      <c r="C313" s="4">
        <v>186</v>
      </c>
      <c r="D313" s="4">
        <v>211</v>
      </c>
      <c r="E313" s="4">
        <v>237</v>
      </c>
      <c r="F313" s="4">
        <v>260</v>
      </c>
      <c r="G313" s="4">
        <v>281</v>
      </c>
      <c r="H313" s="4">
        <v>309</v>
      </c>
      <c r="I313" s="4">
        <v>341</v>
      </c>
      <c r="J313" s="4">
        <v>378</v>
      </c>
      <c r="K313" s="4">
        <v>420</v>
      </c>
      <c r="L313" s="4">
        <v>449</v>
      </c>
      <c r="M313" s="4">
        <v>480</v>
      </c>
      <c r="N313" s="4">
        <v>497</v>
      </c>
      <c r="O313" s="4">
        <v>529</v>
      </c>
      <c r="P313" s="4">
        <v>566</v>
      </c>
      <c r="Q313" s="4">
        <v>606</v>
      </c>
      <c r="R313" s="4">
        <v>627</v>
      </c>
      <c r="S313" s="4">
        <v>643</v>
      </c>
      <c r="T313" s="4">
        <v>643</v>
      </c>
      <c r="U313" s="4">
        <v>666</v>
      </c>
      <c r="V313" s="4">
        <v>674</v>
      </c>
      <c r="W313" s="4">
        <v>677</v>
      </c>
      <c r="X313" s="4">
        <v>681</v>
      </c>
      <c r="Y313" s="4">
        <v>693</v>
      </c>
      <c r="Z313" s="4">
        <v>713</v>
      </c>
      <c r="AA313" s="4">
        <v>859</v>
      </c>
      <c r="AB313" s="4">
        <v>1019</v>
      </c>
      <c r="AC313" s="4">
        <v>1184</v>
      </c>
      <c r="AD313" s="4">
        <v>1344</v>
      </c>
      <c r="AE313" s="4">
        <v>1492</v>
      </c>
      <c r="AF313" s="4">
        <v>1636</v>
      </c>
      <c r="AG313" s="4">
        <v>1761</v>
      </c>
      <c r="AH313" s="4">
        <v>1869</v>
      </c>
      <c r="AI313" s="4">
        <v>1970</v>
      </c>
      <c r="AJ313" s="4">
        <v>2084</v>
      </c>
      <c r="AK313" s="4">
        <v>2184</v>
      </c>
      <c r="AL313" s="4">
        <v>2273</v>
      </c>
      <c r="AM313" s="4">
        <v>2339</v>
      </c>
      <c r="AN313" s="4">
        <v>2372</v>
      </c>
      <c r="AO313" s="4">
        <v>2347</v>
      </c>
    </row>
  </sheetData>
  <mergeCells count="6">
    <mergeCell ref="A1:B1"/>
    <mergeCell ref="A8:A109"/>
    <mergeCell ref="A110:A211"/>
    <mergeCell ref="A212:A313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rgb="FF66C2C9"/>
  </sheetPr>
  <dimension ref="A1:AO7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3"/>
      <c r="B1" s="133"/>
      <c r="C1" s="63" t="s">
        <v>54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8" t="s">
        <v>82</v>
      </c>
      <c r="B2" s="128"/>
      <c r="D2" s="26" t="s">
        <v>40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8"/>
    </row>
    <row r="3" spans="1:41" ht="12" customHeight="1" x14ac:dyDescent="0.2">
      <c r="A3" s="129" t="s">
        <v>83</v>
      </c>
      <c r="B3" s="129"/>
      <c r="D3" s="19" t="s">
        <v>69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24"/>
    </row>
    <row r="4" spans="1:41" ht="12" customHeight="1" x14ac:dyDescent="0.2">
      <c r="A4" s="13"/>
      <c r="B4" s="13"/>
      <c r="D4" s="19" t="s">
        <v>41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24"/>
    </row>
    <row r="5" spans="1:41" ht="12" customHeight="1" thickBot="1" x14ac:dyDescent="0.25">
      <c r="A5" s="13"/>
      <c r="B5" s="13"/>
      <c r="C5" s="14"/>
      <c r="D5" s="26" t="s">
        <v>49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21"/>
    </row>
    <row r="6" spans="1:41" ht="22.9" customHeight="1" thickBot="1" x14ac:dyDescent="0.25">
      <c r="A6" s="16" t="s">
        <v>104</v>
      </c>
      <c r="B6" s="18" t="s">
        <v>38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30" t="s">
        <v>47</v>
      </c>
      <c r="B8" s="69" t="s">
        <v>48</v>
      </c>
      <c r="C8" s="70">
        <v>1640622</v>
      </c>
      <c r="D8" s="70">
        <v>1633165</v>
      </c>
      <c r="E8" s="70">
        <v>1625583</v>
      </c>
      <c r="F8" s="70">
        <v>1618015</v>
      </c>
      <c r="G8" s="70">
        <v>1610383</v>
      </c>
      <c r="H8" s="70">
        <v>1607269</v>
      </c>
      <c r="I8" s="70">
        <v>1605861</v>
      </c>
      <c r="J8" s="70">
        <v>1600567</v>
      </c>
      <c r="K8" s="70">
        <v>1593233</v>
      </c>
      <c r="L8" s="70">
        <v>1584967</v>
      </c>
      <c r="M8" s="70">
        <v>1576029</v>
      </c>
      <c r="N8" s="70">
        <v>1566543</v>
      </c>
      <c r="O8" s="70">
        <v>1556753</v>
      </c>
      <c r="P8" s="70">
        <v>1546703</v>
      </c>
      <c r="Q8" s="70">
        <v>1536386</v>
      </c>
      <c r="R8" s="70">
        <v>1525946</v>
      </c>
      <c r="S8" s="70">
        <v>1515373</v>
      </c>
      <c r="T8" s="70">
        <v>1504525</v>
      </c>
      <c r="U8" s="70">
        <v>1493623</v>
      </c>
      <c r="V8" s="70">
        <v>1482517</v>
      </c>
      <c r="W8" s="70">
        <v>1471347</v>
      </c>
      <c r="X8" s="70">
        <v>1460235</v>
      </c>
      <c r="Y8" s="70">
        <v>1449070</v>
      </c>
      <c r="Z8" s="70">
        <v>1437733</v>
      </c>
      <c r="AA8" s="70">
        <v>1426333</v>
      </c>
      <c r="AB8" s="70">
        <v>1415000</v>
      </c>
      <c r="AC8" s="70">
        <v>1403619</v>
      </c>
      <c r="AD8" s="70">
        <v>1392352</v>
      </c>
      <c r="AE8" s="70">
        <v>1381082</v>
      </c>
      <c r="AF8" s="70">
        <v>1369836</v>
      </c>
      <c r="AG8" s="70">
        <v>1358449</v>
      </c>
      <c r="AH8" s="70">
        <v>1347107</v>
      </c>
      <c r="AI8" s="70">
        <v>1335793</v>
      </c>
      <c r="AJ8" s="70">
        <v>1324470</v>
      </c>
      <c r="AK8" s="70">
        <v>1313128</v>
      </c>
      <c r="AL8" s="70">
        <v>1301772</v>
      </c>
      <c r="AM8" s="70">
        <v>1290249</v>
      </c>
      <c r="AN8" s="70">
        <v>1278634</v>
      </c>
      <c r="AO8" s="70">
        <v>1267081</v>
      </c>
    </row>
    <row r="9" spans="1:41" x14ac:dyDescent="0.2">
      <c r="A9" s="131"/>
      <c r="B9" s="52" t="s">
        <v>20</v>
      </c>
      <c r="C9" s="3">
        <v>67596</v>
      </c>
      <c r="D9" s="3">
        <v>63644</v>
      </c>
      <c r="E9" s="3">
        <v>60402</v>
      </c>
      <c r="F9" s="3">
        <v>58044</v>
      </c>
      <c r="G9" s="3">
        <v>56188</v>
      </c>
      <c r="H9" s="3">
        <v>55903</v>
      </c>
      <c r="I9" s="3">
        <v>55766</v>
      </c>
      <c r="J9" s="3">
        <v>55362</v>
      </c>
      <c r="K9" s="3">
        <v>54855</v>
      </c>
      <c r="L9" s="3">
        <v>54379</v>
      </c>
      <c r="M9" s="3">
        <v>53994</v>
      </c>
      <c r="N9" s="3">
        <v>53692</v>
      </c>
      <c r="O9" s="3">
        <v>53416</v>
      </c>
      <c r="P9" s="3">
        <v>53200</v>
      </c>
      <c r="Q9" s="3">
        <v>53039</v>
      </c>
      <c r="R9" s="3">
        <v>52995</v>
      </c>
      <c r="S9" s="3">
        <v>53016</v>
      </c>
      <c r="T9" s="3">
        <v>53099</v>
      </c>
      <c r="U9" s="3">
        <v>53254</v>
      </c>
      <c r="V9" s="3">
        <v>53412</v>
      </c>
      <c r="W9" s="3">
        <v>53523</v>
      </c>
      <c r="X9" s="3">
        <v>53580</v>
      </c>
      <c r="Y9" s="3">
        <v>53591</v>
      </c>
      <c r="Z9" s="3">
        <v>53459</v>
      </c>
      <c r="AA9" s="3">
        <v>53236</v>
      </c>
      <c r="AB9" s="3">
        <v>52901</v>
      </c>
      <c r="AC9" s="3">
        <v>52431</v>
      </c>
      <c r="AD9" s="3">
        <v>51847</v>
      </c>
      <c r="AE9" s="3">
        <v>51153</v>
      </c>
      <c r="AF9" s="3">
        <v>50367</v>
      </c>
      <c r="AG9" s="3">
        <v>49507</v>
      </c>
      <c r="AH9" s="3">
        <v>48601</v>
      </c>
      <c r="AI9" s="3">
        <v>47664</v>
      </c>
      <c r="AJ9" s="3">
        <v>46709</v>
      </c>
      <c r="AK9" s="3">
        <v>45775</v>
      </c>
      <c r="AL9" s="3">
        <v>44853</v>
      </c>
      <c r="AM9" s="3">
        <v>43979</v>
      </c>
      <c r="AN9" s="3">
        <v>43193</v>
      </c>
      <c r="AO9" s="3">
        <v>42480</v>
      </c>
    </row>
    <row r="10" spans="1:41" x14ac:dyDescent="0.2">
      <c r="A10" s="131"/>
      <c r="B10" s="52" t="s">
        <v>21</v>
      </c>
      <c r="C10" s="3">
        <v>80665</v>
      </c>
      <c r="D10" s="3">
        <v>80279</v>
      </c>
      <c r="E10" s="3">
        <v>78838</v>
      </c>
      <c r="F10" s="3">
        <v>76713</v>
      </c>
      <c r="G10" s="3">
        <v>73689</v>
      </c>
      <c r="H10" s="3">
        <v>69512</v>
      </c>
      <c r="I10" s="3">
        <v>66531</v>
      </c>
      <c r="J10" s="3">
        <v>63683</v>
      </c>
      <c r="K10" s="3">
        <v>61446</v>
      </c>
      <c r="L10" s="3">
        <v>59598</v>
      </c>
      <c r="M10" s="3">
        <v>58813</v>
      </c>
      <c r="N10" s="3">
        <v>58015</v>
      </c>
      <c r="O10" s="3">
        <v>57320</v>
      </c>
      <c r="P10" s="3">
        <v>56694</v>
      </c>
      <c r="Q10" s="3">
        <v>56170</v>
      </c>
      <c r="R10" s="3">
        <v>55752</v>
      </c>
      <c r="S10" s="3">
        <v>55437</v>
      </c>
      <c r="T10" s="3">
        <v>55146</v>
      </c>
      <c r="U10" s="3">
        <v>54920</v>
      </c>
      <c r="V10" s="3">
        <v>54758</v>
      </c>
      <c r="W10" s="3">
        <v>54711</v>
      </c>
      <c r="X10" s="3">
        <v>54740</v>
      </c>
      <c r="Y10" s="3">
        <v>54823</v>
      </c>
      <c r="Z10" s="3">
        <v>54996</v>
      </c>
      <c r="AA10" s="3">
        <v>55170</v>
      </c>
      <c r="AB10" s="3">
        <v>55299</v>
      </c>
      <c r="AC10" s="3">
        <v>55388</v>
      </c>
      <c r="AD10" s="3">
        <v>55423</v>
      </c>
      <c r="AE10" s="3">
        <v>55318</v>
      </c>
      <c r="AF10" s="3">
        <v>55133</v>
      </c>
      <c r="AG10" s="3">
        <v>54834</v>
      </c>
      <c r="AH10" s="3">
        <v>54408</v>
      </c>
      <c r="AI10" s="3">
        <v>53865</v>
      </c>
      <c r="AJ10" s="3">
        <v>53220</v>
      </c>
      <c r="AK10" s="3">
        <v>52474</v>
      </c>
      <c r="AL10" s="3">
        <v>51656</v>
      </c>
      <c r="AM10" s="3">
        <v>50783</v>
      </c>
      <c r="AN10" s="3">
        <v>49847</v>
      </c>
      <c r="AO10" s="3">
        <v>48889</v>
      </c>
    </row>
    <row r="11" spans="1:41" x14ac:dyDescent="0.2">
      <c r="A11" s="131"/>
      <c r="B11" s="53" t="s">
        <v>22</v>
      </c>
      <c r="C11" s="3">
        <v>87089</v>
      </c>
      <c r="D11" s="3">
        <v>84759</v>
      </c>
      <c r="E11" s="3">
        <v>82820</v>
      </c>
      <c r="F11" s="3">
        <v>80983</v>
      </c>
      <c r="G11" s="3">
        <v>80867</v>
      </c>
      <c r="H11" s="3">
        <v>81728</v>
      </c>
      <c r="I11" s="3">
        <v>82359</v>
      </c>
      <c r="J11" s="3">
        <v>81452</v>
      </c>
      <c r="K11" s="3">
        <v>79594</v>
      </c>
      <c r="L11" s="3">
        <v>76642</v>
      </c>
      <c r="M11" s="3">
        <v>71839</v>
      </c>
      <c r="N11" s="3">
        <v>67968</v>
      </c>
      <c r="O11" s="3">
        <v>64726</v>
      </c>
      <c r="P11" s="3">
        <v>62357</v>
      </c>
      <c r="Q11" s="3">
        <v>60453</v>
      </c>
      <c r="R11" s="3">
        <v>59647</v>
      </c>
      <c r="S11" s="3">
        <v>58838</v>
      </c>
      <c r="T11" s="3">
        <v>58151</v>
      </c>
      <c r="U11" s="3">
        <v>57534</v>
      </c>
      <c r="V11" s="3">
        <v>57002</v>
      </c>
      <c r="W11" s="3">
        <v>56579</v>
      </c>
      <c r="X11" s="3">
        <v>56248</v>
      </c>
      <c r="Y11" s="3">
        <v>55943</v>
      </c>
      <c r="Z11" s="3">
        <v>55704</v>
      </c>
      <c r="AA11" s="3">
        <v>55523</v>
      </c>
      <c r="AB11" s="3">
        <v>55470</v>
      </c>
      <c r="AC11" s="3">
        <v>55498</v>
      </c>
      <c r="AD11" s="3">
        <v>55587</v>
      </c>
      <c r="AE11" s="3">
        <v>55769</v>
      </c>
      <c r="AF11" s="3">
        <v>55957</v>
      </c>
      <c r="AG11" s="3">
        <v>56098</v>
      </c>
      <c r="AH11" s="3">
        <v>56198</v>
      </c>
      <c r="AI11" s="3">
        <v>56245</v>
      </c>
      <c r="AJ11" s="3">
        <v>56160</v>
      </c>
      <c r="AK11" s="3">
        <v>55988</v>
      </c>
      <c r="AL11" s="3">
        <v>55703</v>
      </c>
      <c r="AM11" s="3">
        <v>55289</v>
      </c>
      <c r="AN11" s="3">
        <v>54758</v>
      </c>
      <c r="AO11" s="3">
        <v>54124</v>
      </c>
    </row>
    <row r="12" spans="1:41" x14ac:dyDescent="0.2">
      <c r="A12" s="131"/>
      <c r="B12" s="52" t="s">
        <v>23</v>
      </c>
      <c r="C12" s="3">
        <v>77987</v>
      </c>
      <c r="D12" s="3">
        <v>81551</v>
      </c>
      <c r="E12" s="3">
        <v>84659</v>
      </c>
      <c r="F12" s="3">
        <v>87014</v>
      </c>
      <c r="G12" s="3">
        <v>87551</v>
      </c>
      <c r="H12" s="3">
        <v>87663</v>
      </c>
      <c r="I12" s="3">
        <v>86183</v>
      </c>
      <c r="J12" s="3">
        <v>84713</v>
      </c>
      <c r="K12" s="3">
        <v>83103</v>
      </c>
      <c r="L12" s="3">
        <v>83129</v>
      </c>
      <c r="M12" s="3">
        <v>83443</v>
      </c>
      <c r="N12" s="3">
        <v>83238</v>
      </c>
      <c r="O12" s="3">
        <v>81933</v>
      </c>
      <c r="P12" s="3">
        <v>79939</v>
      </c>
      <c r="Q12" s="3">
        <v>76933</v>
      </c>
      <c r="R12" s="3">
        <v>72124</v>
      </c>
      <c r="S12" s="3">
        <v>68288</v>
      </c>
      <c r="T12" s="3">
        <v>65084</v>
      </c>
      <c r="U12" s="3">
        <v>62734</v>
      </c>
      <c r="V12" s="3">
        <v>60840</v>
      </c>
      <c r="W12" s="3">
        <v>60035</v>
      </c>
      <c r="X12" s="3">
        <v>59232</v>
      </c>
      <c r="Y12" s="3">
        <v>58550</v>
      </c>
      <c r="Z12" s="3">
        <v>57923</v>
      </c>
      <c r="AA12" s="3">
        <v>57384</v>
      </c>
      <c r="AB12" s="3">
        <v>56949</v>
      </c>
      <c r="AC12" s="3">
        <v>56609</v>
      </c>
      <c r="AD12" s="3">
        <v>56289</v>
      </c>
      <c r="AE12" s="3">
        <v>56038</v>
      </c>
      <c r="AF12" s="3">
        <v>55848</v>
      </c>
      <c r="AG12" s="3">
        <v>55790</v>
      </c>
      <c r="AH12" s="3">
        <v>55809</v>
      </c>
      <c r="AI12" s="3">
        <v>55898</v>
      </c>
      <c r="AJ12" s="3">
        <v>56080</v>
      </c>
      <c r="AK12" s="3">
        <v>56268</v>
      </c>
      <c r="AL12" s="3">
        <v>56418</v>
      </c>
      <c r="AM12" s="3">
        <v>56522</v>
      </c>
      <c r="AN12" s="3">
        <v>56581</v>
      </c>
      <c r="AO12" s="3">
        <v>56505</v>
      </c>
    </row>
    <row r="13" spans="1:41" x14ac:dyDescent="0.2">
      <c r="A13" s="131"/>
      <c r="B13" s="52" t="s">
        <v>24</v>
      </c>
      <c r="C13" s="3">
        <v>76241</v>
      </c>
      <c r="D13" s="3">
        <v>75083</v>
      </c>
      <c r="E13" s="3">
        <v>74552</v>
      </c>
      <c r="F13" s="3">
        <v>74496</v>
      </c>
      <c r="G13" s="3">
        <v>75160</v>
      </c>
      <c r="H13" s="3">
        <v>77617</v>
      </c>
      <c r="I13" s="3">
        <v>81580</v>
      </c>
      <c r="J13" s="3">
        <v>84963</v>
      </c>
      <c r="K13" s="3">
        <v>87552</v>
      </c>
      <c r="L13" s="3">
        <v>88310</v>
      </c>
      <c r="M13" s="3">
        <v>88123</v>
      </c>
      <c r="N13" s="3">
        <v>86076</v>
      </c>
      <c r="O13" s="3">
        <v>84345</v>
      </c>
      <c r="P13" s="3">
        <v>82635</v>
      </c>
      <c r="Q13" s="3">
        <v>82616</v>
      </c>
      <c r="R13" s="3">
        <v>82934</v>
      </c>
      <c r="S13" s="3">
        <v>82767</v>
      </c>
      <c r="T13" s="3">
        <v>81524</v>
      </c>
      <c r="U13" s="3">
        <v>79578</v>
      </c>
      <c r="V13" s="3">
        <v>76641</v>
      </c>
      <c r="W13" s="3">
        <v>71889</v>
      </c>
      <c r="X13" s="3">
        <v>68104</v>
      </c>
      <c r="Y13" s="3">
        <v>64936</v>
      </c>
      <c r="Z13" s="3">
        <v>62615</v>
      </c>
      <c r="AA13" s="3">
        <v>60744</v>
      </c>
      <c r="AB13" s="3">
        <v>59974</v>
      </c>
      <c r="AC13" s="3">
        <v>59179</v>
      </c>
      <c r="AD13" s="3">
        <v>58497</v>
      </c>
      <c r="AE13" s="3">
        <v>57856</v>
      </c>
      <c r="AF13" s="3">
        <v>57310</v>
      </c>
      <c r="AG13" s="3">
        <v>56873</v>
      </c>
      <c r="AH13" s="3">
        <v>56528</v>
      </c>
      <c r="AI13" s="3">
        <v>56198</v>
      </c>
      <c r="AJ13" s="3">
        <v>55938</v>
      </c>
      <c r="AK13" s="3">
        <v>55747</v>
      </c>
      <c r="AL13" s="3">
        <v>55681</v>
      </c>
      <c r="AM13" s="3">
        <v>55700</v>
      </c>
      <c r="AN13" s="3">
        <v>55786</v>
      </c>
      <c r="AO13" s="3">
        <v>55965</v>
      </c>
    </row>
    <row r="14" spans="1:41" x14ac:dyDescent="0.2">
      <c r="A14" s="131"/>
      <c r="B14" s="52" t="s">
        <v>25</v>
      </c>
      <c r="C14" s="3">
        <v>90535</v>
      </c>
      <c r="D14" s="3">
        <v>86092</v>
      </c>
      <c r="E14" s="3">
        <v>82132</v>
      </c>
      <c r="F14" s="3">
        <v>79308</v>
      </c>
      <c r="G14" s="3">
        <v>77260</v>
      </c>
      <c r="H14" s="3">
        <v>75886</v>
      </c>
      <c r="I14" s="3">
        <v>75100</v>
      </c>
      <c r="J14" s="3">
        <v>74746</v>
      </c>
      <c r="K14" s="3">
        <v>74736</v>
      </c>
      <c r="L14" s="3">
        <v>75380</v>
      </c>
      <c r="M14" s="3">
        <v>77565</v>
      </c>
      <c r="N14" s="3">
        <v>81142</v>
      </c>
      <c r="O14" s="3">
        <v>84320</v>
      </c>
      <c r="P14" s="3">
        <v>86835</v>
      </c>
      <c r="Q14" s="3">
        <v>87589</v>
      </c>
      <c r="R14" s="3">
        <v>87434</v>
      </c>
      <c r="S14" s="3">
        <v>85444</v>
      </c>
      <c r="T14" s="3">
        <v>83755</v>
      </c>
      <c r="U14" s="3">
        <v>82083</v>
      </c>
      <c r="V14" s="3">
        <v>82082</v>
      </c>
      <c r="W14" s="3">
        <v>82401</v>
      </c>
      <c r="X14" s="3">
        <v>82274</v>
      </c>
      <c r="Y14" s="3">
        <v>81100</v>
      </c>
      <c r="Z14" s="3">
        <v>79260</v>
      </c>
      <c r="AA14" s="3">
        <v>76436</v>
      </c>
      <c r="AB14" s="3">
        <v>71794</v>
      </c>
      <c r="AC14" s="3">
        <v>68095</v>
      </c>
      <c r="AD14" s="3">
        <v>64996</v>
      </c>
      <c r="AE14" s="3">
        <v>62725</v>
      </c>
      <c r="AF14" s="3">
        <v>60895</v>
      </c>
      <c r="AG14" s="3">
        <v>60116</v>
      </c>
      <c r="AH14" s="3">
        <v>59319</v>
      </c>
      <c r="AI14" s="3">
        <v>58645</v>
      </c>
      <c r="AJ14" s="3">
        <v>58027</v>
      </c>
      <c r="AK14" s="3">
        <v>57487</v>
      </c>
      <c r="AL14" s="3">
        <v>57049</v>
      </c>
      <c r="AM14" s="3">
        <v>56687</v>
      </c>
      <c r="AN14" s="3">
        <v>56351</v>
      </c>
      <c r="AO14" s="3">
        <v>56085</v>
      </c>
    </row>
    <row r="15" spans="1:41" x14ac:dyDescent="0.2">
      <c r="A15" s="131"/>
      <c r="B15" s="52" t="s">
        <v>26</v>
      </c>
      <c r="C15" s="3">
        <v>109273</v>
      </c>
      <c r="D15" s="3">
        <v>105805</v>
      </c>
      <c r="E15" s="3">
        <v>102459</v>
      </c>
      <c r="F15" s="3">
        <v>98026</v>
      </c>
      <c r="G15" s="3">
        <v>93505</v>
      </c>
      <c r="H15" s="3">
        <v>89745</v>
      </c>
      <c r="I15" s="3">
        <v>85938</v>
      </c>
      <c r="J15" s="3">
        <v>82308</v>
      </c>
      <c r="K15" s="3">
        <v>79598</v>
      </c>
      <c r="L15" s="3">
        <v>77562</v>
      </c>
      <c r="M15" s="3">
        <v>75846</v>
      </c>
      <c r="N15" s="3">
        <v>74652</v>
      </c>
      <c r="O15" s="3">
        <v>74083</v>
      </c>
      <c r="P15" s="3">
        <v>73989</v>
      </c>
      <c r="Q15" s="3">
        <v>74573</v>
      </c>
      <c r="R15" s="3">
        <v>76690</v>
      </c>
      <c r="S15" s="3">
        <v>80201</v>
      </c>
      <c r="T15" s="3">
        <v>83352</v>
      </c>
      <c r="U15" s="3">
        <v>85842</v>
      </c>
      <c r="V15" s="3">
        <v>86618</v>
      </c>
      <c r="W15" s="3">
        <v>86536</v>
      </c>
      <c r="X15" s="3">
        <v>84590</v>
      </c>
      <c r="Y15" s="3">
        <v>82971</v>
      </c>
      <c r="Z15" s="3">
        <v>81325</v>
      </c>
      <c r="AA15" s="3">
        <v>81311</v>
      </c>
      <c r="AB15" s="3">
        <v>81675</v>
      </c>
      <c r="AC15" s="3">
        <v>81641</v>
      </c>
      <c r="AD15" s="3">
        <v>80580</v>
      </c>
      <c r="AE15" s="3">
        <v>78841</v>
      </c>
      <c r="AF15" s="3">
        <v>76101</v>
      </c>
      <c r="AG15" s="3">
        <v>71565</v>
      </c>
      <c r="AH15" s="3">
        <v>67956</v>
      </c>
      <c r="AI15" s="3">
        <v>64928</v>
      </c>
      <c r="AJ15" s="3">
        <v>62716</v>
      </c>
      <c r="AK15" s="3">
        <v>60917</v>
      </c>
      <c r="AL15" s="3">
        <v>60172</v>
      </c>
      <c r="AM15" s="3">
        <v>59401</v>
      </c>
      <c r="AN15" s="3">
        <v>58736</v>
      </c>
      <c r="AO15" s="3">
        <v>58111</v>
      </c>
    </row>
    <row r="16" spans="1:41" x14ac:dyDescent="0.2">
      <c r="A16" s="131"/>
      <c r="B16" s="52" t="s">
        <v>27</v>
      </c>
      <c r="C16" s="3">
        <v>133515</v>
      </c>
      <c r="D16" s="3">
        <v>127128</v>
      </c>
      <c r="E16" s="3">
        <v>120884</v>
      </c>
      <c r="F16" s="3">
        <v>116000</v>
      </c>
      <c r="G16" s="3">
        <v>112425</v>
      </c>
      <c r="H16" s="3">
        <v>108902</v>
      </c>
      <c r="I16" s="3">
        <v>106133</v>
      </c>
      <c r="J16" s="3">
        <v>103082</v>
      </c>
      <c r="K16" s="3">
        <v>98796</v>
      </c>
      <c r="L16" s="3">
        <v>94368</v>
      </c>
      <c r="M16" s="3">
        <v>90289</v>
      </c>
      <c r="N16" s="3">
        <v>86015</v>
      </c>
      <c r="O16" s="3">
        <v>82212</v>
      </c>
      <c r="P16" s="3">
        <v>79432</v>
      </c>
      <c r="Q16" s="3">
        <v>77341</v>
      </c>
      <c r="R16" s="3">
        <v>75611</v>
      </c>
      <c r="S16" s="3">
        <v>74426</v>
      </c>
      <c r="T16" s="3">
        <v>73849</v>
      </c>
      <c r="U16" s="3">
        <v>73758</v>
      </c>
      <c r="V16" s="3">
        <v>74328</v>
      </c>
      <c r="W16" s="3">
        <v>76417</v>
      </c>
      <c r="X16" s="3">
        <v>79910</v>
      </c>
      <c r="Y16" s="3">
        <v>83019</v>
      </c>
      <c r="Z16" s="3">
        <v>85483</v>
      </c>
      <c r="AA16" s="3">
        <v>86299</v>
      </c>
      <c r="AB16" s="3">
        <v>86252</v>
      </c>
      <c r="AC16" s="3">
        <v>84359</v>
      </c>
      <c r="AD16" s="3">
        <v>82790</v>
      </c>
      <c r="AE16" s="3">
        <v>81187</v>
      </c>
      <c r="AF16" s="3">
        <v>81202</v>
      </c>
      <c r="AG16" s="3">
        <v>81593</v>
      </c>
      <c r="AH16" s="3">
        <v>81605</v>
      </c>
      <c r="AI16" s="3">
        <v>80607</v>
      </c>
      <c r="AJ16" s="3">
        <v>78920</v>
      </c>
      <c r="AK16" s="3">
        <v>76282</v>
      </c>
      <c r="AL16" s="3">
        <v>71829</v>
      </c>
      <c r="AM16" s="3">
        <v>68268</v>
      </c>
      <c r="AN16" s="3">
        <v>65279</v>
      </c>
      <c r="AO16" s="3">
        <v>63099</v>
      </c>
    </row>
    <row r="17" spans="1:41" x14ac:dyDescent="0.2">
      <c r="A17" s="131"/>
      <c r="B17" s="52" t="s">
        <v>28</v>
      </c>
      <c r="C17" s="3">
        <v>139160</v>
      </c>
      <c r="D17" s="3">
        <v>141300</v>
      </c>
      <c r="E17" s="3">
        <v>141376</v>
      </c>
      <c r="F17" s="3">
        <v>139822</v>
      </c>
      <c r="G17" s="3">
        <v>136994</v>
      </c>
      <c r="H17" s="3">
        <v>132661</v>
      </c>
      <c r="I17" s="3">
        <v>126992</v>
      </c>
      <c r="J17" s="3">
        <v>121218</v>
      </c>
      <c r="K17" s="3">
        <v>116639</v>
      </c>
      <c r="L17" s="3">
        <v>113291</v>
      </c>
      <c r="M17" s="3">
        <v>109508</v>
      </c>
      <c r="N17" s="3">
        <v>106231</v>
      </c>
      <c r="O17" s="3">
        <v>102933</v>
      </c>
      <c r="P17" s="3">
        <v>98598</v>
      </c>
      <c r="Q17" s="3">
        <v>94165</v>
      </c>
      <c r="R17" s="3">
        <v>90115</v>
      </c>
      <c r="S17" s="3">
        <v>85893</v>
      </c>
      <c r="T17" s="3">
        <v>82131</v>
      </c>
      <c r="U17" s="3">
        <v>79378</v>
      </c>
      <c r="V17" s="3">
        <v>77293</v>
      </c>
      <c r="W17" s="3">
        <v>75556</v>
      </c>
      <c r="X17" s="3">
        <v>74335</v>
      </c>
      <c r="Y17" s="3">
        <v>73745</v>
      </c>
      <c r="Z17" s="3">
        <v>73649</v>
      </c>
      <c r="AA17" s="3">
        <v>74233</v>
      </c>
      <c r="AB17" s="3">
        <v>76315</v>
      </c>
      <c r="AC17" s="3">
        <v>79748</v>
      </c>
      <c r="AD17" s="3">
        <v>82848</v>
      </c>
      <c r="AE17" s="3">
        <v>85342</v>
      </c>
      <c r="AF17" s="3">
        <v>86192</v>
      </c>
      <c r="AG17" s="3">
        <v>86159</v>
      </c>
      <c r="AH17" s="3">
        <v>84315</v>
      </c>
      <c r="AI17" s="3">
        <v>82782</v>
      </c>
      <c r="AJ17" s="3">
        <v>81204</v>
      </c>
      <c r="AK17" s="3">
        <v>81217</v>
      </c>
      <c r="AL17" s="3">
        <v>81631</v>
      </c>
      <c r="AM17" s="3">
        <v>81679</v>
      </c>
      <c r="AN17" s="3">
        <v>80726</v>
      </c>
      <c r="AO17" s="3">
        <v>79076</v>
      </c>
    </row>
    <row r="18" spans="1:41" x14ac:dyDescent="0.2">
      <c r="A18" s="131"/>
      <c r="B18" s="52" t="s">
        <v>29</v>
      </c>
      <c r="C18" s="3">
        <v>128385</v>
      </c>
      <c r="D18" s="3">
        <v>131324</v>
      </c>
      <c r="E18" s="3">
        <v>133921</v>
      </c>
      <c r="F18" s="3">
        <v>135224</v>
      </c>
      <c r="G18" s="3">
        <v>135638</v>
      </c>
      <c r="H18" s="3">
        <v>137715</v>
      </c>
      <c r="I18" s="3">
        <v>140246</v>
      </c>
      <c r="J18" s="3">
        <v>140603</v>
      </c>
      <c r="K18" s="3">
        <v>139287</v>
      </c>
      <c r="L18" s="3">
        <v>136658</v>
      </c>
      <c r="M18" s="3">
        <v>132213</v>
      </c>
      <c r="N18" s="3">
        <v>126280</v>
      </c>
      <c r="O18" s="3">
        <v>120486</v>
      </c>
      <c r="P18" s="3">
        <v>115961</v>
      </c>
      <c r="Q18" s="3">
        <v>112650</v>
      </c>
      <c r="R18" s="3">
        <v>108946</v>
      </c>
      <c r="S18" s="3">
        <v>105723</v>
      </c>
      <c r="T18" s="3">
        <v>102477</v>
      </c>
      <c r="U18" s="3">
        <v>98202</v>
      </c>
      <c r="V18" s="3">
        <v>93826</v>
      </c>
      <c r="W18" s="3">
        <v>89823</v>
      </c>
      <c r="X18" s="3">
        <v>85661</v>
      </c>
      <c r="Y18" s="3">
        <v>81976</v>
      </c>
      <c r="Z18" s="3">
        <v>79256</v>
      </c>
      <c r="AA18" s="3">
        <v>77182</v>
      </c>
      <c r="AB18" s="3">
        <v>75424</v>
      </c>
      <c r="AC18" s="3">
        <v>74189</v>
      </c>
      <c r="AD18" s="3">
        <v>73585</v>
      </c>
      <c r="AE18" s="3">
        <v>73489</v>
      </c>
      <c r="AF18" s="3">
        <v>74082</v>
      </c>
      <c r="AG18" s="3">
        <v>76170</v>
      </c>
      <c r="AH18" s="3">
        <v>79607</v>
      </c>
      <c r="AI18" s="3">
        <v>82678</v>
      </c>
      <c r="AJ18" s="3">
        <v>85146</v>
      </c>
      <c r="AK18" s="3">
        <v>86007</v>
      </c>
      <c r="AL18" s="3">
        <v>86018</v>
      </c>
      <c r="AM18" s="3">
        <v>84215</v>
      </c>
      <c r="AN18" s="3">
        <v>82687</v>
      </c>
      <c r="AO18" s="3">
        <v>81141</v>
      </c>
    </row>
    <row r="19" spans="1:41" x14ac:dyDescent="0.2">
      <c r="A19" s="131"/>
      <c r="B19" s="52" t="s">
        <v>30</v>
      </c>
      <c r="C19" s="3">
        <v>102771</v>
      </c>
      <c r="D19" s="3">
        <v>106670</v>
      </c>
      <c r="E19" s="3">
        <v>111648</v>
      </c>
      <c r="F19" s="3">
        <v>117166</v>
      </c>
      <c r="G19" s="3">
        <v>122244</v>
      </c>
      <c r="H19" s="3">
        <v>126051</v>
      </c>
      <c r="I19" s="3">
        <v>129240</v>
      </c>
      <c r="J19" s="3">
        <v>131962</v>
      </c>
      <c r="K19" s="3">
        <v>133389</v>
      </c>
      <c r="L19" s="3">
        <v>133905</v>
      </c>
      <c r="M19" s="3">
        <v>135767</v>
      </c>
      <c r="N19" s="3">
        <v>137974</v>
      </c>
      <c r="O19" s="3">
        <v>138248</v>
      </c>
      <c r="P19" s="3">
        <v>136963</v>
      </c>
      <c r="Q19" s="3">
        <v>134440</v>
      </c>
      <c r="R19" s="3">
        <v>130139</v>
      </c>
      <c r="S19" s="3">
        <v>124391</v>
      </c>
      <c r="T19" s="3">
        <v>118778</v>
      </c>
      <c r="U19" s="3">
        <v>114385</v>
      </c>
      <c r="V19" s="3">
        <v>111177</v>
      </c>
      <c r="W19" s="3">
        <v>107586</v>
      </c>
      <c r="X19" s="3">
        <v>104448</v>
      </c>
      <c r="Y19" s="3">
        <v>101274</v>
      </c>
      <c r="Z19" s="3">
        <v>97077</v>
      </c>
      <c r="AA19" s="3">
        <v>92795</v>
      </c>
      <c r="AB19" s="3">
        <v>88880</v>
      </c>
      <c r="AC19" s="3">
        <v>84797</v>
      </c>
      <c r="AD19" s="3">
        <v>81183</v>
      </c>
      <c r="AE19" s="3">
        <v>78511</v>
      </c>
      <c r="AF19" s="3">
        <v>76475</v>
      </c>
      <c r="AG19" s="3">
        <v>74729</v>
      </c>
      <c r="AH19" s="3">
        <v>73496</v>
      </c>
      <c r="AI19" s="3">
        <v>72901</v>
      </c>
      <c r="AJ19" s="3">
        <v>72829</v>
      </c>
      <c r="AK19" s="3">
        <v>73432</v>
      </c>
      <c r="AL19" s="3">
        <v>75507</v>
      </c>
      <c r="AM19" s="3">
        <v>78900</v>
      </c>
      <c r="AN19" s="3">
        <v>81941</v>
      </c>
      <c r="AO19" s="3">
        <v>84405</v>
      </c>
    </row>
    <row r="20" spans="1:41" x14ac:dyDescent="0.2">
      <c r="A20" s="131"/>
      <c r="B20" s="52" t="s">
        <v>31</v>
      </c>
      <c r="C20" s="3">
        <v>95838</v>
      </c>
      <c r="D20" s="3">
        <v>93882</v>
      </c>
      <c r="E20" s="3">
        <v>93360</v>
      </c>
      <c r="F20" s="3">
        <v>94525</v>
      </c>
      <c r="G20" s="3">
        <v>96541</v>
      </c>
      <c r="H20" s="3">
        <v>99816</v>
      </c>
      <c r="I20" s="3">
        <v>103839</v>
      </c>
      <c r="J20" s="3">
        <v>108812</v>
      </c>
      <c r="K20" s="3">
        <v>114227</v>
      </c>
      <c r="L20" s="3">
        <v>119194</v>
      </c>
      <c r="M20" s="3">
        <v>122753</v>
      </c>
      <c r="N20" s="3">
        <v>125653</v>
      </c>
      <c r="O20" s="3">
        <v>128236</v>
      </c>
      <c r="P20" s="3">
        <v>129619</v>
      </c>
      <c r="Q20" s="3">
        <v>130125</v>
      </c>
      <c r="R20" s="3">
        <v>131965</v>
      </c>
      <c r="S20" s="3">
        <v>134178</v>
      </c>
      <c r="T20" s="3">
        <v>134503</v>
      </c>
      <c r="U20" s="3">
        <v>133340</v>
      </c>
      <c r="V20" s="3">
        <v>130962</v>
      </c>
      <c r="W20" s="3">
        <v>126856</v>
      </c>
      <c r="X20" s="3">
        <v>121355</v>
      </c>
      <c r="Y20" s="3">
        <v>115978</v>
      </c>
      <c r="Z20" s="3">
        <v>111799</v>
      </c>
      <c r="AA20" s="3">
        <v>108730</v>
      </c>
      <c r="AB20" s="3">
        <v>105289</v>
      </c>
      <c r="AC20" s="3">
        <v>102264</v>
      </c>
      <c r="AD20" s="3">
        <v>99184</v>
      </c>
      <c r="AE20" s="3">
        <v>95100</v>
      </c>
      <c r="AF20" s="3">
        <v>90926</v>
      </c>
      <c r="AG20" s="3">
        <v>87110</v>
      </c>
      <c r="AH20" s="3">
        <v>83155</v>
      </c>
      <c r="AI20" s="3">
        <v>79663</v>
      </c>
      <c r="AJ20" s="3">
        <v>77079</v>
      </c>
      <c r="AK20" s="3">
        <v>75093</v>
      </c>
      <c r="AL20" s="3">
        <v>73414</v>
      </c>
      <c r="AM20" s="3">
        <v>72221</v>
      </c>
      <c r="AN20" s="3">
        <v>71642</v>
      </c>
      <c r="AO20" s="3">
        <v>71587</v>
      </c>
    </row>
    <row r="21" spans="1:41" x14ac:dyDescent="0.2">
      <c r="A21" s="131"/>
      <c r="B21" s="52" t="s">
        <v>32</v>
      </c>
      <c r="C21" s="3">
        <v>113277</v>
      </c>
      <c r="D21" s="3">
        <v>106819</v>
      </c>
      <c r="E21" s="3">
        <v>100749</v>
      </c>
      <c r="F21" s="3">
        <v>96304</v>
      </c>
      <c r="G21" s="3">
        <v>93028</v>
      </c>
      <c r="H21" s="3">
        <v>91396</v>
      </c>
      <c r="I21" s="3">
        <v>89840</v>
      </c>
      <c r="J21" s="3">
        <v>89499</v>
      </c>
      <c r="K21" s="3">
        <v>90702</v>
      </c>
      <c r="L21" s="3">
        <v>92676</v>
      </c>
      <c r="M21" s="3">
        <v>95735</v>
      </c>
      <c r="N21" s="3">
        <v>99419</v>
      </c>
      <c r="O21" s="3">
        <v>104091</v>
      </c>
      <c r="P21" s="3">
        <v>109269</v>
      </c>
      <c r="Q21" s="3">
        <v>114032</v>
      </c>
      <c r="R21" s="3">
        <v>117484</v>
      </c>
      <c r="S21" s="3">
        <v>120295</v>
      </c>
      <c r="T21" s="3">
        <v>122850</v>
      </c>
      <c r="U21" s="3">
        <v>124259</v>
      </c>
      <c r="V21" s="3">
        <v>124802</v>
      </c>
      <c r="W21" s="3">
        <v>126626</v>
      </c>
      <c r="X21" s="3">
        <v>128815</v>
      </c>
      <c r="Y21" s="3">
        <v>129212</v>
      </c>
      <c r="Z21" s="3">
        <v>128167</v>
      </c>
      <c r="AA21" s="3">
        <v>125937</v>
      </c>
      <c r="AB21" s="3">
        <v>122059</v>
      </c>
      <c r="AC21" s="3">
        <v>116845</v>
      </c>
      <c r="AD21" s="3">
        <v>111763</v>
      </c>
      <c r="AE21" s="3">
        <v>107829</v>
      </c>
      <c r="AF21" s="3">
        <v>104938</v>
      </c>
      <c r="AG21" s="3">
        <v>101686</v>
      </c>
      <c r="AH21" s="3">
        <v>98812</v>
      </c>
      <c r="AI21" s="3">
        <v>95895</v>
      </c>
      <c r="AJ21" s="3">
        <v>92026</v>
      </c>
      <c r="AK21" s="3">
        <v>88058</v>
      </c>
      <c r="AL21" s="3">
        <v>84391</v>
      </c>
      <c r="AM21" s="3">
        <v>80613</v>
      </c>
      <c r="AN21" s="3">
        <v>77263</v>
      </c>
      <c r="AO21" s="3">
        <v>74791</v>
      </c>
    </row>
    <row r="22" spans="1:41" x14ac:dyDescent="0.2">
      <c r="A22" s="131"/>
      <c r="B22" s="53" t="s">
        <v>33</v>
      </c>
      <c r="C22" s="3">
        <v>121975</v>
      </c>
      <c r="D22" s="3">
        <v>122189</v>
      </c>
      <c r="E22" s="3">
        <v>121032</v>
      </c>
      <c r="F22" s="3">
        <v>116664</v>
      </c>
      <c r="G22" s="3">
        <v>111124</v>
      </c>
      <c r="H22" s="3">
        <v>104642</v>
      </c>
      <c r="I22" s="3">
        <v>99001</v>
      </c>
      <c r="J22" s="3">
        <v>93626</v>
      </c>
      <c r="K22" s="3">
        <v>89700</v>
      </c>
      <c r="L22" s="3">
        <v>86846</v>
      </c>
      <c r="M22" s="3">
        <v>85311</v>
      </c>
      <c r="N22" s="3">
        <v>83797</v>
      </c>
      <c r="O22" s="3">
        <v>83485</v>
      </c>
      <c r="P22" s="3">
        <v>84650</v>
      </c>
      <c r="Q22" s="3">
        <v>86554</v>
      </c>
      <c r="R22" s="3">
        <v>89473</v>
      </c>
      <c r="S22" s="3">
        <v>92988</v>
      </c>
      <c r="T22" s="3">
        <v>97383</v>
      </c>
      <c r="U22" s="3">
        <v>102255</v>
      </c>
      <c r="V22" s="3">
        <v>106743</v>
      </c>
      <c r="W22" s="3">
        <v>110025</v>
      </c>
      <c r="X22" s="3">
        <v>112707</v>
      </c>
      <c r="Y22" s="3">
        <v>115177</v>
      </c>
      <c r="Z22" s="3">
        <v>116579</v>
      </c>
      <c r="AA22" s="3">
        <v>117164</v>
      </c>
      <c r="AB22" s="3">
        <v>118950</v>
      </c>
      <c r="AC22" s="3">
        <v>121067</v>
      </c>
      <c r="AD22" s="3">
        <v>121533</v>
      </c>
      <c r="AE22" s="3">
        <v>120631</v>
      </c>
      <c r="AF22" s="3">
        <v>118619</v>
      </c>
      <c r="AG22" s="3">
        <v>115033</v>
      </c>
      <c r="AH22" s="3">
        <v>110218</v>
      </c>
      <c r="AI22" s="3">
        <v>105533</v>
      </c>
      <c r="AJ22" s="3">
        <v>101931</v>
      </c>
      <c r="AK22" s="3">
        <v>99308</v>
      </c>
      <c r="AL22" s="3">
        <v>96344</v>
      </c>
      <c r="AM22" s="3">
        <v>93687</v>
      </c>
      <c r="AN22" s="3">
        <v>90981</v>
      </c>
      <c r="AO22" s="3">
        <v>87371</v>
      </c>
    </row>
    <row r="23" spans="1:41" x14ac:dyDescent="0.2">
      <c r="A23" s="131"/>
      <c r="B23" s="52" t="s">
        <v>34</v>
      </c>
      <c r="C23" s="3">
        <v>100351</v>
      </c>
      <c r="D23" s="3">
        <v>102808</v>
      </c>
      <c r="E23" s="3">
        <v>104482</v>
      </c>
      <c r="F23" s="3">
        <v>106571</v>
      </c>
      <c r="G23" s="3">
        <v>107864</v>
      </c>
      <c r="H23" s="3">
        <v>108785</v>
      </c>
      <c r="I23" s="3">
        <v>109174</v>
      </c>
      <c r="J23" s="3">
        <v>108303</v>
      </c>
      <c r="K23" s="3">
        <v>104553</v>
      </c>
      <c r="L23" s="3">
        <v>99723</v>
      </c>
      <c r="M23" s="3">
        <v>94007</v>
      </c>
      <c r="N23" s="3">
        <v>89025</v>
      </c>
      <c r="O23" s="3">
        <v>84321</v>
      </c>
      <c r="P23" s="3">
        <v>80903</v>
      </c>
      <c r="Q23" s="3">
        <v>78438</v>
      </c>
      <c r="R23" s="3">
        <v>77130</v>
      </c>
      <c r="S23" s="3">
        <v>75873</v>
      </c>
      <c r="T23" s="3">
        <v>75691</v>
      </c>
      <c r="U23" s="3">
        <v>76860</v>
      </c>
      <c r="V23" s="3">
        <v>78647</v>
      </c>
      <c r="W23" s="3">
        <v>81368</v>
      </c>
      <c r="X23" s="3">
        <v>84635</v>
      </c>
      <c r="Y23" s="3">
        <v>88704</v>
      </c>
      <c r="Z23" s="3">
        <v>93214</v>
      </c>
      <c r="AA23" s="3">
        <v>97359</v>
      </c>
      <c r="AB23" s="3">
        <v>100407</v>
      </c>
      <c r="AC23" s="3">
        <v>102901</v>
      </c>
      <c r="AD23" s="3">
        <v>105238</v>
      </c>
      <c r="AE23" s="3">
        <v>106642</v>
      </c>
      <c r="AF23" s="3">
        <v>107256</v>
      </c>
      <c r="AG23" s="3">
        <v>108991</v>
      </c>
      <c r="AH23" s="3">
        <v>111012</v>
      </c>
      <c r="AI23" s="3">
        <v>111518</v>
      </c>
      <c r="AJ23" s="3">
        <v>110774</v>
      </c>
      <c r="AK23" s="3">
        <v>108990</v>
      </c>
      <c r="AL23" s="3">
        <v>105805</v>
      </c>
      <c r="AM23" s="3">
        <v>101527</v>
      </c>
      <c r="AN23" s="3">
        <v>97319</v>
      </c>
      <c r="AO23" s="3">
        <v>94115</v>
      </c>
    </row>
    <row r="24" spans="1:41" x14ac:dyDescent="0.2">
      <c r="A24" s="131"/>
      <c r="B24" s="52" t="s">
        <v>35</v>
      </c>
      <c r="C24" s="3">
        <v>50771</v>
      </c>
      <c r="D24" s="3">
        <v>58879</v>
      </c>
      <c r="E24" s="3">
        <v>67400</v>
      </c>
      <c r="F24" s="3">
        <v>76159</v>
      </c>
      <c r="G24" s="3">
        <v>81361</v>
      </c>
      <c r="H24" s="3">
        <v>85158</v>
      </c>
      <c r="I24" s="3">
        <v>87456</v>
      </c>
      <c r="J24" s="3">
        <v>89050</v>
      </c>
      <c r="K24" s="3">
        <v>90995</v>
      </c>
      <c r="L24" s="3">
        <v>92252</v>
      </c>
      <c r="M24" s="3">
        <v>93147</v>
      </c>
      <c r="N24" s="3">
        <v>93508</v>
      </c>
      <c r="O24" s="3">
        <v>92853</v>
      </c>
      <c r="P24" s="3">
        <v>89729</v>
      </c>
      <c r="Q24" s="3">
        <v>85684</v>
      </c>
      <c r="R24" s="3">
        <v>80912</v>
      </c>
      <c r="S24" s="3">
        <v>76801</v>
      </c>
      <c r="T24" s="3">
        <v>72891</v>
      </c>
      <c r="U24" s="3">
        <v>70060</v>
      </c>
      <c r="V24" s="3">
        <v>68060</v>
      </c>
      <c r="W24" s="3">
        <v>67016</v>
      </c>
      <c r="X24" s="3">
        <v>66045</v>
      </c>
      <c r="Y24" s="3">
        <v>65998</v>
      </c>
      <c r="Z24" s="3">
        <v>67124</v>
      </c>
      <c r="AA24" s="3">
        <v>68780</v>
      </c>
      <c r="AB24" s="3">
        <v>71256</v>
      </c>
      <c r="AC24" s="3">
        <v>74184</v>
      </c>
      <c r="AD24" s="3">
        <v>77808</v>
      </c>
      <c r="AE24" s="3">
        <v>81836</v>
      </c>
      <c r="AF24" s="3">
        <v>85575</v>
      </c>
      <c r="AG24" s="3">
        <v>88331</v>
      </c>
      <c r="AH24" s="3">
        <v>90588</v>
      </c>
      <c r="AI24" s="3">
        <v>92752</v>
      </c>
      <c r="AJ24" s="3">
        <v>94101</v>
      </c>
      <c r="AK24" s="3">
        <v>94731</v>
      </c>
      <c r="AL24" s="3">
        <v>96354</v>
      </c>
      <c r="AM24" s="3">
        <v>98244</v>
      </c>
      <c r="AN24" s="3">
        <v>98809</v>
      </c>
      <c r="AO24" s="3">
        <v>98267</v>
      </c>
    </row>
    <row r="25" spans="1:41" x14ac:dyDescent="0.2">
      <c r="A25" s="131"/>
      <c r="B25" s="52" t="s">
        <v>36</v>
      </c>
      <c r="C25" s="3">
        <v>31968</v>
      </c>
      <c r="D25" s="3">
        <v>31193</v>
      </c>
      <c r="E25" s="3">
        <v>30853</v>
      </c>
      <c r="F25" s="3">
        <v>30542</v>
      </c>
      <c r="G25" s="3">
        <v>34463</v>
      </c>
      <c r="H25" s="3">
        <v>39729</v>
      </c>
      <c r="I25" s="3">
        <v>46209</v>
      </c>
      <c r="J25" s="3">
        <v>52899</v>
      </c>
      <c r="K25" s="3">
        <v>59651</v>
      </c>
      <c r="L25" s="3">
        <v>63813</v>
      </c>
      <c r="M25" s="3">
        <v>66844</v>
      </c>
      <c r="N25" s="3">
        <v>68730</v>
      </c>
      <c r="O25" s="3">
        <v>70119</v>
      </c>
      <c r="P25" s="3">
        <v>71823</v>
      </c>
      <c r="Q25" s="3">
        <v>72976</v>
      </c>
      <c r="R25" s="3">
        <v>73820</v>
      </c>
      <c r="S25" s="3">
        <v>74233</v>
      </c>
      <c r="T25" s="3">
        <v>73799</v>
      </c>
      <c r="U25" s="3">
        <v>71427</v>
      </c>
      <c r="V25" s="3">
        <v>68298</v>
      </c>
      <c r="W25" s="3">
        <v>64601</v>
      </c>
      <c r="X25" s="3">
        <v>61498</v>
      </c>
      <c r="Y25" s="3">
        <v>58547</v>
      </c>
      <c r="Z25" s="3">
        <v>56409</v>
      </c>
      <c r="AA25" s="3">
        <v>54933</v>
      </c>
      <c r="AB25" s="3">
        <v>54177</v>
      </c>
      <c r="AC25" s="3">
        <v>53527</v>
      </c>
      <c r="AD25" s="3">
        <v>53610</v>
      </c>
      <c r="AE25" s="3">
        <v>54668</v>
      </c>
      <c r="AF25" s="3">
        <v>56141</v>
      </c>
      <c r="AG25" s="3">
        <v>58277</v>
      </c>
      <c r="AH25" s="3">
        <v>60788</v>
      </c>
      <c r="AI25" s="3">
        <v>63851</v>
      </c>
      <c r="AJ25" s="3">
        <v>67277</v>
      </c>
      <c r="AK25" s="3">
        <v>70438</v>
      </c>
      <c r="AL25" s="3">
        <v>72801</v>
      </c>
      <c r="AM25" s="3">
        <v>74712</v>
      </c>
      <c r="AN25" s="3">
        <v>76581</v>
      </c>
      <c r="AO25" s="3">
        <v>77853</v>
      </c>
    </row>
    <row r="26" spans="1:41" x14ac:dyDescent="0.2">
      <c r="A26" s="131"/>
      <c r="B26" s="52" t="s">
        <v>37</v>
      </c>
      <c r="C26" s="3">
        <v>21834</v>
      </c>
      <c r="D26" s="3">
        <v>21883</v>
      </c>
      <c r="E26" s="3">
        <v>21606</v>
      </c>
      <c r="F26" s="3">
        <v>21528</v>
      </c>
      <c r="G26" s="3">
        <v>20966</v>
      </c>
      <c r="H26" s="3">
        <v>20494</v>
      </c>
      <c r="I26" s="3">
        <v>20123</v>
      </c>
      <c r="J26" s="3">
        <v>20005</v>
      </c>
      <c r="K26" s="3">
        <v>19931</v>
      </c>
      <c r="L26" s="3">
        <v>22763</v>
      </c>
      <c r="M26" s="3">
        <v>26419</v>
      </c>
      <c r="N26" s="3">
        <v>30780</v>
      </c>
      <c r="O26" s="3">
        <v>35213</v>
      </c>
      <c r="P26" s="3">
        <v>39565</v>
      </c>
      <c r="Q26" s="3">
        <v>42383</v>
      </c>
      <c r="R26" s="3">
        <v>44490</v>
      </c>
      <c r="S26" s="3">
        <v>45892</v>
      </c>
      <c r="T26" s="3">
        <v>46963</v>
      </c>
      <c r="U26" s="3">
        <v>48302</v>
      </c>
      <c r="V26" s="3">
        <v>49275</v>
      </c>
      <c r="W26" s="3">
        <v>49995</v>
      </c>
      <c r="X26" s="3">
        <v>50420</v>
      </c>
      <c r="Y26" s="3">
        <v>50221</v>
      </c>
      <c r="Z26" s="3">
        <v>48674</v>
      </c>
      <c r="AA26" s="3">
        <v>46619</v>
      </c>
      <c r="AB26" s="3">
        <v>44202</v>
      </c>
      <c r="AC26" s="3">
        <v>42248</v>
      </c>
      <c r="AD26" s="3">
        <v>40401</v>
      </c>
      <c r="AE26" s="3">
        <v>39092</v>
      </c>
      <c r="AF26" s="3">
        <v>38240</v>
      </c>
      <c r="AG26" s="3">
        <v>37832</v>
      </c>
      <c r="AH26" s="3">
        <v>37540</v>
      </c>
      <c r="AI26" s="3">
        <v>37746</v>
      </c>
      <c r="AJ26" s="3">
        <v>38636</v>
      </c>
      <c r="AK26" s="3">
        <v>39813</v>
      </c>
      <c r="AL26" s="3">
        <v>41473</v>
      </c>
      <c r="AM26" s="3">
        <v>43381</v>
      </c>
      <c r="AN26" s="3">
        <v>45698</v>
      </c>
      <c r="AO26" s="3">
        <v>48304</v>
      </c>
    </row>
    <row r="27" spans="1:41" x14ac:dyDescent="0.2">
      <c r="A27" s="131"/>
      <c r="B27" s="62" t="s">
        <v>80</v>
      </c>
      <c r="C27" s="3">
        <v>9156</v>
      </c>
      <c r="D27" s="3">
        <v>9434</v>
      </c>
      <c r="E27" s="3">
        <v>9768</v>
      </c>
      <c r="F27" s="3">
        <v>10008</v>
      </c>
      <c r="G27" s="3">
        <v>10391</v>
      </c>
      <c r="H27" s="3">
        <v>10530</v>
      </c>
      <c r="I27" s="3">
        <v>10639</v>
      </c>
      <c r="J27" s="3">
        <v>10576</v>
      </c>
      <c r="K27" s="3">
        <v>10603</v>
      </c>
      <c r="L27" s="3">
        <v>10394</v>
      </c>
      <c r="M27" s="3">
        <v>10204</v>
      </c>
      <c r="N27" s="3">
        <v>10060</v>
      </c>
      <c r="O27" s="3">
        <v>10072</v>
      </c>
      <c r="P27" s="3">
        <v>10111</v>
      </c>
      <c r="Q27" s="3">
        <v>11773</v>
      </c>
      <c r="R27" s="3">
        <v>13837</v>
      </c>
      <c r="S27" s="3">
        <v>16231</v>
      </c>
      <c r="T27" s="3">
        <v>18587</v>
      </c>
      <c r="U27" s="3">
        <v>20842</v>
      </c>
      <c r="V27" s="3">
        <v>22403</v>
      </c>
      <c r="W27" s="3">
        <v>23601</v>
      </c>
      <c r="X27" s="3">
        <v>24470</v>
      </c>
      <c r="Y27" s="3">
        <v>25184</v>
      </c>
      <c r="Z27" s="3">
        <v>26034</v>
      </c>
      <c r="AA27" s="3">
        <v>26685</v>
      </c>
      <c r="AB27" s="3">
        <v>27200</v>
      </c>
      <c r="AC27" s="3">
        <v>27516</v>
      </c>
      <c r="AD27" s="3">
        <v>27499</v>
      </c>
      <c r="AE27" s="3">
        <v>26734</v>
      </c>
      <c r="AF27" s="3">
        <v>25704</v>
      </c>
      <c r="AG27" s="3">
        <v>24437</v>
      </c>
      <c r="AH27" s="3">
        <v>23504</v>
      </c>
      <c r="AI27" s="3">
        <v>22605</v>
      </c>
      <c r="AJ27" s="3">
        <v>21997</v>
      </c>
      <c r="AK27" s="3">
        <v>21639</v>
      </c>
      <c r="AL27" s="3">
        <v>21522</v>
      </c>
      <c r="AM27" s="3">
        <v>21489</v>
      </c>
      <c r="AN27" s="3">
        <v>21718</v>
      </c>
      <c r="AO27" s="3">
        <v>22363</v>
      </c>
    </row>
    <row r="28" spans="1:41" x14ac:dyDescent="0.2">
      <c r="A28" s="131"/>
      <c r="B28" s="62" t="s">
        <v>81</v>
      </c>
      <c r="C28" s="3">
        <v>2002</v>
      </c>
      <c r="D28" s="3">
        <v>2174</v>
      </c>
      <c r="E28" s="3">
        <v>2339</v>
      </c>
      <c r="F28" s="3">
        <v>2591</v>
      </c>
      <c r="G28" s="3">
        <v>2772</v>
      </c>
      <c r="H28" s="3">
        <v>2955</v>
      </c>
      <c r="I28" s="3">
        <v>3082</v>
      </c>
      <c r="J28" s="3">
        <v>3227</v>
      </c>
      <c r="K28" s="3">
        <v>3342</v>
      </c>
      <c r="L28" s="3">
        <v>3511</v>
      </c>
      <c r="M28" s="3">
        <v>3590</v>
      </c>
      <c r="N28" s="3">
        <v>3642</v>
      </c>
      <c r="O28" s="3">
        <v>3655</v>
      </c>
      <c r="P28" s="3">
        <v>3700</v>
      </c>
      <c r="Q28" s="3">
        <v>3668</v>
      </c>
      <c r="R28" s="3">
        <v>3631</v>
      </c>
      <c r="S28" s="3">
        <v>3619</v>
      </c>
      <c r="T28" s="3">
        <v>3666</v>
      </c>
      <c r="U28" s="3">
        <v>3729</v>
      </c>
      <c r="V28" s="3">
        <v>4459</v>
      </c>
      <c r="W28" s="3">
        <v>5305</v>
      </c>
      <c r="X28" s="3">
        <v>6259</v>
      </c>
      <c r="Y28" s="3">
        <v>7193</v>
      </c>
      <c r="Z28" s="3">
        <v>8023</v>
      </c>
      <c r="AA28" s="3">
        <v>8645</v>
      </c>
      <c r="AB28" s="3">
        <v>9137</v>
      </c>
      <c r="AC28" s="3">
        <v>9508</v>
      </c>
      <c r="AD28" s="3">
        <v>9841</v>
      </c>
      <c r="AE28" s="3">
        <v>10263</v>
      </c>
      <c r="AF28" s="3">
        <v>10626</v>
      </c>
      <c r="AG28" s="3">
        <v>10900</v>
      </c>
      <c r="AH28" s="3">
        <v>11084</v>
      </c>
      <c r="AI28" s="3">
        <v>11118</v>
      </c>
      <c r="AJ28" s="3">
        <v>10834</v>
      </c>
      <c r="AK28" s="3">
        <v>10454</v>
      </c>
      <c r="AL28" s="3">
        <v>10016</v>
      </c>
      <c r="AM28" s="3">
        <v>9720</v>
      </c>
      <c r="AN28" s="3">
        <v>9460</v>
      </c>
      <c r="AO28" s="3">
        <v>9295</v>
      </c>
    </row>
    <row r="29" spans="1:41" x14ac:dyDescent="0.2">
      <c r="A29" s="132"/>
      <c r="B29" s="54" t="s">
        <v>79</v>
      </c>
      <c r="C29" s="4">
        <v>233</v>
      </c>
      <c r="D29" s="4">
        <v>269</v>
      </c>
      <c r="E29" s="4">
        <v>303</v>
      </c>
      <c r="F29" s="4">
        <v>327</v>
      </c>
      <c r="G29" s="4">
        <v>352</v>
      </c>
      <c r="H29" s="4">
        <v>381</v>
      </c>
      <c r="I29" s="4">
        <v>430</v>
      </c>
      <c r="J29" s="4">
        <v>478</v>
      </c>
      <c r="K29" s="4">
        <v>534</v>
      </c>
      <c r="L29" s="4">
        <v>573</v>
      </c>
      <c r="M29" s="4">
        <v>619</v>
      </c>
      <c r="N29" s="4">
        <v>646</v>
      </c>
      <c r="O29" s="4">
        <v>686</v>
      </c>
      <c r="P29" s="4">
        <v>731</v>
      </c>
      <c r="Q29" s="4">
        <v>784</v>
      </c>
      <c r="R29" s="4">
        <v>817</v>
      </c>
      <c r="S29" s="4">
        <v>839</v>
      </c>
      <c r="T29" s="4">
        <v>846</v>
      </c>
      <c r="U29" s="4">
        <v>881</v>
      </c>
      <c r="V29" s="4">
        <v>891</v>
      </c>
      <c r="W29" s="4">
        <v>898</v>
      </c>
      <c r="X29" s="4">
        <v>909</v>
      </c>
      <c r="Y29" s="4">
        <v>928</v>
      </c>
      <c r="Z29" s="4">
        <v>963</v>
      </c>
      <c r="AA29" s="4">
        <v>1168</v>
      </c>
      <c r="AB29" s="4">
        <v>1390</v>
      </c>
      <c r="AC29" s="4">
        <v>1625</v>
      </c>
      <c r="AD29" s="4">
        <v>1850</v>
      </c>
      <c r="AE29" s="4">
        <v>2058</v>
      </c>
      <c r="AF29" s="4">
        <v>2249</v>
      </c>
      <c r="AG29" s="4">
        <v>2418</v>
      </c>
      <c r="AH29" s="4">
        <v>2564</v>
      </c>
      <c r="AI29" s="4">
        <v>2701</v>
      </c>
      <c r="AJ29" s="4">
        <v>2866</v>
      </c>
      <c r="AK29" s="4">
        <v>3010</v>
      </c>
      <c r="AL29" s="4">
        <v>3135</v>
      </c>
      <c r="AM29" s="4">
        <v>3232</v>
      </c>
      <c r="AN29" s="4">
        <v>3278</v>
      </c>
      <c r="AO29" s="4">
        <v>3255</v>
      </c>
    </row>
    <row r="30" spans="1:41" x14ac:dyDescent="0.2">
      <c r="A30" s="131" t="s">
        <v>50</v>
      </c>
      <c r="B30" s="69" t="s">
        <v>65</v>
      </c>
      <c r="C30" s="70">
        <v>796189</v>
      </c>
      <c r="D30" s="70">
        <v>792304</v>
      </c>
      <c r="E30" s="70">
        <v>788305</v>
      </c>
      <c r="F30" s="70">
        <v>784312</v>
      </c>
      <c r="G30" s="70">
        <v>780238</v>
      </c>
      <c r="H30" s="70">
        <v>777603</v>
      </c>
      <c r="I30" s="70">
        <v>775554</v>
      </c>
      <c r="J30" s="70">
        <v>772133</v>
      </c>
      <c r="K30" s="70">
        <v>768055</v>
      </c>
      <c r="L30" s="70">
        <v>763613</v>
      </c>
      <c r="M30" s="70">
        <v>758900</v>
      </c>
      <c r="N30" s="70">
        <v>753958</v>
      </c>
      <c r="O30" s="70">
        <v>748946</v>
      </c>
      <c r="P30" s="70">
        <v>743813</v>
      </c>
      <c r="Q30" s="70">
        <v>738571</v>
      </c>
      <c r="R30" s="70">
        <v>733359</v>
      </c>
      <c r="S30" s="70">
        <v>728120</v>
      </c>
      <c r="T30" s="70">
        <v>722800</v>
      </c>
      <c r="U30" s="70">
        <v>717505</v>
      </c>
      <c r="V30" s="70">
        <v>712117</v>
      </c>
      <c r="W30" s="70">
        <v>706730</v>
      </c>
      <c r="X30" s="70">
        <v>701439</v>
      </c>
      <c r="Y30" s="70">
        <v>696125</v>
      </c>
      <c r="Z30" s="70">
        <v>690796</v>
      </c>
      <c r="AA30" s="70">
        <v>685461</v>
      </c>
      <c r="AB30" s="70">
        <v>680162</v>
      </c>
      <c r="AC30" s="70">
        <v>674838</v>
      </c>
      <c r="AD30" s="70">
        <v>669581</v>
      </c>
      <c r="AE30" s="70">
        <v>664290</v>
      </c>
      <c r="AF30" s="70">
        <v>658979</v>
      </c>
      <c r="AG30" s="70">
        <v>653609</v>
      </c>
      <c r="AH30" s="70">
        <v>648207</v>
      </c>
      <c r="AI30" s="70">
        <v>642787</v>
      </c>
      <c r="AJ30" s="70">
        <v>637332</v>
      </c>
      <c r="AK30" s="70">
        <v>631841</v>
      </c>
      <c r="AL30" s="70">
        <v>626313</v>
      </c>
      <c r="AM30" s="70">
        <v>620732</v>
      </c>
      <c r="AN30" s="70">
        <v>615111</v>
      </c>
      <c r="AO30" s="70">
        <v>609552</v>
      </c>
    </row>
    <row r="31" spans="1:41" x14ac:dyDescent="0.2">
      <c r="A31" s="131"/>
      <c r="B31" s="52" t="s">
        <v>20</v>
      </c>
      <c r="C31" s="11">
        <v>34736</v>
      </c>
      <c r="D31" s="3">
        <v>32698</v>
      </c>
      <c r="E31" s="3">
        <v>31005</v>
      </c>
      <c r="F31" s="3">
        <v>29792</v>
      </c>
      <c r="G31" s="3">
        <v>28802</v>
      </c>
      <c r="H31" s="3">
        <v>28727</v>
      </c>
      <c r="I31" s="3">
        <v>28653</v>
      </c>
      <c r="J31" s="3">
        <v>28448</v>
      </c>
      <c r="K31" s="3">
        <v>28194</v>
      </c>
      <c r="L31" s="3">
        <v>27947</v>
      </c>
      <c r="M31" s="3">
        <v>27751</v>
      </c>
      <c r="N31" s="3">
        <v>27591</v>
      </c>
      <c r="O31" s="3">
        <v>27447</v>
      </c>
      <c r="P31" s="3">
        <v>27337</v>
      </c>
      <c r="Q31" s="3">
        <v>27250</v>
      </c>
      <c r="R31" s="3">
        <v>27229</v>
      </c>
      <c r="S31" s="3">
        <v>27238</v>
      </c>
      <c r="T31" s="3">
        <v>27286</v>
      </c>
      <c r="U31" s="3">
        <v>27368</v>
      </c>
      <c r="V31" s="3">
        <v>27451</v>
      </c>
      <c r="W31" s="3">
        <v>27512</v>
      </c>
      <c r="X31" s="3">
        <v>27544</v>
      </c>
      <c r="Y31" s="3">
        <v>27548</v>
      </c>
      <c r="Z31" s="3">
        <v>27479</v>
      </c>
      <c r="AA31" s="3">
        <v>27359</v>
      </c>
      <c r="AB31" s="3">
        <v>27184</v>
      </c>
      <c r="AC31" s="3">
        <v>26944</v>
      </c>
      <c r="AD31" s="3">
        <v>26652</v>
      </c>
      <c r="AE31" s="3">
        <v>26296</v>
      </c>
      <c r="AF31" s="3">
        <v>25893</v>
      </c>
      <c r="AG31" s="3">
        <v>25457</v>
      </c>
      <c r="AH31" s="3">
        <v>24989</v>
      </c>
      <c r="AI31" s="3">
        <v>24496</v>
      </c>
      <c r="AJ31" s="3">
        <v>24003</v>
      </c>
      <c r="AK31" s="3">
        <v>23519</v>
      </c>
      <c r="AL31" s="3">
        <v>23046</v>
      </c>
      <c r="AM31" s="3">
        <v>22600</v>
      </c>
      <c r="AN31" s="3">
        <v>22193</v>
      </c>
      <c r="AO31" s="3">
        <v>21823</v>
      </c>
    </row>
    <row r="32" spans="1:41" x14ac:dyDescent="0.2">
      <c r="A32" s="131"/>
      <c r="B32" s="52" t="s">
        <v>21</v>
      </c>
      <c r="C32" s="11">
        <v>41241</v>
      </c>
      <c r="D32" s="3">
        <v>41022</v>
      </c>
      <c r="E32" s="3">
        <v>40398</v>
      </c>
      <c r="F32" s="3">
        <v>39402</v>
      </c>
      <c r="G32" s="3">
        <v>37890</v>
      </c>
      <c r="H32" s="3">
        <v>35705</v>
      </c>
      <c r="I32" s="3">
        <v>34155</v>
      </c>
      <c r="J32" s="3">
        <v>32658</v>
      </c>
      <c r="K32" s="3">
        <v>31504</v>
      </c>
      <c r="L32" s="3">
        <v>30521</v>
      </c>
      <c r="M32" s="3">
        <v>30189</v>
      </c>
      <c r="N32" s="3">
        <v>29775</v>
      </c>
      <c r="O32" s="3">
        <v>29414</v>
      </c>
      <c r="P32" s="3">
        <v>29096</v>
      </c>
      <c r="Q32" s="3">
        <v>28830</v>
      </c>
      <c r="R32" s="3">
        <v>28616</v>
      </c>
      <c r="S32" s="3">
        <v>28454</v>
      </c>
      <c r="T32" s="3">
        <v>28304</v>
      </c>
      <c r="U32" s="3">
        <v>28189</v>
      </c>
      <c r="V32" s="3">
        <v>28104</v>
      </c>
      <c r="W32" s="3">
        <v>28081</v>
      </c>
      <c r="X32" s="3">
        <v>28093</v>
      </c>
      <c r="Y32" s="3">
        <v>28142</v>
      </c>
      <c r="Z32" s="3">
        <v>28237</v>
      </c>
      <c r="AA32" s="3">
        <v>28332</v>
      </c>
      <c r="AB32" s="3">
        <v>28402</v>
      </c>
      <c r="AC32" s="3">
        <v>28453</v>
      </c>
      <c r="AD32" s="3">
        <v>28472</v>
      </c>
      <c r="AE32" s="3">
        <v>28418</v>
      </c>
      <c r="AF32" s="3">
        <v>28320</v>
      </c>
      <c r="AG32" s="3">
        <v>28165</v>
      </c>
      <c r="AH32" s="3">
        <v>27944</v>
      </c>
      <c r="AI32" s="3">
        <v>27665</v>
      </c>
      <c r="AJ32" s="3">
        <v>27326</v>
      </c>
      <c r="AK32" s="3">
        <v>26942</v>
      </c>
      <c r="AL32" s="3">
        <v>26521</v>
      </c>
      <c r="AM32" s="3">
        <v>26065</v>
      </c>
      <c r="AN32" s="3">
        <v>25580</v>
      </c>
      <c r="AO32" s="3">
        <v>25090</v>
      </c>
    </row>
    <row r="33" spans="1:41" x14ac:dyDescent="0.2">
      <c r="A33" s="131"/>
      <c r="B33" s="52" t="s">
        <v>22</v>
      </c>
      <c r="C33" s="11">
        <v>44484</v>
      </c>
      <c r="D33" s="3">
        <v>43483</v>
      </c>
      <c r="E33" s="3">
        <v>42407</v>
      </c>
      <c r="F33" s="3">
        <v>41270</v>
      </c>
      <c r="G33" s="3">
        <v>41360</v>
      </c>
      <c r="H33" s="3">
        <v>41763</v>
      </c>
      <c r="I33" s="3">
        <v>42066</v>
      </c>
      <c r="J33" s="3">
        <v>41710</v>
      </c>
      <c r="K33" s="3">
        <v>40851</v>
      </c>
      <c r="L33" s="3">
        <v>39384</v>
      </c>
      <c r="M33" s="3">
        <v>36885</v>
      </c>
      <c r="N33" s="3">
        <v>34876</v>
      </c>
      <c r="O33" s="3">
        <v>33178</v>
      </c>
      <c r="P33" s="3">
        <v>31953</v>
      </c>
      <c r="Q33" s="3">
        <v>30946</v>
      </c>
      <c r="R33" s="3">
        <v>30595</v>
      </c>
      <c r="S33" s="3">
        <v>30172</v>
      </c>
      <c r="T33" s="3">
        <v>29812</v>
      </c>
      <c r="U33" s="3">
        <v>29499</v>
      </c>
      <c r="V33" s="3">
        <v>29226</v>
      </c>
      <c r="W33" s="3">
        <v>29011</v>
      </c>
      <c r="X33" s="3">
        <v>28839</v>
      </c>
      <c r="Y33" s="3">
        <v>28683</v>
      </c>
      <c r="Z33" s="3">
        <v>28564</v>
      </c>
      <c r="AA33" s="3">
        <v>28468</v>
      </c>
      <c r="AB33" s="3">
        <v>28439</v>
      </c>
      <c r="AC33" s="3">
        <v>28454</v>
      </c>
      <c r="AD33" s="3">
        <v>28503</v>
      </c>
      <c r="AE33" s="3">
        <v>28604</v>
      </c>
      <c r="AF33" s="3">
        <v>28705</v>
      </c>
      <c r="AG33" s="3">
        <v>28779</v>
      </c>
      <c r="AH33" s="3">
        <v>28834</v>
      </c>
      <c r="AI33" s="3">
        <v>28859</v>
      </c>
      <c r="AJ33" s="3">
        <v>28818</v>
      </c>
      <c r="AK33" s="3">
        <v>28726</v>
      </c>
      <c r="AL33" s="3">
        <v>28574</v>
      </c>
      <c r="AM33" s="3">
        <v>28356</v>
      </c>
      <c r="AN33" s="3">
        <v>28084</v>
      </c>
      <c r="AO33" s="3">
        <v>27751</v>
      </c>
    </row>
    <row r="34" spans="1:41" x14ac:dyDescent="0.2">
      <c r="A34" s="131"/>
      <c r="B34" s="52" t="s">
        <v>23</v>
      </c>
      <c r="C34" s="11">
        <v>40126</v>
      </c>
      <c r="D34" s="3">
        <v>41739</v>
      </c>
      <c r="E34" s="3">
        <v>43235</v>
      </c>
      <c r="F34" s="3">
        <v>44485</v>
      </c>
      <c r="G34" s="3">
        <v>44591</v>
      </c>
      <c r="H34" s="3">
        <v>44733</v>
      </c>
      <c r="I34" s="3">
        <v>44162</v>
      </c>
      <c r="J34" s="3">
        <v>43316</v>
      </c>
      <c r="K34" s="3">
        <v>42295</v>
      </c>
      <c r="L34" s="3">
        <v>42447</v>
      </c>
      <c r="M34" s="3">
        <v>42573</v>
      </c>
      <c r="N34" s="3">
        <v>42454</v>
      </c>
      <c r="O34" s="3">
        <v>41902</v>
      </c>
      <c r="P34" s="3">
        <v>40965</v>
      </c>
      <c r="Q34" s="3">
        <v>39465</v>
      </c>
      <c r="R34" s="3">
        <v>36967</v>
      </c>
      <c r="S34" s="3">
        <v>34991</v>
      </c>
      <c r="T34" s="3">
        <v>33314</v>
      </c>
      <c r="U34" s="3">
        <v>32110</v>
      </c>
      <c r="V34" s="3">
        <v>31117</v>
      </c>
      <c r="W34" s="3">
        <v>30772</v>
      </c>
      <c r="X34" s="3">
        <v>30350</v>
      </c>
      <c r="Y34" s="3">
        <v>29989</v>
      </c>
      <c r="Z34" s="3">
        <v>29668</v>
      </c>
      <c r="AA34" s="3">
        <v>29392</v>
      </c>
      <c r="AB34" s="3">
        <v>29172</v>
      </c>
      <c r="AC34" s="3">
        <v>28995</v>
      </c>
      <c r="AD34" s="3">
        <v>28829</v>
      </c>
      <c r="AE34" s="3">
        <v>28698</v>
      </c>
      <c r="AF34" s="3">
        <v>28599</v>
      </c>
      <c r="AG34" s="3">
        <v>28566</v>
      </c>
      <c r="AH34" s="3">
        <v>28574</v>
      </c>
      <c r="AI34" s="3">
        <v>28621</v>
      </c>
      <c r="AJ34" s="3">
        <v>28717</v>
      </c>
      <c r="AK34" s="3">
        <v>28817</v>
      </c>
      <c r="AL34" s="3">
        <v>28900</v>
      </c>
      <c r="AM34" s="3">
        <v>28960</v>
      </c>
      <c r="AN34" s="3">
        <v>28993</v>
      </c>
      <c r="AO34" s="3">
        <v>28956</v>
      </c>
    </row>
    <row r="35" spans="1:41" x14ac:dyDescent="0.2">
      <c r="A35" s="131"/>
      <c r="B35" s="52" t="s">
        <v>24</v>
      </c>
      <c r="C35" s="11">
        <v>39066</v>
      </c>
      <c r="D35" s="3">
        <v>38505</v>
      </c>
      <c r="E35" s="3">
        <v>38314</v>
      </c>
      <c r="F35" s="3">
        <v>38306</v>
      </c>
      <c r="G35" s="3">
        <v>38595</v>
      </c>
      <c r="H35" s="3">
        <v>39716</v>
      </c>
      <c r="I35" s="3">
        <v>41453</v>
      </c>
      <c r="J35" s="3">
        <v>43088</v>
      </c>
      <c r="K35" s="3">
        <v>44485</v>
      </c>
      <c r="L35" s="3">
        <v>44744</v>
      </c>
      <c r="M35" s="3">
        <v>44761</v>
      </c>
      <c r="N35" s="3">
        <v>43935</v>
      </c>
      <c r="O35" s="3">
        <v>42977</v>
      </c>
      <c r="P35" s="3">
        <v>41921</v>
      </c>
      <c r="Q35" s="3">
        <v>42049</v>
      </c>
      <c r="R35" s="3">
        <v>42178</v>
      </c>
      <c r="S35" s="3">
        <v>42078</v>
      </c>
      <c r="T35" s="3">
        <v>41562</v>
      </c>
      <c r="U35" s="3">
        <v>40639</v>
      </c>
      <c r="V35" s="3">
        <v>39171</v>
      </c>
      <c r="W35" s="3">
        <v>36705</v>
      </c>
      <c r="X35" s="3">
        <v>34755</v>
      </c>
      <c r="Y35" s="3">
        <v>33107</v>
      </c>
      <c r="Z35" s="3">
        <v>31922</v>
      </c>
      <c r="AA35" s="3">
        <v>30946</v>
      </c>
      <c r="AB35" s="3">
        <v>30616</v>
      </c>
      <c r="AC35" s="3">
        <v>30198</v>
      </c>
      <c r="AD35" s="3">
        <v>29846</v>
      </c>
      <c r="AE35" s="3">
        <v>29522</v>
      </c>
      <c r="AF35" s="3">
        <v>29240</v>
      </c>
      <c r="AG35" s="3">
        <v>29020</v>
      </c>
      <c r="AH35" s="3">
        <v>28841</v>
      </c>
      <c r="AI35" s="3">
        <v>28675</v>
      </c>
      <c r="AJ35" s="3">
        <v>28543</v>
      </c>
      <c r="AK35" s="3">
        <v>28438</v>
      </c>
      <c r="AL35" s="3">
        <v>28397</v>
      </c>
      <c r="AM35" s="3">
        <v>28400</v>
      </c>
      <c r="AN35" s="3">
        <v>28439</v>
      </c>
      <c r="AO35" s="3">
        <v>28532</v>
      </c>
    </row>
    <row r="36" spans="1:41" x14ac:dyDescent="0.2">
      <c r="A36" s="131"/>
      <c r="B36" s="52" t="s">
        <v>25</v>
      </c>
      <c r="C36" s="11">
        <v>46295</v>
      </c>
      <c r="D36" s="3">
        <v>43956</v>
      </c>
      <c r="E36" s="3">
        <v>41931</v>
      </c>
      <c r="F36" s="3">
        <v>40537</v>
      </c>
      <c r="G36" s="3">
        <v>39539</v>
      </c>
      <c r="H36" s="3">
        <v>38743</v>
      </c>
      <c r="I36" s="3">
        <v>38268</v>
      </c>
      <c r="J36" s="3">
        <v>38120</v>
      </c>
      <c r="K36" s="3">
        <v>38132</v>
      </c>
      <c r="L36" s="3">
        <v>38428</v>
      </c>
      <c r="M36" s="3">
        <v>39491</v>
      </c>
      <c r="N36" s="3">
        <v>41136</v>
      </c>
      <c r="O36" s="3">
        <v>42725</v>
      </c>
      <c r="P36" s="3">
        <v>44118</v>
      </c>
      <c r="Q36" s="3">
        <v>44384</v>
      </c>
      <c r="R36" s="3">
        <v>44416</v>
      </c>
      <c r="S36" s="3">
        <v>43596</v>
      </c>
      <c r="T36" s="3">
        <v>42657</v>
      </c>
      <c r="U36" s="3">
        <v>41641</v>
      </c>
      <c r="V36" s="3">
        <v>41778</v>
      </c>
      <c r="W36" s="3">
        <v>41900</v>
      </c>
      <c r="X36" s="3">
        <v>41818</v>
      </c>
      <c r="Y36" s="3">
        <v>41321</v>
      </c>
      <c r="Z36" s="3">
        <v>40433</v>
      </c>
      <c r="AA36" s="3">
        <v>39012</v>
      </c>
      <c r="AB36" s="3">
        <v>36602</v>
      </c>
      <c r="AC36" s="3">
        <v>34702</v>
      </c>
      <c r="AD36" s="3">
        <v>33096</v>
      </c>
      <c r="AE36" s="3">
        <v>31947</v>
      </c>
      <c r="AF36" s="3">
        <v>30991</v>
      </c>
      <c r="AG36" s="3">
        <v>30659</v>
      </c>
      <c r="AH36" s="3">
        <v>30244</v>
      </c>
      <c r="AI36" s="3">
        <v>29895</v>
      </c>
      <c r="AJ36" s="3">
        <v>29585</v>
      </c>
      <c r="AK36" s="3">
        <v>29307</v>
      </c>
      <c r="AL36" s="3">
        <v>29084</v>
      </c>
      <c r="AM36" s="3">
        <v>28892</v>
      </c>
      <c r="AN36" s="3">
        <v>28720</v>
      </c>
      <c r="AO36" s="3">
        <v>28575</v>
      </c>
    </row>
    <row r="37" spans="1:41" x14ac:dyDescent="0.2">
      <c r="A37" s="131"/>
      <c r="B37" s="52" t="s">
        <v>26</v>
      </c>
      <c r="C37" s="11">
        <v>55789</v>
      </c>
      <c r="D37" s="3">
        <v>54126</v>
      </c>
      <c r="E37" s="3">
        <v>52435</v>
      </c>
      <c r="F37" s="3">
        <v>50145</v>
      </c>
      <c r="G37" s="3">
        <v>47879</v>
      </c>
      <c r="H37" s="3">
        <v>45785</v>
      </c>
      <c r="I37" s="3">
        <v>43623</v>
      </c>
      <c r="J37" s="3">
        <v>41702</v>
      </c>
      <c r="K37" s="3">
        <v>40346</v>
      </c>
      <c r="L37" s="3">
        <v>39372</v>
      </c>
      <c r="M37" s="3">
        <v>38510</v>
      </c>
      <c r="N37" s="3">
        <v>37963</v>
      </c>
      <c r="O37" s="3">
        <v>37763</v>
      </c>
      <c r="P37" s="3">
        <v>37749</v>
      </c>
      <c r="Q37" s="3">
        <v>38023</v>
      </c>
      <c r="R37" s="3">
        <v>39078</v>
      </c>
      <c r="S37" s="3">
        <v>40721</v>
      </c>
      <c r="T37" s="3">
        <v>42310</v>
      </c>
      <c r="U37" s="3">
        <v>43688</v>
      </c>
      <c r="V37" s="3">
        <v>43963</v>
      </c>
      <c r="W37" s="3">
        <v>44035</v>
      </c>
      <c r="X37" s="3">
        <v>43230</v>
      </c>
      <c r="Y37" s="3">
        <v>42329</v>
      </c>
      <c r="Z37" s="3">
        <v>41337</v>
      </c>
      <c r="AA37" s="3">
        <v>41469</v>
      </c>
      <c r="AB37" s="3">
        <v>41613</v>
      </c>
      <c r="AC37" s="3">
        <v>41564</v>
      </c>
      <c r="AD37" s="3">
        <v>41108</v>
      </c>
      <c r="AE37" s="3">
        <v>40255</v>
      </c>
      <c r="AF37" s="3">
        <v>38873</v>
      </c>
      <c r="AG37" s="3">
        <v>36521</v>
      </c>
      <c r="AH37" s="3">
        <v>34665</v>
      </c>
      <c r="AI37" s="3">
        <v>33104</v>
      </c>
      <c r="AJ37" s="3">
        <v>31991</v>
      </c>
      <c r="AK37" s="3">
        <v>31065</v>
      </c>
      <c r="AL37" s="3">
        <v>30758</v>
      </c>
      <c r="AM37" s="3">
        <v>30359</v>
      </c>
      <c r="AN37" s="3">
        <v>30006</v>
      </c>
      <c r="AO37" s="3">
        <v>29688</v>
      </c>
    </row>
    <row r="38" spans="1:41" x14ac:dyDescent="0.2">
      <c r="A38" s="131"/>
      <c r="B38" s="52" t="s">
        <v>27</v>
      </c>
      <c r="C38" s="11">
        <v>68154</v>
      </c>
      <c r="D38" s="3">
        <v>64814</v>
      </c>
      <c r="E38" s="3">
        <v>61618</v>
      </c>
      <c r="F38" s="3">
        <v>59167</v>
      </c>
      <c r="G38" s="3">
        <v>57407</v>
      </c>
      <c r="H38" s="3">
        <v>55405</v>
      </c>
      <c r="I38" s="3">
        <v>53908</v>
      </c>
      <c r="J38" s="3">
        <v>52292</v>
      </c>
      <c r="K38" s="3">
        <v>50049</v>
      </c>
      <c r="L38" s="3">
        <v>47821</v>
      </c>
      <c r="M38" s="3">
        <v>45697</v>
      </c>
      <c r="N38" s="3">
        <v>43482</v>
      </c>
      <c r="O38" s="3">
        <v>41568</v>
      </c>
      <c r="P38" s="3">
        <v>40215</v>
      </c>
      <c r="Q38" s="3">
        <v>39239</v>
      </c>
      <c r="R38" s="3">
        <v>38380</v>
      </c>
      <c r="S38" s="3">
        <v>37843</v>
      </c>
      <c r="T38" s="3">
        <v>37642</v>
      </c>
      <c r="U38" s="3">
        <v>37638</v>
      </c>
      <c r="V38" s="3">
        <v>37919</v>
      </c>
      <c r="W38" s="3">
        <v>38969</v>
      </c>
      <c r="X38" s="3">
        <v>40611</v>
      </c>
      <c r="Y38" s="3">
        <v>42179</v>
      </c>
      <c r="Z38" s="3">
        <v>43538</v>
      </c>
      <c r="AA38" s="3">
        <v>43833</v>
      </c>
      <c r="AB38" s="3">
        <v>43914</v>
      </c>
      <c r="AC38" s="3">
        <v>43142</v>
      </c>
      <c r="AD38" s="3">
        <v>42288</v>
      </c>
      <c r="AE38" s="3">
        <v>41331</v>
      </c>
      <c r="AF38" s="3">
        <v>41476</v>
      </c>
      <c r="AG38" s="3">
        <v>41630</v>
      </c>
      <c r="AH38" s="3">
        <v>41620</v>
      </c>
      <c r="AI38" s="3">
        <v>41191</v>
      </c>
      <c r="AJ38" s="3">
        <v>40362</v>
      </c>
      <c r="AK38" s="3">
        <v>39026</v>
      </c>
      <c r="AL38" s="3">
        <v>36718</v>
      </c>
      <c r="AM38" s="3">
        <v>34895</v>
      </c>
      <c r="AN38" s="3">
        <v>33356</v>
      </c>
      <c r="AO38" s="3">
        <v>32260</v>
      </c>
    </row>
    <row r="39" spans="1:41" x14ac:dyDescent="0.2">
      <c r="A39" s="131"/>
      <c r="B39" s="52" t="s">
        <v>28</v>
      </c>
      <c r="C39" s="11">
        <v>70599</v>
      </c>
      <c r="D39" s="3">
        <v>71809</v>
      </c>
      <c r="E39" s="3">
        <v>71767</v>
      </c>
      <c r="F39" s="3">
        <v>70991</v>
      </c>
      <c r="G39" s="3">
        <v>69522</v>
      </c>
      <c r="H39" s="3">
        <v>67363</v>
      </c>
      <c r="I39" s="3">
        <v>64251</v>
      </c>
      <c r="J39" s="3">
        <v>61246</v>
      </c>
      <c r="K39" s="3">
        <v>58932</v>
      </c>
      <c r="L39" s="3">
        <v>57267</v>
      </c>
      <c r="M39" s="3">
        <v>55270</v>
      </c>
      <c r="N39" s="3">
        <v>53706</v>
      </c>
      <c r="O39" s="3">
        <v>52047</v>
      </c>
      <c r="P39" s="3">
        <v>49820</v>
      </c>
      <c r="Q39" s="3">
        <v>47605</v>
      </c>
      <c r="R39" s="3">
        <v>45512</v>
      </c>
      <c r="S39" s="3">
        <v>43328</v>
      </c>
      <c r="T39" s="3">
        <v>41441</v>
      </c>
      <c r="U39" s="3">
        <v>40109</v>
      </c>
      <c r="V39" s="3">
        <v>39134</v>
      </c>
      <c r="W39" s="3">
        <v>38284</v>
      </c>
      <c r="X39" s="3">
        <v>37727</v>
      </c>
      <c r="Y39" s="3">
        <v>37511</v>
      </c>
      <c r="Z39" s="3">
        <v>37503</v>
      </c>
      <c r="AA39" s="3">
        <v>37799</v>
      </c>
      <c r="AB39" s="3">
        <v>38857</v>
      </c>
      <c r="AC39" s="3">
        <v>40465</v>
      </c>
      <c r="AD39" s="3">
        <v>42024</v>
      </c>
      <c r="AE39" s="3">
        <v>43394</v>
      </c>
      <c r="AF39" s="3">
        <v>43715</v>
      </c>
      <c r="AG39" s="3">
        <v>43804</v>
      </c>
      <c r="AH39" s="3">
        <v>43058</v>
      </c>
      <c r="AI39" s="3">
        <v>42230</v>
      </c>
      <c r="AJ39" s="3">
        <v>41296</v>
      </c>
      <c r="AK39" s="3">
        <v>41434</v>
      </c>
      <c r="AL39" s="3">
        <v>41604</v>
      </c>
      <c r="AM39" s="3">
        <v>41605</v>
      </c>
      <c r="AN39" s="3">
        <v>41203</v>
      </c>
      <c r="AO39" s="3">
        <v>40397</v>
      </c>
    </row>
    <row r="40" spans="1:41" x14ac:dyDescent="0.2">
      <c r="A40" s="131"/>
      <c r="B40" s="52" t="s">
        <v>29</v>
      </c>
      <c r="C40" s="11">
        <v>64682</v>
      </c>
      <c r="D40" s="3">
        <v>66168</v>
      </c>
      <c r="E40" s="3">
        <v>67532</v>
      </c>
      <c r="F40" s="3">
        <v>68163</v>
      </c>
      <c r="G40" s="3">
        <v>68415</v>
      </c>
      <c r="H40" s="3">
        <v>69397</v>
      </c>
      <c r="I40" s="3">
        <v>70678</v>
      </c>
      <c r="J40" s="3">
        <v>70719</v>
      </c>
      <c r="K40" s="3">
        <v>70047</v>
      </c>
      <c r="L40" s="3">
        <v>68677</v>
      </c>
      <c r="M40" s="3">
        <v>66573</v>
      </c>
      <c r="N40" s="3">
        <v>63496</v>
      </c>
      <c r="O40" s="3">
        <v>60570</v>
      </c>
      <c r="P40" s="3">
        <v>58312</v>
      </c>
      <c r="Q40" s="3">
        <v>56687</v>
      </c>
      <c r="R40" s="3">
        <v>54743</v>
      </c>
      <c r="S40" s="3">
        <v>53210</v>
      </c>
      <c r="T40" s="3">
        <v>51590</v>
      </c>
      <c r="U40" s="3">
        <v>49410</v>
      </c>
      <c r="V40" s="3">
        <v>47246</v>
      </c>
      <c r="W40" s="3">
        <v>45185</v>
      </c>
      <c r="X40" s="3">
        <v>43057</v>
      </c>
      <c r="Y40" s="3">
        <v>41227</v>
      </c>
      <c r="Z40" s="3">
        <v>39919</v>
      </c>
      <c r="AA40" s="3">
        <v>38950</v>
      </c>
      <c r="AB40" s="3">
        <v>38096</v>
      </c>
      <c r="AC40" s="3">
        <v>37537</v>
      </c>
      <c r="AD40" s="3">
        <v>37309</v>
      </c>
      <c r="AE40" s="3">
        <v>37304</v>
      </c>
      <c r="AF40" s="3">
        <v>37610</v>
      </c>
      <c r="AG40" s="3">
        <v>38664</v>
      </c>
      <c r="AH40" s="3">
        <v>40273</v>
      </c>
      <c r="AI40" s="3">
        <v>41821</v>
      </c>
      <c r="AJ40" s="3">
        <v>43172</v>
      </c>
      <c r="AK40" s="3">
        <v>43513</v>
      </c>
      <c r="AL40" s="3">
        <v>43621</v>
      </c>
      <c r="AM40" s="3">
        <v>42897</v>
      </c>
      <c r="AN40" s="3">
        <v>42078</v>
      </c>
      <c r="AO40" s="3">
        <v>41172</v>
      </c>
    </row>
    <row r="41" spans="1:41" x14ac:dyDescent="0.2">
      <c r="A41" s="131"/>
      <c r="B41" s="52" t="s">
        <v>30</v>
      </c>
      <c r="C41" s="11">
        <v>51496</v>
      </c>
      <c r="D41" s="3">
        <v>53411</v>
      </c>
      <c r="E41" s="3">
        <v>55985</v>
      </c>
      <c r="F41" s="3">
        <v>58782</v>
      </c>
      <c r="G41" s="3">
        <v>61193</v>
      </c>
      <c r="H41" s="3">
        <v>62971</v>
      </c>
      <c r="I41" s="3">
        <v>64480</v>
      </c>
      <c r="J41" s="3">
        <v>65846</v>
      </c>
      <c r="K41" s="3">
        <v>66511</v>
      </c>
      <c r="L41" s="3">
        <v>66807</v>
      </c>
      <c r="M41" s="3">
        <v>67746</v>
      </c>
      <c r="N41" s="3">
        <v>68967</v>
      </c>
      <c r="O41" s="3">
        <v>69030</v>
      </c>
      <c r="P41" s="3">
        <v>68425</v>
      </c>
      <c r="Q41" s="3">
        <v>67138</v>
      </c>
      <c r="R41" s="3">
        <v>65123</v>
      </c>
      <c r="S41" s="3">
        <v>62160</v>
      </c>
      <c r="T41" s="3">
        <v>59346</v>
      </c>
      <c r="U41" s="3">
        <v>57173</v>
      </c>
      <c r="V41" s="3">
        <v>55612</v>
      </c>
      <c r="W41" s="3">
        <v>53744</v>
      </c>
      <c r="X41" s="3">
        <v>52270</v>
      </c>
      <c r="Y41" s="3">
        <v>50691</v>
      </c>
      <c r="Z41" s="3">
        <v>48557</v>
      </c>
      <c r="AA41" s="3">
        <v>46467</v>
      </c>
      <c r="AB41" s="3">
        <v>44471</v>
      </c>
      <c r="AC41" s="3">
        <v>42407</v>
      </c>
      <c r="AD41" s="3">
        <v>40630</v>
      </c>
      <c r="AE41" s="3">
        <v>39352</v>
      </c>
      <c r="AF41" s="3">
        <v>38406</v>
      </c>
      <c r="AG41" s="3">
        <v>37570</v>
      </c>
      <c r="AH41" s="3">
        <v>37010</v>
      </c>
      <c r="AI41" s="3">
        <v>36793</v>
      </c>
      <c r="AJ41" s="3">
        <v>36808</v>
      </c>
      <c r="AK41" s="3">
        <v>37122</v>
      </c>
      <c r="AL41" s="3">
        <v>38171</v>
      </c>
      <c r="AM41" s="3">
        <v>39760</v>
      </c>
      <c r="AN41" s="3">
        <v>41296</v>
      </c>
      <c r="AO41" s="3">
        <v>42650</v>
      </c>
    </row>
    <row r="42" spans="1:41" x14ac:dyDescent="0.2">
      <c r="A42" s="131"/>
      <c r="B42" s="52" t="s">
        <v>31</v>
      </c>
      <c r="C42" s="11">
        <v>47161</v>
      </c>
      <c r="D42" s="3">
        <v>46334</v>
      </c>
      <c r="E42" s="3">
        <v>46123</v>
      </c>
      <c r="F42" s="3">
        <v>46629</v>
      </c>
      <c r="G42" s="3">
        <v>47777</v>
      </c>
      <c r="H42" s="3">
        <v>49270</v>
      </c>
      <c r="I42" s="3">
        <v>51153</v>
      </c>
      <c r="J42" s="3">
        <v>53648</v>
      </c>
      <c r="K42" s="3">
        <v>56341</v>
      </c>
      <c r="L42" s="3">
        <v>58655</v>
      </c>
      <c r="M42" s="3">
        <v>60355</v>
      </c>
      <c r="N42" s="3">
        <v>61795</v>
      </c>
      <c r="O42" s="3">
        <v>63134</v>
      </c>
      <c r="P42" s="3">
        <v>63792</v>
      </c>
      <c r="Q42" s="3">
        <v>64101</v>
      </c>
      <c r="R42" s="3">
        <v>65044</v>
      </c>
      <c r="S42" s="3">
        <v>66261</v>
      </c>
      <c r="T42" s="3">
        <v>66357</v>
      </c>
      <c r="U42" s="3">
        <v>65828</v>
      </c>
      <c r="V42" s="3">
        <v>64629</v>
      </c>
      <c r="W42" s="3">
        <v>62732</v>
      </c>
      <c r="X42" s="3">
        <v>59942</v>
      </c>
      <c r="Y42" s="3">
        <v>57285</v>
      </c>
      <c r="Z42" s="3">
        <v>55257</v>
      </c>
      <c r="AA42" s="3">
        <v>53789</v>
      </c>
      <c r="AB42" s="3">
        <v>52020</v>
      </c>
      <c r="AC42" s="3">
        <v>50620</v>
      </c>
      <c r="AD42" s="3">
        <v>49103</v>
      </c>
      <c r="AE42" s="3">
        <v>47046</v>
      </c>
      <c r="AF42" s="3">
        <v>45028</v>
      </c>
      <c r="AG42" s="3">
        <v>43101</v>
      </c>
      <c r="AH42" s="3">
        <v>41127</v>
      </c>
      <c r="AI42" s="3">
        <v>39447</v>
      </c>
      <c r="AJ42" s="3">
        <v>38240</v>
      </c>
      <c r="AK42" s="3">
        <v>37332</v>
      </c>
      <c r="AL42" s="3">
        <v>36540</v>
      </c>
      <c r="AM42" s="3">
        <v>36009</v>
      </c>
      <c r="AN42" s="3">
        <v>35806</v>
      </c>
      <c r="AO42" s="3">
        <v>35841</v>
      </c>
    </row>
    <row r="43" spans="1:41" x14ac:dyDescent="0.2">
      <c r="A43" s="131"/>
      <c r="B43" s="52" t="s">
        <v>32</v>
      </c>
      <c r="C43" s="3">
        <v>53743</v>
      </c>
      <c r="D43" s="3">
        <v>50742</v>
      </c>
      <c r="E43" s="3">
        <v>48185</v>
      </c>
      <c r="F43" s="3">
        <v>46159</v>
      </c>
      <c r="G43" s="3">
        <v>44541</v>
      </c>
      <c r="H43" s="3">
        <v>43939</v>
      </c>
      <c r="I43" s="3">
        <v>43286</v>
      </c>
      <c r="J43" s="3">
        <v>43164</v>
      </c>
      <c r="K43" s="3">
        <v>43684</v>
      </c>
      <c r="L43" s="3">
        <v>44782</v>
      </c>
      <c r="M43" s="3">
        <v>46192</v>
      </c>
      <c r="N43" s="3">
        <v>47935</v>
      </c>
      <c r="O43" s="3">
        <v>50266</v>
      </c>
      <c r="P43" s="3">
        <v>52811</v>
      </c>
      <c r="Q43" s="3">
        <v>55000</v>
      </c>
      <c r="R43" s="3">
        <v>56625</v>
      </c>
      <c r="S43" s="3">
        <v>58006</v>
      </c>
      <c r="T43" s="3">
        <v>59314</v>
      </c>
      <c r="U43" s="3">
        <v>59990</v>
      </c>
      <c r="V43" s="3">
        <v>60318</v>
      </c>
      <c r="W43" s="3">
        <v>61238</v>
      </c>
      <c r="X43" s="3">
        <v>62446</v>
      </c>
      <c r="Y43" s="3">
        <v>62600</v>
      </c>
      <c r="Z43" s="3">
        <v>62150</v>
      </c>
      <c r="AA43" s="3">
        <v>61056</v>
      </c>
      <c r="AB43" s="3">
        <v>59314</v>
      </c>
      <c r="AC43" s="3">
        <v>56713</v>
      </c>
      <c r="AD43" s="3">
        <v>54257</v>
      </c>
      <c r="AE43" s="3">
        <v>52403</v>
      </c>
      <c r="AF43" s="3">
        <v>51058</v>
      </c>
      <c r="AG43" s="3">
        <v>49424</v>
      </c>
      <c r="AH43" s="3">
        <v>48117</v>
      </c>
      <c r="AI43" s="3">
        <v>46705</v>
      </c>
      <c r="AJ43" s="3">
        <v>44798</v>
      </c>
      <c r="AK43" s="3">
        <v>42928</v>
      </c>
      <c r="AL43" s="3">
        <v>41123</v>
      </c>
      <c r="AM43" s="3">
        <v>39280</v>
      </c>
      <c r="AN43" s="3">
        <v>37690</v>
      </c>
      <c r="AO43" s="3">
        <v>36550</v>
      </c>
    </row>
    <row r="44" spans="1:41" x14ac:dyDescent="0.2">
      <c r="A44" s="131"/>
      <c r="B44" s="53" t="s">
        <v>33</v>
      </c>
      <c r="C44" s="3">
        <v>55162</v>
      </c>
      <c r="D44" s="3">
        <v>55418</v>
      </c>
      <c r="E44" s="3">
        <v>54899</v>
      </c>
      <c r="F44" s="3">
        <v>53052</v>
      </c>
      <c r="G44" s="3">
        <v>50735</v>
      </c>
      <c r="H44" s="3">
        <v>47981</v>
      </c>
      <c r="I44" s="3">
        <v>45453</v>
      </c>
      <c r="J44" s="3">
        <v>43275</v>
      </c>
      <c r="K44" s="3">
        <v>41554</v>
      </c>
      <c r="L44" s="3">
        <v>40206</v>
      </c>
      <c r="M44" s="3">
        <v>39702</v>
      </c>
      <c r="N44" s="3">
        <v>39129</v>
      </c>
      <c r="O44" s="3">
        <v>39059</v>
      </c>
      <c r="P44" s="3">
        <v>39563</v>
      </c>
      <c r="Q44" s="3">
        <v>40601</v>
      </c>
      <c r="R44" s="3">
        <v>41936</v>
      </c>
      <c r="S44" s="3">
        <v>43573</v>
      </c>
      <c r="T44" s="3">
        <v>45714</v>
      </c>
      <c r="U44" s="3">
        <v>48058</v>
      </c>
      <c r="V44" s="3">
        <v>50071</v>
      </c>
      <c r="W44" s="3">
        <v>51586</v>
      </c>
      <c r="X44" s="3">
        <v>52869</v>
      </c>
      <c r="Y44" s="3">
        <v>54112</v>
      </c>
      <c r="Z44" s="3">
        <v>54787</v>
      </c>
      <c r="AA44" s="3">
        <v>55145</v>
      </c>
      <c r="AB44" s="3">
        <v>56049</v>
      </c>
      <c r="AC44" s="3">
        <v>57206</v>
      </c>
      <c r="AD44" s="3">
        <v>57408</v>
      </c>
      <c r="AE44" s="3">
        <v>57052</v>
      </c>
      <c r="AF44" s="3">
        <v>56104</v>
      </c>
      <c r="AG44" s="3">
        <v>54543</v>
      </c>
      <c r="AH44" s="3">
        <v>52221</v>
      </c>
      <c r="AI44" s="3">
        <v>50019</v>
      </c>
      <c r="AJ44" s="3">
        <v>48366</v>
      </c>
      <c r="AK44" s="3">
        <v>47186</v>
      </c>
      <c r="AL44" s="3">
        <v>45744</v>
      </c>
      <c r="AM44" s="3">
        <v>44573</v>
      </c>
      <c r="AN44" s="3">
        <v>43302</v>
      </c>
      <c r="AO44" s="3">
        <v>41570</v>
      </c>
    </row>
    <row r="45" spans="1:41" x14ac:dyDescent="0.2">
      <c r="A45" s="131"/>
      <c r="B45" s="52" t="s">
        <v>34</v>
      </c>
      <c r="C45" s="3">
        <v>43235</v>
      </c>
      <c r="D45" s="3">
        <v>44159</v>
      </c>
      <c r="E45" s="3">
        <v>44794</v>
      </c>
      <c r="F45" s="3">
        <v>45828</v>
      </c>
      <c r="G45" s="3">
        <v>46540</v>
      </c>
      <c r="H45" s="3">
        <v>47006</v>
      </c>
      <c r="I45" s="3">
        <v>47328</v>
      </c>
      <c r="J45" s="3">
        <v>46969</v>
      </c>
      <c r="K45" s="3">
        <v>45493</v>
      </c>
      <c r="L45" s="3">
        <v>43579</v>
      </c>
      <c r="M45" s="3">
        <v>41300</v>
      </c>
      <c r="N45" s="3">
        <v>39202</v>
      </c>
      <c r="O45" s="3">
        <v>37416</v>
      </c>
      <c r="P45" s="3">
        <v>36007</v>
      </c>
      <c r="Q45" s="3">
        <v>34892</v>
      </c>
      <c r="R45" s="3">
        <v>34516</v>
      </c>
      <c r="S45" s="3">
        <v>34090</v>
      </c>
      <c r="T45" s="3">
        <v>34099</v>
      </c>
      <c r="U45" s="3">
        <v>34602</v>
      </c>
      <c r="V45" s="3">
        <v>35553</v>
      </c>
      <c r="W45" s="3">
        <v>36770</v>
      </c>
      <c r="X45" s="3">
        <v>38257</v>
      </c>
      <c r="Y45" s="3">
        <v>40175</v>
      </c>
      <c r="Z45" s="3">
        <v>42274</v>
      </c>
      <c r="AA45" s="3">
        <v>44071</v>
      </c>
      <c r="AB45" s="3">
        <v>45446</v>
      </c>
      <c r="AC45" s="3">
        <v>46623</v>
      </c>
      <c r="AD45" s="3">
        <v>47793</v>
      </c>
      <c r="AE45" s="3">
        <v>48474</v>
      </c>
      <c r="AF45" s="3">
        <v>48849</v>
      </c>
      <c r="AG45" s="3">
        <v>49714</v>
      </c>
      <c r="AH45" s="3">
        <v>50787</v>
      </c>
      <c r="AI45" s="3">
        <v>51015</v>
      </c>
      <c r="AJ45" s="3">
        <v>50751</v>
      </c>
      <c r="AK45" s="3">
        <v>49930</v>
      </c>
      <c r="AL45" s="3">
        <v>48601</v>
      </c>
      <c r="AM45" s="3">
        <v>46614</v>
      </c>
      <c r="AN45" s="3">
        <v>44719</v>
      </c>
      <c r="AO45" s="3">
        <v>43328</v>
      </c>
    </row>
    <row r="46" spans="1:41" x14ac:dyDescent="0.2">
      <c r="A46" s="131"/>
      <c r="B46" s="52" t="s">
        <v>35</v>
      </c>
      <c r="C46" s="3">
        <v>20650</v>
      </c>
      <c r="D46" s="3">
        <v>24114</v>
      </c>
      <c r="E46" s="3">
        <v>27574</v>
      </c>
      <c r="F46" s="3">
        <v>31149</v>
      </c>
      <c r="G46" s="3">
        <v>33146</v>
      </c>
      <c r="H46" s="3">
        <v>34576</v>
      </c>
      <c r="I46" s="3">
        <v>35416</v>
      </c>
      <c r="J46" s="3">
        <v>36008</v>
      </c>
      <c r="K46" s="3">
        <v>36943</v>
      </c>
      <c r="L46" s="3">
        <v>37616</v>
      </c>
      <c r="M46" s="3">
        <v>38080</v>
      </c>
      <c r="N46" s="3">
        <v>38386</v>
      </c>
      <c r="O46" s="3">
        <v>38163</v>
      </c>
      <c r="P46" s="3">
        <v>37030</v>
      </c>
      <c r="Q46" s="3">
        <v>35542</v>
      </c>
      <c r="R46" s="3">
        <v>33755</v>
      </c>
      <c r="S46" s="3">
        <v>32149</v>
      </c>
      <c r="T46" s="3">
        <v>30769</v>
      </c>
      <c r="U46" s="3">
        <v>29695</v>
      </c>
      <c r="V46" s="3">
        <v>28853</v>
      </c>
      <c r="W46" s="3">
        <v>28595</v>
      </c>
      <c r="X46" s="3">
        <v>28305</v>
      </c>
      <c r="Y46" s="3">
        <v>28375</v>
      </c>
      <c r="Z46" s="3">
        <v>28865</v>
      </c>
      <c r="AA46" s="3">
        <v>29721</v>
      </c>
      <c r="AB46" s="3">
        <v>30791</v>
      </c>
      <c r="AC46" s="3">
        <v>32070</v>
      </c>
      <c r="AD46" s="3">
        <v>33722</v>
      </c>
      <c r="AE46" s="3">
        <v>35536</v>
      </c>
      <c r="AF46" s="3">
        <v>37106</v>
      </c>
      <c r="AG46" s="3">
        <v>38316</v>
      </c>
      <c r="AH46" s="3">
        <v>39350</v>
      </c>
      <c r="AI46" s="3">
        <v>40400</v>
      </c>
      <c r="AJ46" s="3">
        <v>41033</v>
      </c>
      <c r="AK46" s="3">
        <v>41399</v>
      </c>
      <c r="AL46" s="3">
        <v>42170</v>
      </c>
      <c r="AM46" s="3">
        <v>43151</v>
      </c>
      <c r="AN46" s="3">
        <v>43414</v>
      </c>
      <c r="AO46" s="3">
        <v>43265</v>
      </c>
    </row>
    <row r="47" spans="1:41" x14ac:dyDescent="0.2">
      <c r="A47" s="131"/>
      <c r="B47" s="52" t="s">
        <v>36</v>
      </c>
      <c r="C47" s="3">
        <v>10897</v>
      </c>
      <c r="D47" s="3">
        <v>10886</v>
      </c>
      <c r="E47" s="3">
        <v>10976</v>
      </c>
      <c r="F47" s="3">
        <v>11081</v>
      </c>
      <c r="G47" s="3">
        <v>12788</v>
      </c>
      <c r="H47" s="3">
        <v>14886</v>
      </c>
      <c r="I47" s="3">
        <v>17447</v>
      </c>
      <c r="J47" s="3">
        <v>19962</v>
      </c>
      <c r="K47" s="3">
        <v>22511</v>
      </c>
      <c r="L47" s="3">
        <v>23996</v>
      </c>
      <c r="M47" s="3">
        <v>25065</v>
      </c>
      <c r="N47" s="3">
        <v>25736</v>
      </c>
      <c r="O47" s="3">
        <v>26253</v>
      </c>
      <c r="P47" s="3">
        <v>27038</v>
      </c>
      <c r="Q47" s="3">
        <v>27625</v>
      </c>
      <c r="R47" s="3">
        <v>28040</v>
      </c>
      <c r="S47" s="3">
        <v>28345</v>
      </c>
      <c r="T47" s="3">
        <v>28208</v>
      </c>
      <c r="U47" s="3">
        <v>27441</v>
      </c>
      <c r="V47" s="3">
        <v>26402</v>
      </c>
      <c r="W47" s="3">
        <v>25124</v>
      </c>
      <c r="X47" s="3">
        <v>24020</v>
      </c>
      <c r="Y47" s="3">
        <v>23082</v>
      </c>
      <c r="Z47" s="3">
        <v>22366</v>
      </c>
      <c r="AA47" s="3">
        <v>21801</v>
      </c>
      <c r="AB47" s="3">
        <v>21673</v>
      </c>
      <c r="AC47" s="3">
        <v>21524</v>
      </c>
      <c r="AD47" s="3">
        <v>21645</v>
      </c>
      <c r="AE47" s="3">
        <v>22090</v>
      </c>
      <c r="AF47" s="3">
        <v>22807</v>
      </c>
      <c r="AG47" s="3">
        <v>23700</v>
      </c>
      <c r="AH47" s="3">
        <v>24743</v>
      </c>
      <c r="AI47" s="3">
        <v>26078</v>
      </c>
      <c r="AJ47" s="3">
        <v>27537</v>
      </c>
      <c r="AK47" s="3">
        <v>28788</v>
      </c>
      <c r="AL47" s="3">
        <v>29765</v>
      </c>
      <c r="AM47" s="3">
        <v>30594</v>
      </c>
      <c r="AN47" s="3">
        <v>31475</v>
      </c>
      <c r="AO47" s="3">
        <v>32063</v>
      </c>
    </row>
    <row r="48" spans="1:41" x14ac:dyDescent="0.2">
      <c r="A48" s="131"/>
      <c r="B48" s="52" t="s">
        <v>37</v>
      </c>
      <c r="C48" s="3">
        <v>6116</v>
      </c>
      <c r="D48" s="3">
        <v>6175</v>
      </c>
      <c r="E48" s="3">
        <v>6194</v>
      </c>
      <c r="F48" s="3">
        <v>6306</v>
      </c>
      <c r="G48" s="3">
        <v>6267</v>
      </c>
      <c r="H48" s="3">
        <v>6286</v>
      </c>
      <c r="I48" s="3">
        <v>6325</v>
      </c>
      <c r="J48" s="3">
        <v>6414</v>
      </c>
      <c r="K48" s="3">
        <v>6530</v>
      </c>
      <c r="L48" s="3">
        <v>7656</v>
      </c>
      <c r="M48" s="3">
        <v>8984</v>
      </c>
      <c r="N48" s="3">
        <v>10559</v>
      </c>
      <c r="O48" s="3">
        <v>12087</v>
      </c>
      <c r="P48" s="3">
        <v>13603</v>
      </c>
      <c r="Q48" s="3">
        <v>14518</v>
      </c>
      <c r="R48" s="3">
        <v>15214</v>
      </c>
      <c r="S48" s="3">
        <v>15700</v>
      </c>
      <c r="T48" s="3">
        <v>16080</v>
      </c>
      <c r="U48" s="3">
        <v>16660</v>
      </c>
      <c r="V48" s="3">
        <v>17098</v>
      </c>
      <c r="W48" s="3">
        <v>17404</v>
      </c>
      <c r="X48" s="3">
        <v>17661</v>
      </c>
      <c r="Y48" s="3">
        <v>17618</v>
      </c>
      <c r="Z48" s="3">
        <v>17183</v>
      </c>
      <c r="AA48" s="3">
        <v>16593</v>
      </c>
      <c r="AB48" s="3">
        <v>15844</v>
      </c>
      <c r="AC48" s="3">
        <v>15221</v>
      </c>
      <c r="AD48" s="3">
        <v>14713</v>
      </c>
      <c r="AE48" s="3">
        <v>14334</v>
      </c>
      <c r="AF48" s="3">
        <v>14043</v>
      </c>
      <c r="AG48" s="3">
        <v>14032</v>
      </c>
      <c r="AH48" s="3">
        <v>14007</v>
      </c>
      <c r="AI48" s="3">
        <v>14143</v>
      </c>
      <c r="AJ48" s="3">
        <v>14497</v>
      </c>
      <c r="AK48" s="3">
        <v>15035</v>
      </c>
      <c r="AL48" s="3">
        <v>15686</v>
      </c>
      <c r="AM48" s="3">
        <v>16431</v>
      </c>
      <c r="AN48" s="3">
        <v>17379</v>
      </c>
      <c r="AO48" s="3">
        <v>18428</v>
      </c>
    </row>
    <row r="49" spans="1:41" x14ac:dyDescent="0.2">
      <c r="A49" s="131"/>
      <c r="B49" s="62" t="s">
        <v>80</v>
      </c>
      <c r="C49" s="3">
        <v>2158</v>
      </c>
      <c r="D49" s="3">
        <v>2272</v>
      </c>
      <c r="E49" s="3">
        <v>2423</v>
      </c>
      <c r="F49" s="3">
        <v>2484</v>
      </c>
      <c r="G49" s="3">
        <v>2604</v>
      </c>
      <c r="H49" s="3">
        <v>2635</v>
      </c>
      <c r="I49" s="3">
        <v>2677</v>
      </c>
      <c r="J49" s="3">
        <v>2717</v>
      </c>
      <c r="K49" s="3">
        <v>2783</v>
      </c>
      <c r="L49" s="3">
        <v>2783</v>
      </c>
      <c r="M49" s="3">
        <v>2817</v>
      </c>
      <c r="N49" s="3">
        <v>2850</v>
      </c>
      <c r="O49" s="3">
        <v>2920</v>
      </c>
      <c r="P49" s="3">
        <v>2995</v>
      </c>
      <c r="Q49" s="3">
        <v>3589</v>
      </c>
      <c r="R49" s="3">
        <v>4278</v>
      </c>
      <c r="S49" s="3">
        <v>5061</v>
      </c>
      <c r="T49" s="3">
        <v>5799</v>
      </c>
      <c r="U49" s="3">
        <v>6521</v>
      </c>
      <c r="V49" s="3">
        <v>6990</v>
      </c>
      <c r="W49" s="3">
        <v>7349</v>
      </c>
      <c r="X49" s="3">
        <v>7620</v>
      </c>
      <c r="Y49" s="3">
        <v>7850</v>
      </c>
      <c r="Z49" s="3">
        <v>8208</v>
      </c>
      <c r="AA49" s="3">
        <v>8477</v>
      </c>
      <c r="AB49" s="3">
        <v>8677</v>
      </c>
      <c r="AC49" s="3">
        <v>8840</v>
      </c>
      <c r="AD49" s="3">
        <v>8860</v>
      </c>
      <c r="AE49" s="3">
        <v>8691</v>
      </c>
      <c r="AF49" s="3">
        <v>8434</v>
      </c>
      <c r="AG49" s="3">
        <v>8079</v>
      </c>
      <c r="AH49" s="3">
        <v>7815</v>
      </c>
      <c r="AI49" s="3">
        <v>7592</v>
      </c>
      <c r="AJ49" s="3">
        <v>7450</v>
      </c>
      <c r="AK49" s="3">
        <v>7337</v>
      </c>
      <c r="AL49" s="3">
        <v>7369</v>
      </c>
      <c r="AM49" s="3">
        <v>7408</v>
      </c>
      <c r="AN49" s="3">
        <v>7529</v>
      </c>
      <c r="AO49" s="3">
        <v>7783</v>
      </c>
    </row>
    <row r="50" spans="1:41" x14ac:dyDescent="0.2">
      <c r="A50" s="131"/>
      <c r="B50" s="62" t="s">
        <v>81</v>
      </c>
      <c r="C50" s="3">
        <v>352</v>
      </c>
      <c r="D50" s="3">
        <v>415</v>
      </c>
      <c r="E50" s="3">
        <v>444</v>
      </c>
      <c r="F50" s="3">
        <v>517</v>
      </c>
      <c r="G50" s="3">
        <v>576</v>
      </c>
      <c r="H50" s="3">
        <v>644</v>
      </c>
      <c r="I50" s="3">
        <v>683</v>
      </c>
      <c r="J50" s="3">
        <v>731</v>
      </c>
      <c r="K50" s="3">
        <v>756</v>
      </c>
      <c r="L50" s="3">
        <v>801</v>
      </c>
      <c r="M50" s="3">
        <v>820</v>
      </c>
      <c r="N50" s="3">
        <v>836</v>
      </c>
      <c r="O50" s="3">
        <v>870</v>
      </c>
      <c r="P50" s="3">
        <v>898</v>
      </c>
      <c r="Q50" s="3">
        <v>909</v>
      </c>
      <c r="R50" s="3">
        <v>924</v>
      </c>
      <c r="S50" s="3">
        <v>948</v>
      </c>
      <c r="T50" s="3">
        <v>993</v>
      </c>
      <c r="U50" s="3">
        <v>1031</v>
      </c>
      <c r="V50" s="3">
        <v>1265</v>
      </c>
      <c r="W50" s="3">
        <v>1513</v>
      </c>
      <c r="X50" s="3">
        <v>1797</v>
      </c>
      <c r="Y50" s="3">
        <v>2066</v>
      </c>
      <c r="Z50" s="3">
        <v>2299</v>
      </c>
      <c r="AA50" s="3">
        <v>2472</v>
      </c>
      <c r="AB50" s="3">
        <v>2611</v>
      </c>
      <c r="AC50" s="3">
        <v>2719</v>
      </c>
      <c r="AD50" s="3">
        <v>2817</v>
      </c>
      <c r="AE50" s="3">
        <v>2977</v>
      </c>
      <c r="AF50" s="3">
        <v>3109</v>
      </c>
      <c r="AG50" s="3">
        <v>3208</v>
      </c>
      <c r="AH50" s="3">
        <v>3293</v>
      </c>
      <c r="AI50" s="3">
        <v>3307</v>
      </c>
      <c r="AJ50" s="3">
        <v>3257</v>
      </c>
      <c r="AK50" s="3">
        <v>3171</v>
      </c>
      <c r="AL50" s="3">
        <v>3059</v>
      </c>
      <c r="AM50" s="3">
        <v>2990</v>
      </c>
      <c r="AN50" s="3">
        <v>2943</v>
      </c>
      <c r="AO50" s="3">
        <v>2922</v>
      </c>
    </row>
    <row r="51" spans="1:41" x14ac:dyDescent="0.2">
      <c r="A51" s="131"/>
      <c r="B51" s="54" t="s">
        <v>79</v>
      </c>
      <c r="C51" s="3">
        <v>47</v>
      </c>
      <c r="D51" s="3">
        <v>58</v>
      </c>
      <c r="E51" s="3">
        <v>66</v>
      </c>
      <c r="F51" s="3">
        <v>67</v>
      </c>
      <c r="G51" s="3">
        <v>71</v>
      </c>
      <c r="H51" s="3">
        <v>72</v>
      </c>
      <c r="I51" s="3">
        <v>89</v>
      </c>
      <c r="J51" s="3">
        <v>100</v>
      </c>
      <c r="K51" s="3">
        <v>114</v>
      </c>
      <c r="L51" s="3">
        <v>124</v>
      </c>
      <c r="M51" s="3">
        <v>139</v>
      </c>
      <c r="N51" s="3">
        <v>149</v>
      </c>
      <c r="O51" s="3">
        <v>157</v>
      </c>
      <c r="P51" s="3">
        <v>165</v>
      </c>
      <c r="Q51" s="3">
        <v>178</v>
      </c>
      <c r="R51" s="3">
        <v>190</v>
      </c>
      <c r="S51" s="3">
        <v>196</v>
      </c>
      <c r="T51" s="3">
        <v>203</v>
      </c>
      <c r="U51" s="3">
        <v>215</v>
      </c>
      <c r="V51" s="3">
        <v>217</v>
      </c>
      <c r="W51" s="3">
        <v>221</v>
      </c>
      <c r="X51" s="3">
        <v>228</v>
      </c>
      <c r="Y51" s="3">
        <v>235</v>
      </c>
      <c r="Z51" s="3">
        <v>250</v>
      </c>
      <c r="AA51" s="3">
        <v>309</v>
      </c>
      <c r="AB51" s="3">
        <v>371</v>
      </c>
      <c r="AC51" s="3">
        <v>441</v>
      </c>
      <c r="AD51" s="3">
        <v>506</v>
      </c>
      <c r="AE51" s="3">
        <v>566</v>
      </c>
      <c r="AF51" s="3">
        <v>613</v>
      </c>
      <c r="AG51" s="3">
        <v>657</v>
      </c>
      <c r="AH51" s="3">
        <v>695</v>
      </c>
      <c r="AI51" s="3">
        <v>731</v>
      </c>
      <c r="AJ51" s="3">
        <v>782</v>
      </c>
      <c r="AK51" s="3">
        <v>826</v>
      </c>
      <c r="AL51" s="3">
        <v>862</v>
      </c>
      <c r="AM51" s="3">
        <v>893</v>
      </c>
      <c r="AN51" s="3">
        <v>906</v>
      </c>
      <c r="AO51" s="3">
        <v>908</v>
      </c>
    </row>
    <row r="52" spans="1:41" x14ac:dyDescent="0.2">
      <c r="A52" s="130" t="s">
        <v>51</v>
      </c>
      <c r="B52" s="69" t="s">
        <v>65</v>
      </c>
      <c r="C52" s="70">
        <v>844433</v>
      </c>
      <c r="D52" s="70">
        <v>840861</v>
      </c>
      <c r="E52" s="70">
        <v>837278</v>
      </c>
      <c r="F52" s="70">
        <v>833703</v>
      </c>
      <c r="G52" s="70">
        <v>830145</v>
      </c>
      <c r="H52" s="70">
        <v>829666</v>
      </c>
      <c r="I52" s="70">
        <v>830307</v>
      </c>
      <c r="J52" s="70">
        <v>828434</v>
      </c>
      <c r="K52" s="70">
        <v>825178</v>
      </c>
      <c r="L52" s="70">
        <v>821354</v>
      </c>
      <c r="M52" s="70">
        <v>817129</v>
      </c>
      <c r="N52" s="70">
        <v>812585</v>
      </c>
      <c r="O52" s="70">
        <v>807807</v>
      </c>
      <c r="P52" s="70">
        <v>802890</v>
      </c>
      <c r="Q52" s="70">
        <v>797815</v>
      </c>
      <c r="R52" s="70">
        <v>792587</v>
      </c>
      <c r="S52" s="70">
        <v>787253</v>
      </c>
      <c r="T52" s="70">
        <v>781725</v>
      </c>
      <c r="U52" s="70">
        <v>776118</v>
      </c>
      <c r="V52" s="70">
        <v>770400</v>
      </c>
      <c r="W52" s="70">
        <v>764617</v>
      </c>
      <c r="X52" s="70">
        <v>758796</v>
      </c>
      <c r="Y52" s="70">
        <v>752945</v>
      </c>
      <c r="Z52" s="70">
        <v>746937</v>
      </c>
      <c r="AA52" s="70">
        <v>740872</v>
      </c>
      <c r="AB52" s="70">
        <v>734838</v>
      </c>
      <c r="AC52" s="70">
        <v>728781</v>
      </c>
      <c r="AD52" s="70">
        <v>722771</v>
      </c>
      <c r="AE52" s="70">
        <v>716792</v>
      </c>
      <c r="AF52" s="70">
        <v>710857</v>
      </c>
      <c r="AG52" s="70">
        <v>704840</v>
      </c>
      <c r="AH52" s="70">
        <v>698900</v>
      </c>
      <c r="AI52" s="70">
        <v>693006</v>
      </c>
      <c r="AJ52" s="70">
        <v>687138</v>
      </c>
      <c r="AK52" s="70">
        <v>681287</v>
      </c>
      <c r="AL52" s="70">
        <v>675459</v>
      </c>
      <c r="AM52" s="70">
        <v>669517</v>
      </c>
      <c r="AN52" s="70">
        <v>663523</v>
      </c>
      <c r="AO52" s="70">
        <v>657529</v>
      </c>
    </row>
    <row r="53" spans="1:41" x14ac:dyDescent="0.2">
      <c r="A53" s="131"/>
      <c r="B53" s="52" t="s">
        <v>20</v>
      </c>
      <c r="C53" s="3">
        <v>32860</v>
      </c>
      <c r="D53" s="3">
        <v>30946</v>
      </c>
      <c r="E53" s="3">
        <v>29397</v>
      </c>
      <c r="F53" s="3">
        <v>28252</v>
      </c>
      <c r="G53" s="3">
        <v>27386</v>
      </c>
      <c r="H53" s="3">
        <v>27176</v>
      </c>
      <c r="I53" s="3">
        <v>27113</v>
      </c>
      <c r="J53" s="3">
        <v>26914</v>
      </c>
      <c r="K53" s="3">
        <v>26661</v>
      </c>
      <c r="L53" s="3">
        <v>26432</v>
      </c>
      <c r="M53" s="3">
        <v>26243</v>
      </c>
      <c r="N53" s="3">
        <v>26101</v>
      </c>
      <c r="O53" s="3">
        <v>25969</v>
      </c>
      <c r="P53" s="3">
        <v>25863</v>
      </c>
      <c r="Q53" s="3">
        <v>25789</v>
      </c>
      <c r="R53" s="3">
        <v>25766</v>
      </c>
      <c r="S53" s="3">
        <v>25778</v>
      </c>
      <c r="T53" s="3">
        <v>25813</v>
      </c>
      <c r="U53" s="3">
        <v>25886</v>
      </c>
      <c r="V53" s="3">
        <v>25961</v>
      </c>
      <c r="W53" s="3">
        <v>26011</v>
      </c>
      <c r="X53" s="3">
        <v>26036</v>
      </c>
      <c r="Y53" s="3">
        <v>26043</v>
      </c>
      <c r="Z53" s="3">
        <v>25980</v>
      </c>
      <c r="AA53" s="3">
        <v>25877</v>
      </c>
      <c r="AB53" s="3">
        <v>25717</v>
      </c>
      <c r="AC53" s="3">
        <v>25487</v>
      </c>
      <c r="AD53" s="3">
        <v>25195</v>
      </c>
      <c r="AE53" s="3">
        <v>24857</v>
      </c>
      <c r="AF53" s="3">
        <v>24474</v>
      </c>
      <c r="AG53" s="3">
        <v>24050</v>
      </c>
      <c r="AH53" s="3">
        <v>23612</v>
      </c>
      <c r="AI53" s="3">
        <v>23168</v>
      </c>
      <c r="AJ53" s="3">
        <v>22706</v>
      </c>
      <c r="AK53" s="3">
        <v>22256</v>
      </c>
      <c r="AL53" s="3">
        <v>21807</v>
      </c>
      <c r="AM53" s="3">
        <v>21379</v>
      </c>
      <c r="AN53" s="3">
        <v>21000</v>
      </c>
      <c r="AO53" s="3">
        <v>20657</v>
      </c>
    </row>
    <row r="54" spans="1:41" x14ac:dyDescent="0.2">
      <c r="A54" s="131"/>
      <c r="B54" s="52" t="s">
        <v>21</v>
      </c>
      <c r="C54" s="3">
        <v>39424</v>
      </c>
      <c r="D54" s="3">
        <v>39257</v>
      </c>
      <c r="E54" s="3">
        <v>38440</v>
      </c>
      <c r="F54" s="3">
        <v>37311</v>
      </c>
      <c r="G54" s="3">
        <v>35799</v>
      </c>
      <c r="H54" s="3">
        <v>33807</v>
      </c>
      <c r="I54" s="3">
        <v>32376</v>
      </c>
      <c r="J54" s="3">
        <v>31025</v>
      </c>
      <c r="K54" s="3">
        <v>29942</v>
      </c>
      <c r="L54" s="3">
        <v>29077</v>
      </c>
      <c r="M54" s="3">
        <v>28624</v>
      </c>
      <c r="N54" s="3">
        <v>28240</v>
      </c>
      <c r="O54" s="3">
        <v>27906</v>
      </c>
      <c r="P54" s="3">
        <v>27598</v>
      </c>
      <c r="Q54" s="3">
        <v>27340</v>
      </c>
      <c r="R54" s="3">
        <v>27136</v>
      </c>
      <c r="S54" s="3">
        <v>26983</v>
      </c>
      <c r="T54" s="3">
        <v>26842</v>
      </c>
      <c r="U54" s="3">
        <v>26731</v>
      </c>
      <c r="V54" s="3">
        <v>26654</v>
      </c>
      <c r="W54" s="3">
        <v>26630</v>
      </c>
      <c r="X54" s="3">
        <v>26647</v>
      </c>
      <c r="Y54" s="3">
        <v>26681</v>
      </c>
      <c r="Z54" s="3">
        <v>26759</v>
      </c>
      <c r="AA54" s="3">
        <v>26838</v>
      </c>
      <c r="AB54" s="3">
        <v>26897</v>
      </c>
      <c r="AC54" s="3">
        <v>26935</v>
      </c>
      <c r="AD54" s="3">
        <v>26951</v>
      </c>
      <c r="AE54" s="3">
        <v>26900</v>
      </c>
      <c r="AF54" s="3">
        <v>26813</v>
      </c>
      <c r="AG54" s="3">
        <v>26669</v>
      </c>
      <c r="AH54" s="3">
        <v>26464</v>
      </c>
      <c r="AI54" s="3">
        <v>26200</v>
      </c>
      <c r="AJ54" s="3">
        <v>25894</v>
      </c>
      <c r="AK54" s="3">
        <v>25532</v>
      </c>
      <c r="AL54" s="3">
        <v>25135</v>
      </c>
      <c r="AM54" s="3">
        <v>24718</v>
      </c>
      <c r="AN54" s="3">
        <v>24267</v>
      </c>
      <c r="AO54" s="3">
        <v>23799</v>
      </c>
    </row>
    <row r="55" spans="1:41" x14ac:dyDescent="0.2">
      <c r="A55" s="131"/>
      <c r="B55" s="52" t="s">
        <v>22</v>
      </c>
      <c r="C55" s="3">
        <v>42605</v>
      </c>
      <c r="D55" s="3">
        <v>41276</v>
      </c>
      <c r="E55" s="3">
        <v>40413</v>
      </c>
      <c r="F55" s="3">
        <v>39713</v>
      </c>
      <c r="G55" s="3">
        <v>39507</v>
      </c>
      <c r="H55" s="3">
        <v>39965</v>
      </c>
      <c r="I55" s="3">
        <v>40293</v>
      </c>
      <c r="J55" s="3">
        <v>39742</v>
      </c>
      <c r="K55" s="3">
        <v>38743</v>
      </c>
      <c r="L55" s="3">
        <v>37258</v>
      </c>
      <c r="M55" s="3">
        <v>34954</v>
      </c>
      <c r="N55" s="3">
        <v>33092</v>
      </c>
      <c r="O55" s="3">
        <v>31548</v>
      </c>
      <c r="P55" s="3">
        <v>30404</v>
      </c>
      <c r="Q55" s="3">
        <v>29507</v>
      </c>
      <c r="R55" s="3">
        <v>29052</v>
      </c>
      <c r="S55" s="3">
        <v>28666</v>
      </c>
      <c r="T55" s="3">
        <v>28339</v>
      </c>
      <c r="U55" s="3">
        <v>28035</v>
      </c>
      <c r="V55" s="3">
        <v>27776</v>
      </c>
      <c r="W55" s="3">
        <v>27568</v>
      </c>
      <c r="X55" s="3">
        <v>27409</v>
      </c>
      <c r="Y55" s="3">
        <v>27260</v>
      </c>
      <c r="Z55" s="3">
        <v>27140</v>
      </c>
      <c r="AA55" s="3">
        <v>27055</v>
      </c>
      <c r="AB55" s="3">
        <v>27031</v>
      </c>
      <c r="AC55" s="3">
        <v>27044</v>
      </c>
      <c r="AD55" s="3">
        <v>27084</v>
      </c>
      <c r="AE55" s="3">
        <v>27165</v>
      </c>
      <c r="AF55" s="3">
        <v>27252</v>
      </c>
      <c r="AG55" s="3">
        <v>27319</v>
      </c>
      <c r="AH55" s="3">
        <v>27364</v>
      </c>
      <c r="AI55" s="3">
        <v>27386</v>
      </c>
      <c r="AJ55" s="3">
        <v>27342</v>
      </c>
      <c r="AK55" s="3">
        <v>27262</v>
      </c>
      <c r="AL55" s="3">
        <v>27129</v>
      </c>
      <c r="AM55" s="3">
        <v>26933</v>
      </c>
      <c r="AN55" s="3">
        <v>26674</v>
      </c>
      <c r="AO55" s="3">
        <v>26373</v>
      </c>
    </row>
    <row r="56" spans="1:41" x14ac:dyDescent="0.2">
      <c r="A56" s="131"/>
      <c r="B56" s="52" t="s">
        <v>23</v>
      </c>
      <c r="C56" s="3">
        <v>37861</v>
      </c>
      <c r="D56" s="3">
        <v>39812</v>
      </c>
      <c r="E56" s="3">
        <v>41424</v>
      </c>
      <c r="F56" s="3">
        <v>42529</v>
      </c>
      <c r="G56" s="3">
        <v>42960</v>
      </c>
      <c r="H56" s="3">
        <v>42930</v>
      </c>
      <c r="I56" s="3">
        <v>42021</v>
      </c>
      <c r="J56" s="3">
        <v>41397</v>
      </c>
      <c r="K56" s="3">
        <v>40808</v>
      </c>
      <c r="L56" s="3">
        <v>40682</v>
      </c>
      <c r="M56" s="3">
        <v>40870</v>
      </c>
      <c r="N56" s="3">
        <v>40784</v>
      </c>
      <c r="O56" s="3">
        <v>40031</v>
      </c>
      <c r="P56" s="3">
        <v>38974</v>
      </c>
      <c r="Q56" s="3">
        <v>37468</v>
      </c>
      <c r="R56" s="3">
        <v>35157</v>
      </c>
      <c r="S56" s="3">
        <v>33297</v>
      </c>
      <c r="T56" s="3">
        <v>31770</v>
      </c>
      <c r="U56" s="3">
        <v>30624</v>
      </c>
      <c r="V56" s="3">
        <v>29723</v>
      </c>
      <c r="W56" s="3">
        <v>29263</v>
      </c>
      <c r="X56" s="3">
        <v>28882</v>
      </c>
      <c r="Y56" s="3">
        <v>28561</v>
      </c>
      <c r="Z56" s="3">
        <v>28255</v>
      </c>
      <c r="AA56" s="3">
        <v>27992</v>
      </c>
      <c r="AB56" s="3">
        <v>27777</v>
      </c>
      <c r="AC56" s="3">
        <v>27614</v>
      </c>
      <c r="AD56" s="3">
        <v>27460</v>
      </c>
      <c r="AE56" s="3">
        <v>27340</v>
      </c>
      <c r="AF56" s="3">
        <v>27249</v>
      </c>
      <c r="AG56" s="3">
        <v>27224</v>
      </c>
      <c r="AH56" s="3">
        <v>27235</v>
      </c>
      <c r="AI56" s="3">
        <v>27277</v>
      </c>
      <c r="AJ56" s="3">
        <v>27363</v>
      </c>
      <c r="AK56" s="3">
        <v>27451</v>
      </c>
      <c r="AL56" s="3">
        <v>27518</v>
      </c>
      <c r="AM56" s="3">
        <v>27562</v>
      </c>
      <c r="AN56" s="3">
        <v>27588</v>
      </c>
      <c r="AO56" s="3">
        <v>27549</v>
      </c>
    </row>
    <row r="57" spans="1:41" x14ac:dyDescent="0.2">
      <c r="A57" s="131"/>
      <c r="B57" s="52" t="s">
        <v>24</v>
      </c>
      <c r="C57" s="3">
        <v>37175</v>
      </c>
      <c r="D57" s="3">
        <v>36578</v>
      </c>
      <c r="E57" s="3">
        <v>36238</v>
      </c>
      <c r="F57" s="3">
        <v>36190</v>
      </c>
      <c r="G57" s="3">
        <v>36565</v>
      </c>
      <c r="H57" s="3">
        <v>37901</v>
      </c>
      <c r="I57" s="3">
        <v>40127</v>
      </c>
      <c r="J57" s="3">
        <v>41875</v>
      </c>
      <c r="K57" s="3">
        <v>43067</v>
      </c>
      <c r="L57" s="3">
        <v>43566</v>
      </c>
      <c r="M57" s="3">
        <v>43362</v>
      </c>
      <c r="N57" s="3">
        <v>42141</v>
      </c>
      <c r="O57" s="3">
        <v>41368</v>
      </c>
      <c r="P57" s="3">
        <v>40714</v>
      </c>
      <c r="Q57" s="3">
        <v>40567</v>
      </c>
      <c r="R57" s="3">
        <v>40756</v>
      </c>
      <c r="S57" s="3">
        <v>40689</v>
      </c>
      <c r="T57" s="3">
        <v>39962</v>
      </c>
      <c r="U57" s="3">
        <v>38939</v>
      </c>
      <c r="V57" s="3">
        <v>37470</v>
      </c>
      <c r="W57" s="3">
        <v>35184</v>
      </c>
      <c r="X57" s="3">
        <v>33349</v>
      </c>
      <c r="Y57" s="3">
        <v>31829</v>
      </c>
      <c r="Z57" s="3">
        <v>30693</v>
      </c>
      <c r="AA57" s="3">
        <v>29798</v>
      </c>
      <c r="AB57" s="3">
        <v>29358</v>
      </c>
      <c r="AC57" s="3">
        <v>28981</v>
      </c>
      <c r="AD57" s="3">
        <v>28651</v>
      </c>
      <c r="AE57" s="3">
        <v>28334</v>
      </c>
      <c r="AF57" s="3">
        <v>28070</v>
      </c>
      <c r="AG57" s="3">
        <v>27853</v>
      </c>
      <c r="AH57" s="3">
        <v>27687</v>
      </c>
      <c r="AI57" s="3">
        <v>27523</v>
      </c>
      <c r="AJ57" s="3">
        <v>27395</v>
      </c>
      <c r="AK57" s="3">
        <v>27309</v>
      </c>
      <c r="AL57" s="3">
        <v>27284</v>
      </c>
      <c r="AM57" s="3">
        <v>27300</v>
      </c>
      <c r="AN57" s="3">
        <v>27347</v>
      </c>
      <c r="AO57" s="3">
        <v>27433</v>
      </c>
    </row>
    <row r="58" spans="1:41" x14ac:dyDescent="0.2">
      <c r="A58" s="131"/>
      <c r="B58" s="52" t="s">
        <v>25</v>
      </c>
      <c r="C58" s="3">
        <v>44240</v>
      </c>
      <c r="D58" s="3">
        <v>42136</v>
      </c>
      <c r="E58" s="3">
        <v>40201</v>
      </c>
      <c r="F58" s="3">
        <v>38771</v>
      </c>
      <c r="G58" s="3">
        <v>37721</v>
      </c>
      <c r="H58" s="3">
        <v>37143</v>
      </c>
      <c r="I58" s="3">
        <v>36832</v>
      </c>
      <c r="J58" s="3">
        <v>36626</v>
      </c>
      <c r="K58" s="3">
        <v>36604</v>
      </c>
      <c r="L58" s="3">
        <v>36952</v>
      </c>
      <c r="M58" s="3">
        <v>38074</v>
      </c>
      <c r="N58" s="3">
        <v>40006</v>
      </c>
      <c r="O58" s="3">
        <v>41595</v>
      </c>
      <c r="P58" s="3">
        <v>42717</v>
      </c>
      <c r="Q58" s="3">
        <v>43205</v>
      </c>
      <c r="R58" s="3">
        <v>43018</v>
      </c>
      <c r="S58" s="3">
        <v>41848</v>
      </c>
      <c r="T58" s="3">
        <v>41098</v>
      </c>
      <c r="U58" s="3">
        <v>40442</v>
      </c>
      <c r="V58" s="3">
        <v>40304</v>
      </c>
      <c r="W58" s="3">
        <v>40501</v>
      </c>
      <c r="X58" s="3">
        <v>40456</v>
      </c>
      <c r="Y58" s="3">
        <v>39779</v>
      </c>
      <c r="Z58" s="3">
        <v>38827</v>
      </c>
      <c r="AA58" s="3">
        <v>37424</v>
      </c>
      <c r="AB58" s="3">
        <v>35192</v>
      </c>
      <c r="AC58" s="3">
        <v>33393</v>
      </c>
      <c r="AD58" s="3">
        <v>31900</v>
      </c>
      <c r="AE58" s="3">
        <v>30778</v>
      </c>
      <c r="AF58" s="3">
        <v>29904</v>
      </c>
      <c r="AG58" s="3">
        <v>29457</v>
      </c>
      <c r="AH58" s="3">
        <v>29075</v>
      </c>
      <c r="AI58" s="3">
        <v>28750</v>
      </c>
      <c r="AJ58" s="3">
        <v>28442</v>
      </c>
      <c r="AK58" s="3">
        <v>28180</v>
      </c>
      <c r="AL58" s="3">
        <v>27965</v>
      </c>
      <c r="AM58" s="3">
        <v>27795</v>
      </c>
      <c r="AN58" s="3">
        <v>27631</v>
      </c>
      <c r="AO58" s="3">
        <v>27510</v>
      </c>
    </row>
    <row r="59" spans="1:41" x14ac:dyDescent="0.2">
      <c r="A59" s="131"/>
      <c r="B59" s="52" t="s">
        <v>26</v>
      </c>
      <c r="C59" s="3">
        <v>53484</v>
      </c>
      <c r="D59" s="3">
        <v>51679</v>
      </c>
      <c r="E59" s="3">
        <v>50024</v>
      </c>
      <c r="F59" s="3">
        <v>47881</v>
      </c>
      <c r="G59" s="3">
        <v>45626</v>
      </c>
      <c r="H59" s="3">
        <v>43960</v>
      </c>
      <c r="I59" s="3">
        <v>42315</v>
      </c>
      <c r="J59" s="3">
        <v>40606</v>
      </c>
      <c r="K59" s="3">
        <v>39252</v>
      </c>
      <c r="L59" s="3">
        <v>38190</v>
      </c>
      <c r="M59" s="3">
        <v>37336</v>
      </c>
      <c r="N59" s="3">
        <v>36689</v>
      </c>
      <c r="O59" s="3">
        <v>36320</v>
      </c>
      <c r="P59" s="3">
        <v>36240</v>
      </c>
      <c r="Q59" s="3">
        <v>36550</v>
      </c>
      <c r="R59" s="3">
        <v>37612</v>
      </c>
      <c r="S59" s="3">
        <v>39480</v>
      </c>
      <c r="T59" s="3">
        <v>41042</v>
      </c>
      <c r="U59" s="3">
        <v>42154</v>
      </c>
      <c r="V59" s="3">
        <v>42655</v>
      </c>
      <c r="W59" s="3">
        <v>42501</v>
      </c>
      <c r="X59" s="3">
        <v>41360</v>
      </c>
      <c r="Y59" s="3">
        <v>40642</v>
      </c>
      <c r="Z59" s="3">
        <v>39988</v>
      </c>
      <c r="AA59" s="3">
        <v>39842</v>
      </c>
      <c r="AB59" s="3">
        <v>40062</v>
      </c>
      <c r="AC59" s="3">
        <v>40077</v>
      </c>
      <c r="AD59" s="3">
        <v>39472</v>
      </c>
      <c r="AE59" s="3">
        <v>38586</v>
      </c>
      <c r="AF59" s="3">
        <v>37228</v>
      </c>
      <c r="AG59" s="3">
        <v>35044</v>
      </c>
      <c r="AH59" s="3">
        <v>33291</v>
      </c>
      <c r="AI59" s="3">
        <v>31824</v>
      </c>
      <c r="AJ59" s="3">
        <v>30725</v>
      </c>
      <c r="AK59" s="3">
        <v>29852</v>
      </c>
      <c r="AL59" s="3">
        <v>29414</v>
      </c>
      <c r="AM59" s="3">
        <v>29042</v>
      </c>
      <c r="AN59" s="3">
        <v>28730</v>
      </c>
      <c r="AO59" s="3">
        <v>28423</v>
      </c>
    </row>
    <row r="60" spans="1:41" x14ac:dyDescent="0.2">
      <c r="A60" s="131"/>
      <c r="B60" s="52" t="s">
        <v>27</v>
      </c>
      <c r="C60" s="3">
        <v>65361</v>
      </c>
      <c r="D60" s="3">
        <v>62314</v>
      </c>
      <c r="E60" s="3">
        <v>59266</v>
      </c>
      <c r="F60" s="3">
        <v>56833</v>
      </c>
      <c r="G60" s="3">
        <v>55018</v>
      </c>
      <c r="H60" s="3">
        <v>53497</v>
      </c>
      <c r="I60" s="3">
        <v>52225</v>
      </c>
      <c r="J60" s="3">
        <v>50790</v>
      </c>
      <c r="K60" s="3">
        <v>48747</v>
      </c>
      <c r="L60" s="3">
        <v>46547</v>
      </c>
      <c r="M60" s="3">
        <v>44592</v>
      </c>
      <c r="N60" s="3">
        <v>42533</v>
      </c>
      <c r="O60" s="3">
        <v>40644</v>
      </c>
      <c r="P60" s="3">
        <v>39217</v>
      </c>
      <c r="Q60" s="3">
        <v>38102</v>
      </c>
      <c r="R60" s="3">
        <v>37231</v>
      </c>
      <c r="S60" s="3">
        <v>36583</v>
      </c>
      <c r="T60" s="3">
        <v>36207</v>
      </c>
      <c r="U60" s="3">
        <v>36120</v>
      </c>
      <c r="V60" s="3">
        <v>36409</v>
      </c>
      <c r="W60" s="3">
        <v>37448</v>
      </c>
      <c r="X60" s="3">
        <v>39299</v>
      </c>
      <c r="Y60" s="3">
        <v>40840</v>
      </c>
      <c r="Z60" s="3">
        <v>41945</v>
      </c>
      <c r="AA60" s="3">
        <v>42466</v>
      </c>
      <c r="AB60" s="3">
        <v>42338</v>
      </c>
      <c r="AC60" s="3">
        <v>41217</v>
      </c>
      <c r="AD60" s="3">
        <v>40502</v>
      </c>
      <c r="AE60" s="3">
        <v>39856</v>
      </c>
      <c r="AF60" s="3">
        <v>39726</v>
      </c>
      <c r="AG60" s="3">
        <v>39963</v>
      </c>
      <c r="AH60" s="3">
        <v>39985</v>
      </c>
      <c r="AI60" s="3">
        <v>39416</v>
      </c>
      <c r="AJ60" s="3">
        <v>38558</v>
      </c>
      <c r="AK60" s="3">
        <v>37256</v>
      </c>
      <c r="AL60" s="3">
        <v>35111</v>
      </c>
      <c r="AM60" s="3">
        <v>33373</v>
      </c>
      <c r="AN60" s="3">
        <v>31923</v>
      </c>
      <c r="AO60" s="3">
        <v>30839</v>
      </c>
    </row>
    <row r="61" spans="1:41" x14ac:dyDescent="0.2">
      <c r="A61" s="131"/>
      <c r="B61" s="52" t="s">
        <v>28</v>
      </c>
      <c r="C61" s="3">
        <v>68561</v>
      </c>
      <c r="D61" s="3">
        <v>69491</v>
      </c>
      <c r="E61" s="3">
        <v>69609</v>
      </c>
      <c r="F61" s="3">
        <v>68831</v>
      </c>
      <c r="G61" s="3">
        <v>67472</v>
      </c>
      <c r="H61" s="3">
        <v>65298</v>
      </c>
      <c r="I61" s="3">
        <v>62741</v>
      </c>
      <c r="J61" s="3">
        <v>59972</v>
      </c>
      <c r="K61" s="3">
        <v>57707</v>
      </c>
      <c r="L61" s="3">
        <v>56024</v>
      </c>
      <c r="M61" s="3">
        <v>54238</v>
      </c>
      <c r="N61" s="3">
        <v>52525</v>
      </c>
      <c r="O61" s="3">
        <v>50886</v>
      </c>
      <c r="P61" s="3">
        <v>48778</v>
      </c>
      <c r="Q61" s="3">
        <v>46560</v>
      </c>
      <c r="R61" s="3">
        <v>44603</v>
      </c>
      <c r="S61" s="3">
        <v>42565</v>
      </c>
      <c r="T61" s="3">
        <v>40690</v>
      </c>
      <c r="U61" s="3">
        <v>39269</v>
      </c>
      <c r="V61" s="3">
        <v>38159</v>
      </c>
      <c r="W61" s="3">
        <v>37272</v>
      </c>
      <c r="X61" s="3">
        <v>36608</v>
      </c>
      <c r="Y61" s="3">
        <v>36234</v>
      </c>
      <c r="Z61" s="3">
        <v>36146</v>
      </c>
      <c r="AA61" s="3">
        <v>36434</v>
      </c>
      <c r="AB61" s="3">
        <v>37458</v>
      </c>
      <c r="AC61" s="3">
        <v>39283</v>
      </c>
      <c r="AD61" s="3">
        <v>40824</v>
      </c>
      <c r="AE61" s="3">
        <v>41948</v>
      </c>
      <c r="AF61" s="3">
        <v>42477</v>
      </c>
      <c r="AG61" s="3">
        <v>42355</v>
      </c>
      <c r="AH61" s="3">
        <v>41257</v>
      </c>
      <c r="AI61" s="3">
        <v>40552</v>
      </c>
      <c r="AJ61" s="3">
        <v>39908</v>
      </c>
      <c r="AK61" s="3">
        <v>39783</v>
      </c>
      <c r="AL61" s="3">
        <v>40027</v>
      </c>
      <c r="AM61" s="3">
        <v>40074</v>
      </c>
      <c r="AN61" s="3">
        <v>39523</v>
      </c>
      <c r="AO61" s="3">
        <v>38679</v>
      </c>
    </row>
    <row r="62" spans="1:41" x14ac:dyDescent="0.2">
      <c r="A62" s="131"/>
      <c r="B62" s="52" t="s">
        <v>29</v>
      </c>
      <c r="C62" s="3">
        <v>63703</v>
      </c>
      <c r="D62" s="3">
        <v>65156</v>
      </c>
      <c r="E62" s="3">
        <v>66389</v>
      </c>
      <c r="F62" s="3">
        <v>67061</v>
      </c>
      <c r="G62" s="3">
        <v>67223</v>
      </c>
      <c r="H62" s="3">
        <v>68318</v>
      </c>
      <c r="I62" s="3">
        <v>69568</v>
      </c>
      <c r="J62" s="3">
        <v>69884</v>
      </c>
      <c r="K62" s="3">
        <v>69240</v>
      </c>
      <c r="L62" s="3">
        <v>67981</v>
      </c>
      <c r="M62" s="3">
        <v>65640</v>
      </c>
      <c r="N62" s="3">
        <v>62784</v>
      </c>
      <c r="O62" s="3">
        <v>59916</v>
      </c>
      <c r="P62" s="3">
        <v>57649</v>
      </c>
      <c r="Q62" s="3">
        <v>55963</v>
      </c>
      <c r="R62" s="3">
        <v>54203</v>
      </c>
      <c r="S62" s="3">
        <v>52513</v>
      </c>
      <c r="T62" s="3">
        <v>50887</v>
      </c>
      <c r="U62" s="3">
        <v>48792</v>
      </c>
      <c r="V62" s="3">
        <v>46580</v>
      </c>
      <c r="W62" s="3">
        <v>44638</v>
      </c>
      <c r="X62" s="3">
        <v>42604</v>
      </c>
      <c r="Y62" s="3">
        <v>40749</v>
      </c>
      <c r="Z62" s="3">
        <v>39337</v>
      </c>
      <c r="AA62" s="3">
        <v>38232</v>
      </c>
      <c r="AB62" s="3">
        <v>37328</v>
      </c>
      <c r="AC62" s="3">
        <v>36652</v>
      </c>
      <c r="AD62" s="3">
        <v>36276</v>
      </c>
      <c r="AE62" s="3">
        <v>36185</v>
      </c>
      <c r="AF62" s="3">
        <v>36472</v>
      </c>
      <c r="AG62" s="3">
        <v>37506</v>
      </c>
      <c r="AH62" s="3">
        <v>39334</v>
      </c>
      <c r="AI62" s="3">
        <v>40857</v>
      </c>
      <c r="AJ62" s="3">
        <v>41974</v>
      </c>
      <c r="AK62" s="3">
        <v>42494</v>
      </c>
      <c r="AL62" s="3">
        <v>42397</v>
      </c>
      <c r="AM62" s="3">
        <v>41318</v>
      </c>
      <c r="AN62" s="3">
        <v>40609</v>
      </c>
      <c r="AO62" s="3">
        <v>39969</v>
      </c>
    </row>
    <row r="63" spans="1:41" x14ac:dyDescent="0.2">
      <c r="A63" s="131"/>
      <c r="B63" s="52" t="s">
        <v>30</v>
      </c>
      <c r="C63" s="3">
        <v>51275</v>
      </c>
      <c r="D63" s="3">
        <v>53259</v>
      </c>
      <c r="E63" s="3">
        <v>55663</v>
      </c>
      <c r="F63" s="3">
        <v>58384</v>
      </c>
      <c r="G63" s="3">
        <v>61051</v>
      </c>
      <c r="H63" s="3">
        <v>63080</v>
      </c>
      <c r="I63" s="3">
        <v>64760</v>
      </c>
      <c r="J63" s="3">
        <v>66116</v>
      </c>
      <c r="K63" s="3">
        <v>66878</v>
      </c>
      <c r="L63" s="3">
        <v>67098</v>
      </c>
      <c r="M63" s="3">
        <v>68021</v>
      </c>
      <c r="N63" s="3">
        <v>69007</v>
      </c>
      <c r="O63" s="3">
        <v>69218</v>
      </c>
      <c r="P63" s="3">
        <v>68538</v>
      </c>
      <c r="Q63" s="3">
        <v>67302</v>
      </c>
      <c r="R63" s="3">
        <v>65016</v>
      </c>
      <c r="S63" s="3">
        <v>62231</v>
      </c>
      <c r="T63" s="3">
        <v>59432</v>
      </c>
      <c r="U63" s="3">
        <v>57212</v>
      </c>
      <c r="V63" s="3">
        <v>55565</v>
      </c>
      <c r="W63" s="3">
        <v>53842</v>
      </c>
      <c r="X63" s="3">
        <v>52178</v>
      </c>
      <c r="Y63" s="3">
        <v>50583</v>
      </c>
      <c r="Z63" s="3">
        <v>48520</v>
      </c>
      <c r="AA63" s="3">
        <v>46328</v>
      </c>
      <c r="AB63" s="3">
        <v>44409</v>
      </c>
      <c r="AC63" s="3">
        <v>42390</v>
      </c>
      <c r="AD63" s="3">
        <v>40553</v>
      </c>
      <c r="AE63" s="3">
        <v>39159</v>
      </c>
      <c r="AF63" s="3">
        <v>38069</v>
      </c>
      <c r="AG63" s="3">
        <v>37159</v>
      </c>
      <c r="AH63" s="3">
        <v>36486</v>
      </c>
      <c r="AI63" s="3">
        <v>36108</v>
      </c>
      <c r="AJ63" s="3">
        <v>36021</v>
      </c>
      <c r="AK63" s="3">
        <v>36310</v>
      </c>
      <c r="AL63" s="3">
        <v>37336</v>
      </c>
      <c r="AM63" s="3">
        <v>39140</v>
      </c>
      <c r="AN63" s="3">
        <v>40645</v>
      </c>
      <c r="AO63" s="3">
        <v>41755</v>
      </c>
    </row>
    <row r="64" spans="1:41" x14ac:dyDescent="0.2">
      <c r="A64" s="131"/>
      <c r="B64" s="52" t="s">
        <v>31</v>
      </c>
      <c r="C64" s="3">
        <v>48677</v>
      </c>
      <c r="D64" s="3">
        <v>47548</v>
      </c>
      <c r="E64" s="3">
        <v>47237</v>
      </c>
      <c r="F64" s="3">
        <v>47896</v>
      </c>
      <c r="G64" s="3">
        <v>48764</v>
      </c>
      <c r="H64" s="3">
        <v>50546</v>
      </c>
      <c r="I64" s="3">
        <v>52686</v>
      </c>
      <c r="J64" s="3">
        <v>55164</v>
      </c>
      <c r="K64" s="3">
        <v>57886</v>
      </c>
      <c r="L64" s="3">
        <v>60539</v>
      </c>
      <c r="M64" s="3">
        <v>62398</v>
      </c>
      <c r="N64" s="3">
        <v>63858</v>
      </c>
      <c r="O64" s="3">
        <v>65102</v>
      </c>
      <c r="P64" s="3">
        <v>65827</v>
      </c>
      <c r="Q64" s="3">
        <v>66024</v>
      </c>
      <c r="R64" s="3">
        <v>66921</v>
      </c>
      <c r="S64" s="3">
        <v>67917</v>
      </c>
      <c r="T64" s="3">
        <v>68146</v>
      </c>
      <c r="U64" s="3">
        <v>67512</v>
      </c>
      <c r="V64" s="3">
        <v>66333</v>
      </c>
      <c r="W64" s="3">
        <v>64124</v>
      </c>
      <c r="X64" s="3">
        <v>61413</v>
      </c>
      <c r="Y64" s="3">
        <v>58693</v>
      </c>
      <c r="Z64" s="3">
        <v>56542</v>
      </c>
      <c r="AA64" s="3">
        <v>54941</v>
      </c>
      <c r="AB64" s="3">
        <v>53269</v>
      </c>
      <c r="AC64" s="3">
        <v>51644</v>
      </c>
      <c r="AD64" s="3">
        <v>50081</v>
      </c>
      <c r="AE64" s="3">
        <v>48054</v>
      </c>
      <c r="AF64" s="3">
        <v>45898</v>
      </c>
      <c r="AG64" s="3">
        <v>44009</v>
      </c>
      <c r="AH64" s="3">
        <v>42028</v>
      </c>
      <c r="AI64" s="3">
        <v>40216</v>
      </c>
      <c r="AJ64" s="3">
        <v>38839</v>
      </c>
      <c r="AK64" s="3">
        <v>37761</v>
      </c>
      <c r="AL64" s="3">
        <v>36874</v>
      </c>
      <c r="AM64" s="3">
        <v>36212</v>
      </c>
      <c r="AN64" s="3">
        <v>35836</v>
      </c>
      <c r="AO64" s="3">
        <v>35746</v>
      </c>
    </row>
    <row r="65" spans="1:41" x14ac:dyDescent="0.2">
      <c r="A65" s="131"/>
      <c r="B65" s="52" t="s">
        <v>32</v>
      </c>
      <c r="C65" s="3">
        <v>59534</v>
      </c>
      <c r="D65" s="3">
        <v>56077</v>
      </c>
      <c r="E65" s="3">
        <v>52564</v>
      </c>
      <c r="F65" s="3">
        <v>50145</v>
      </c>
      <c r="G65" s="3">
        <v>48487</v>
      </c>
      <c r="H65" s="3">
        <v>47457</v>
      </c>
      <c r="I65" s="3">
        <v>46554</v>
      </c>
      <c r="J65" s="3">
        <v>46335</v>
      </c>
      <c r="K65" s="3">
        <v>47018</v>
      </c>
      <c r="L65" s="3">
        <v>47894</v>
      </c>
      <c r="M65" s="3">
        <v>49543</v>
      </c>
      <c r="N65" s="3">
        <v>51484</v>
      </c>
      <c r="O65" s="3">
        <v>53825</v>
      </c>
      <c r="P65" s="3">
        <v>56458</v>
      </c>
      <c r="Q65" s="3">
        <v>59032</v>
      </c>
      <c r="R65" s="3">
        <v>60859</v>
      </c>
      <c r="S65" s="3">
        <v>62289</v>
      </c>
      <c r="T65" s="3">
        <v>63536</v>
      </c>
      <c r="U65" s="3">
        <v>64269</v>
      </c>
      <c r="V65" s="3">
        <v>64484</v>
      </c>
      <c r="W65" s="3">
        <v>65388</v>
      </c>
      <c r="X65" s="3">
        <v>66369</v>
      </c>
      <c r="Y65" s="3">
        <v>66612</v>
      </c>
      <c r="Z65" s="3">
        <v>66017</v>
      </c>
      <c r="AA65" s="3">
        <v>64881</v>
      </c>
      <c r="AB65" s="3">
        <v>62745</v>
      </c>
      <c r="AC65" s="3">
        <v>60132</v>
      </c>
      <c r="AD65" s="3">
        <v>57506</v>
      </c>
      <c r="AE65" s="3">
        <v>55426</v>
      </c>
      <c r="AF65" s="3">
        <v>53880</v>
      </c>
      <c r="AG65" s="3">
        <v>52262</v>
      </c>
      <c r="AH65" s="3">
        <v>50695</v>
      </c>
      <c r="AI65" s="3">
        <v>49190</v>
      </c>
      <c r="AJ65" s="3">
        <v>47228</v>
      </c>
      <c r="AK65" s="3">
        <v>45130</v>
      </c>
      <c r="AL65" s="3">
        <v>43268</v>
      </c>
      <c r="AM65" s="3">
        <v>41333</v>
      </c>
      <c r="AN65" s="3">
        <v>39573</v>
      </c>
      <c r="AO65" s="3">
        <v>38241</v>
      </c>
    </row>
    <row r="66" spans="1:41" x14ac:dyDescent="0.2">
      <c r="A66" s="131"/>
      <c r="B66" s="53" t="s">
        <v>33</v>
      </c>
      <c r="C66" s="3">
        <v>66813</v>
      </c>
      <c r="D66" s="3">
        <v>66771</v>
      </c>
      <c r="E66" s="3">
        <v>66133</v>
      </c>
      <c r="F66" s="3">
        <v>63612</v>
      </c>
      <c r="G66" s="3">
        <v>60389</v>
      </c>
      <c r="H66" s="3">
        <v>56661</v>
      </c>
      <c r="I66" s="3">
        <v>53548</v>
      </c>
      <c r="J66" s="3">
        <v>50351</v>
      </c>
      <c r="K66" s="3">
        <v>48146</v>
      </c>
      <c r="L66" s="3">
        <v>46640</v>
      </c>
      <c r="M66" s="3">
        <v>45609</v>
      </c>
      <c r="N66" s="3">
        <v>44668</v>
      </c>
      <c r="O66" s="3">
        <v>44426</v>
      </c>
      <c r="P66" s="3">
        <v>45087</v>
      </c>
      <c r="Q66" s="3">
        <v>45953</v>
      </c>
      <c r="R66" s="3">
        <v>47537</v>
      </c>
      <c r="S66" s="3">
        <v>49415</v>
      </c>
      <c r="T66" s="3">
        <v>51669</v>
      </c>
      <c r="U66" s="3">
        <v>54197</v>
      </c>
      <c r="V66" s="3">
        <v>56672</v>
      </c>
      <c r="W66" s="3">
        <v>58439</v>
      </c>
      <c r="X66" s="3">
        <v>59838</v>
      </c>
      <c r="Y66" s="3">
        <v>61065</v>
      </c>
      <c r="Z66" s="3">
        <v>61792</v>
      </c>
      <c r="AA66" s="3">
        <v>62019</v>
      </c>
      <c r="AB66" s="3">
        <v>62901</v>
      </c>
      <c r="AC66" s="3">
        <v>63861</v>
      </c>
      <c r="AD66" s="3">
        <v>64125</v>
      </c>
      <c r="AE66" s="3">
        <v>63579</v>
      </c>
      <c r="AF66" s="3">
        <v>62515</v>
      </c>
      <c r="AG66" s="3">
        <v>60490</v>
      </c>
      <c r="AH66" s="3">
        <v>57997</v>
      </c>
      <c r="AI66" s="3">
        <v>55514</v>
      </c>
      <c r="AJ66" s="3">
        <v>53565</v>
      </c>
      <c r="AK66" s="3">
        <v>52122</v>
      </c>
      <c r="AL66" s="3">
        <v>50600</v>
      </c>
      <c r="AM66" s="3">
        <v>49114</v>
      </c>
      <c r="AN66" s="3">
        <v>47679</v>
      </c>
      <c r="AO66" s="3">
        <v>45801</v>
      </c>
    </row>
    <row r="67" spans="1:41" x14ac:dyDescent="0.2">
      <c r="A67" s="131"/>
      <c r="B67" s="52" t="s">
        <v>34</v>
      </c>
      <c r="C67" s="3">
        <v>57116</v>
      </c>
      <c r="D67" s="3">
        <v>58649</v>
      </c>
      <c r="E67" s="3">
        <v>59688</v>
      </c>
      <c r="F67" s="3">
        <v>60743</v>
      </c>
      <c r="G67" s="3">
        <v>61324</v>
      </c>
      <c r="H67" s="3">
        <v>61779</v>
      </c>
      <c r="I67" s="3">
        <v>61846</v>
      </c>
      <c r="J67" s="3">
        <v>61334</v>
      </c>
      <c r="K67" s="3">
        <v>59060</v>
      </c>
      <c r="L67" s="3">
        <v>56144</v>
      </c>
      <c r="M67" s="3">
        <v>52707</v>
      </c>
      <c r="N67" s="3">
        <v>49823</v>
      </c>
      <c r="O67" s="3">
        <v>46905</v>
      </c>
      <c r="P67" s="3">
        <v>44896</v>
      </c>
      <c r="Q67" s="3">
        <v>43546</v>
      </c>
      <c r="R67" s="3">
        <v>42614</v>
      </c>
      <c r="S67" s="3">
        <v>41783</v>
      </c>
      <c r="T67" s="3">
        <v>41592</v>
      </c>
      <c r="U67" s="3">
        <v>42258</v>
      </c>
      <c r="V67" s="3">
        <v>43094</v>
      </c>
      <c r="W67" s="3">
        <v>44598</v>
      </c>
      <c r="X67" s="3">
        <v>46378</v>
      </c>
      <c r="Y67" s="3">
        <v>48529</v>
      </c>
      <c r="Z67" s="3">
        <v>50940</v>
      </c>
      <c r="AA67" s="3">
        <v>53288</v>
      </c>
      <c r="AB67" s="3">
        <v>54961</v>
      </c>
      <c r="AC67" s="3">
        <v>56278</v>
      </c>
      <c r="AD67" s="3">
        <v>57445</v>
      </c>
      <c r="AE67" s="3">
        <v>58168</v>
      </c>
      <c r="AF67" s="3">
        <v>58407</v>
      </c>
      <c r="AG67" s="3">
        <v>59277</v>
      </c>
      <c r="AH67" s="3">
        <v>60225</v>
      </c>
      <c r="AI67" s="3">
        <v>60503</v>
      </c>
      <c r="AJ67" s="3">
        <v>60023</v>
      </c>
      <c r="AK67" s="3">
        <v>59060</v>
      </c>
      <c r="AL67" s="3">
        <v>57204</v>
      </c>
      <c r="AM67" s="3">
        <v>54913</v>
      </c>
      <c r="AN67" s="3">
        <v>52600</v>
      </c>
      <c r="AO67" s="3">
        <v>50787</v>
      </c>
    </row>
    <row r="68" spans="1:41" x14ac:dyDescent="0.2">
      <c r="A68" s="131"/>
      <c r="B68" s="52" t="s">
        <v>35</v>
      </c>
      <c r="C68" s="3">
        <v>30121</v>
      </c>
      <c r="D68" s="3">
        <v>34765</v>
      </c>
      <c r="E68" s="3">
        <v>39826</v>
      </c>
      <c r="F68" s="3">
        <v>45010</v>
      </c>
      <c r="G68" s="3">
        <v>48215</v>
      </c>
      <c r="H68" s="3">
        <v>50582</v>
      </c>
      <c r="I68" s="3">
        <v>52040</v>
      </c>
      <c r="J68" s="3">
        <v>53042</v>
      </c>
      <c r="K68" s="3">
        <v>54052</v>
      </c>
      <c r="L68" s="3">
        <v>54636</v>
      </c>
      <c r="M68" s="3">
        <v>55067</v>
      </c>
      <c r="N68" s="3">
        <v>55122</v>
      </c>
      <c r="O68" s="3">
        <v>54690</v>
      </c>
      <c r="P68" s="3">
        <v>52699</v>
      </c>
      <c r="Q68" s="3">
        <v>50142</v>
      </c>
      <c r="R68" s="3">
        <v>47157</v>
      </c>
      <c r="S68" s="3">
        <v>44652</v>
      </c>
      <c r="T68" s="3">
        <v>42122</v>
      </c>
      <c r="U68" s="3">
        <v>40365</v>
      </c>
      <c r="V68" s="3">
        <v>39207</v>
      </c>
      <c r="W68" s="3">
        <v>38421</v>
      </c>
      <c r="X68" s="3">
        <v>37740</v>
      </c>
      <c r="Y68" s="3">
        <v>37623</v>
      </c>
      <c r="Z68" s="3">
        <v>38259</v>
      </c>
      <c r="AA68" s="3">
        <v>39059</v>
      </c>
      <c r="AB68" s="3">
        <v>40465</v>
      </c>
      <c r="AC68" s="3">
        <v>42114</v>
      </c>
      <c r="AD68" s="3">
        <v>44086</v>
      </c>
      <c r="AE68" s="3">
        <v>46300</v>
      </c>
      <c r="AF68" s="3">
        <v>48469</v>
      </c>
      <c r="AG68" s="3">
        <v>50015</v>
      </c>
      <c r="AH68" s="3">
        <v>51238</v>
      </c>
      <c r="AI68" s="3">
        <v>52352</v>
      </c>
      <c r="AJ68" s="3">
        <v>53068</v>
      </c>
      <c r="AK68" s="3">
        <v>53332</v>
      </c>
      <c r="AL68" s="3">
        <v>54184</v>
      </c>
      <c r="AM68" s="3">
        <v>55093</v>
      </c>
      <c r="AN68" s="3">
        <v>55395</v>
      </c>
      <c r="AO68" s="3">
        <v>55002</v>
      </c>
    </row>
    <row r="69" spans="1:41" x14ac:dyDescent="0.2">
      <c r="A69" s="131"/>
      <c r="B69" s="52" t="s">
        <v>36</v>
      </c>
      <c r="C69" s="3">
        <v>21071</v>
      </c>
      <c r="D69" s="3">
        <v>20307</v>
      </c>
      <c r="E69" s="3">
        <v>19877</v>
      </c>
      <c r="F69" s="3">
        <v>19461</v>
      </c>
      <c r="G69" s="3">
        <v>21675</v>
      </c>
      <c r="H69" s="3">
        <v>24843</v>
      </c>
      <c r="I69" s="3">
        <v>28762</v>
      </c>
      <c r="J69" s="3">
        <v>32937</v>
      </c>
      <c r="K69" s="3">
        <v>37140</v>
      </c>
      <c r="L69" s="3">
        <v>39817</v>
      </c>
      <c r="M69" s="3">
        <v>41779</v>
      </c>
      <c r="N69" s="3">
        <v>42994</v>
      </c>
      <c r="O69" s="3">
        <v>43866</v>
      </c>
      <c r="P69" s="3">
        <v>44785</v>
      </c>
      <c r="Q69" s="3">
        <v>45351</v>
      </c>
      <c r="R69" s="3">
        <v>45780</v>
      </c>
      <c r="S69" s="3">
        <v>45888</v>
      </c>
      <c r="T69" s="3">
        <v>45591</v>
      </c>
      <c r="U69" s="3">
        <v>43986</v>
      </c>
      <c r="V69" s="3">
        <v>41896</v>
      </c>
      <c r="W69" s="3">
        <v>39477</v>
      </c>
      <c r="X69" s="3">
        <v>37478</v>
      </c>
      <c r="Y69" s="3">
        <v>35465</v>
      </c>
      <c r="Z69" s="3">
        <v>34043</v>
      </c>
      <c r="AA69" s="3">
        <v>33132</v>
      </c>
      <c r="AB69" s="3">
        <v>32504</v>
      </c>
      <c r="AC69" s="3">
        <v>32003</v>
      </c>
      <c r="AD69" s="3">
        <v>31965</v>
      </c>
      <c r="AE69" s="3">
        <v>32578</v>
      </c>
      <c r="AF69" s="3">
        <v>33334</v>
      </c>
      <c r="AG69" s="3">
        <v>34577</v>
      </c>
      <c r="AH69" s="3">
        <v>36045</v>
      </c>
      <c r="AI69" s="3">
        <v>37773</v>
      </c>
      <c r="AJ69" s="3">
        <v>39740</v>
      </c>
      <c r="AK69" s="3">
        <v>41650</v>
      </c>
      <c r="AL69" s="3">
        <v>43036</v>
      </c>
      <c r="AM69" s="3">
        <v>44118</v>
      </c>
      <c r="AN69" s="3">
        <v>45106</v>
      </c>
      <c r="AO69" s="3">
        <v>45790</v>
      </c>
    </row>
    <row r="70" spans="1:41" x14ac:dyDescent="0.2">
      <c r="A70" s="131"/>
      <c r="B70" s="52" t="s">
        <v>37</v>
      </c>
      <c r="C70" s="3">
        <v>15718</v>
      </c>
      <c r="D70" s="3">
        <v>15708</v>
      </c>
      <c r="E70" s="3">
        <v>15412</v>
      </c>
      <c r="F70" s="3">
        <v>15222</v>
      </c>
      <c r="G70" s="3">
        <v>14699</v>
      </c>
      <c r="H70" s="3">
        <v>14208</v>
      </c>
      <c r="I70" s="3">
        <v>13798</v>
      </c>
      <c r="J70" s="3">
        <v>13591</v>
      </c>
      <c r="K70" s="3">
        <v>13401</v>
      </c>
      <c r="L70" s="3">
        <v>15107</v>
      </c>
      <c r="M70" s="3">
        <v>17435</v>
      </c>
      <c r="N70" s="3">
        <v>20221</v>
      </c>
      <c r="O70" s="3">
        <v>23126</v>
      </c>
      <c r="P70" s="3">
        <v>25962</v>
      </c>
      <c r="Q70" s="3">
        <v>27865</v>
      </c>
      <c r="R70" s="3">
        <v>29276</v>
      </c>
      <c r="S70" s="3">
        <v>30192</v>
      </c>
      <c r="T70" s="3">
        <v>30883</v>
      </c>
      <c r="U70" s="3">
        <v>31642</v>
      </c>
      <c r="V70" s="3">
        <v>32177</v>
      </c>
      <c r="W70" s="3">
        <v>32591</v>
      </c>
      <c r="X70" s="3">
        <v>32759</v>
      </c>
      <c r="Y70" s="3">
        <v>32603</v>
      </c>
      <c r="Z70" s="3">
        <v>31491</v>
      </c>
      <c r="AA70" s="3">
        <v>30026</v>
      </c>
      <c r="AB70" s="3">
        <v>28358</v>
      </c>
      <c r="AC70" s="3">
        <v>27027</v>
      </c>
      <c r="AD70" s="3">
        <v>25688</v>
      </c>
      <c r="AE70" s="3">
        <v>24758</v>
      </c>
      <c r="AF70" s="3">
        <v>24197</v>
      </c>
      <c r="AG70" s="3">
        <v>23800</v>
      </c>
      <c r="AH70" s="3">
        <v>23533</v>
      </c>
      <c r="AI70" s="3">
        <v>23603</v>
      </c>
      <c r="AJ70" s="3">
        <v>24139</v>
      </c>
      <c r="AK70" s="3">
        <v>24778</v>
      </c>
      <c r="AL70" s="3">
        <v>25787</v>
      </c>
      <c r="AM70" s="3">
        <v>26950</v>
      </c>
      <c r="AN70" s="3">
        <v>28319</v>
      </c>
      <c r="AO70" s="3">
        <v>29876</v>
      </c>
    </row>
    <row r="71" spans="1:41" x14ac:dyDescent="0.2">
      <c r="A71" s="131"/>
      <c r="B71" s="52" t="s">
        <v>80</v>
      </c>
      <c r="C71" s="3">
        <v>6998</v>
      </c>
      <c r="D71" s="3">
        <v>7162</v>
      </c>
      <c r="E71" s="3">
        <v>7345</v>
      </c>
      <c r="F71" s="3">
        <v>7524</v>
      </c>
      <c r="G71" s="3">
        <v>7787</v>
      </c>
      <c r="H71" s="3">
        <v>7895</v>
      </c>
      <c r="I71" s="3">
        <v>7962</v>
      </c>
      <c r="J71" s="3">
        <v>7859</v>
      </c>
      <c r="K71" s="3">
        <v>7820</v>
      </c>
      <c r="L71" s="3">
        <v>7611</v>
      </c>
      <c r="M71" s="3">
        <v>7387</v>
      </c>
      <c r="N71" s="3">
        <v>7210</v>
      </c>
      <c r="O71" s="3">
        <v>7152</v>
      </c>
      <c r="P71" s="3">
        <v>7116</v>
      </c>
      <c r="Q71" s="3">
        <v>8184</v>
      </c>
      <c r="R71" s="3">
        <v>9559</v>
      </c>
      <c r="S71" s="3">
        <v>11170</v>
      </c>
      <c r="T71" s="3">
        <v>12788</v>
      </c>
      <c r="U71" s="3">
        <v>14321</v>
      </c>
      <c r="V71" s="3">
        <v>15413</v>
      </c>
      <c r="W71" s="3">
        <v>16252</v>
      </c>
      <c r="X71" s="3">
        <v>16850</v>
      </c>
      <c r="Y71" s="3">
        <v>17334</v>
      </c>
      <c r="Z71" s="3">
        <v>17826</v>
      </c>
      <c r="AA71" s="3">
        <v>18208</v>
      </c>
      <c r="AB71" s="3">
        <v>18523</v>
      </c>
      <c r="AC71" s="3">
        <v>18676</v>
      </c>
      <c r="AD71" s="3">
        <v>18639</v>
      </c>
      <c r="AE71" s="3">
        <v>18043</v>
      </c>
      <c r="AF71" s="3">
        <v>17270</v>
      </c>
      <c r="AG71" s="3">
        <v>16358</v>
      </c>
      <c r="AH71" s="3">
        <v>15689</v>
      </c>
      <c r="AI71" s="3">
        <v>15013</v>
      </c>
      <c r="AJ71" s="3">
        <v>14547</v>
      </c>
      <c r="AK71" s="3">
        <v>14302</v>
      </c>
      <c r="AL71" s="3">
        <v>14153</v>
      </c>
      <c r="AM71" s="3">
        <v>14081</v>
      </c>
      <c r="AN71" s="3">
        <v>14189</v>
      </c>
      <c r="AO71" s="3">
        <v>14580</v>
      </c>
    </row>
    <row r="72" spans="1:41" x14ac:dyDescent="0.2">
      <c r="A72" s="131"/>
      <c r="B72" s="62" t="s">
        <v>81</v>
      </c>
      <c r="C72" s="3">
        <v>1650</v>
      </c>
      <c r="D72" s="3">
        <v>1759</v>
      </c>
      <c r="E72" s="3">
        <v>1895</v>
      </c>
      <c r="F72" s="3">
        <v>2074</v>
      </c>
      <c r="G72" s="3">
        <v>2196</v>
      </c>
      <c r="H72" s="3">
        <v>2311</v>
      </c>
      <c r="I72" s="3">
        <v>2399</v>
      </c>
      <c r="J72" s="3">
        <v>2496</v>
      </c>
      <c r="K72" s="3">
        <v>2586</v>
      </c>
      <c r="L72" s="3">
        <v>2710</v>
      </c>
      <c r="M72" s="3">
        <v>2770</v>
      </c>
      <c r="N72" s="3">
        <v>2806</v>
      </c>
      <c r="O72" s="3">
        <v>2785</v>
      </c>
      <c r="P72" s="3">
        <v>2802</v>
      </c>
      <c r="Q72" s="3">
        <v>2759</v>
      </c>
      <c r="R72" s="3">
        <v>2707</v>
      </c>
      <c r="S72" s="3">
        <v>2671</v>
      </c>
      <c r="T72" s="3">
        <v>2673</v>
      </c>
      <c r="U72" s="3">
        <v>2698</v>
      </c>
      <c r="V72" s="3">
        <v>3194</v>
      </c>
      <c r="W72" s="3">
        <v>3792</v>
      </c>
      <c r="X72" s="3">
        <v>4462</v>
      </c>
      <c r="Y72" s="3">
        <v>5127</v>
      </c>
      <c r="Z72" s="3">
        <v>5724</v>
      </c>
      <c r="AA72" s="3">
        <v>6173</v>
      </c>
      <c r="AB72" s="3">
        <v>6526</v>
      </c>
      <c r="AC72" s="3">
        <v>6789</v>
      </c>
      <c r="AD72" s="3">
        <v>7024</v>
      </c>
      <c r="AE72" s="3">
        <v>7286</v>
      </c>
      <c r="AF72" s="3">
        <v>7517</v>
      </c>
      <c r="AG72" s="3">
        <v>7692</v>
      </c>
      <c r="AH72" s="3">
        <v>7791</v>
      </c>
      <c r="AI72" s="3">
        <v>7811</v>
      </c>
      <c r="AJ72" s="3">
        <v>7577</v>
      </c>
      <c r="AK72" s="3">
        <v>7283</v>
      </c>
      <c r="AL72" s="3">
        <v>6957</v>
      </c>
      <c r="AM72" s="3">
        <v>6730</v>
      </c>
      <c r="AN72" s="3">
        <v>6517</v>
      </c>
      <c r="AO72" s="3">
        <v>6373</v>
      </c>
    </row>
    <row r="73" spans="1:41" x14ac:dyDescent="0.2">
      <c r="A73" s="132"/>
      <c r="B73" s="54" t="s">
        <v>79</v>
      </c>
      <c r="C73" s="4">
        <v>186</v>
      </c>
      <c r="D73" s="4">
        <v>211</v>
      </c>
      <c r="E73" s="4">
        <v>237</v>
      </c>
      <c r="F73" s="4">
        <v>260</v>
      </c>
      <c r="G73" s="4">
        <v>281</v>
      </c>
      <c r="H73" s="4">
        <v>309</v>
      </c>
      <c r="I73" s="4">
        <v>341</v>
      </c>
      <c r="J73" s="4">
        <v>378</v>
      </c>
      <c r="K73" s="4">
        <v>420</v>
      </c>
      <c r="L73" s="4">
        <v>449</v>
      </c>
      <c r="M73" s="4">
        <v>480</v>
      </c>
      <c r="N73" s="4">
        <v>497</v>
      </c>
      <c r="O73" s="4">
        <v>529</v>
      </c>
      <c r="P73" s="4">
        <v>566</v>
      </c>
      <c r="Q73" s="4">
        <v>606</v>
      </c>
      <c r="R73" s="4">
        <v>627</v>
      </c>
      <c r="S73" s="4">
        <v>643</v>
      </c>
      <c r="T73" s="4">
        <v>643</v>
      </c>
      <c r="U73" s="4">
        <v>666</v>
      </c>
      <c r="V73" s="4">
        <v>674</v>
      </c>
      <c r="W73" s="4">
        <v>677</v>
      </c>
      <c r="X73" s="4">
        <v>681</v>
      </c>
      <c r="Y73" s="4">
        <v>693</v>
      </c>
      <c r="Z73" s="4">
        <v>713</v>
      </c>
      <c r="AA73" s="4">
        <v>859</v>
      </c>
      <c r="AB73" s="4">
        <v>1019</v>
      </c>
      <c r="AC73" s="4">
        <v>1184</v>
      </c>
      <c r="AD73" s="4">
        <v>1344</v>
      </c>
      <c r="AE73" s="4">
        <v>1492</v>
      </c>
      <c r="AF73" s="4">
        <v>1636</v>
      </c>
      <c r="AG73" s="4">
        <v>1761</v>
      </c>
      <c r="AH73" s="4">
        <v>1869</v>
      </c>
      <c r="AI73" s="4">
        <v>1970</v>
      </c>
      <c r="AJ73" s="4">
        <v>2084</v>
      </c>
      <c r="AK73" s="4">
        <v>2184</v>
      </c>
      <c r="AL73" s="4">
        <v>2273</v>
      </c>
      <c r="AM73" s="4">
        <v>2339</v>
      </c>
      <c r="AN73" s="4">
        <v>2372</v>
      </c>
      <c r="AO73" s="4">
        <v>2347</v>
      </c>
    </row>
  </sheetData>
  <mergeCells count="6">
    <mergeCell ref="A8:A29"/>
    <mergeCell ref="A30:A51"/>
    <mergeCell ref="A52:A73"/>
    <mergeCell ref="A1:B1"/>
    <mergeCell ref="A2:B2"/>
    <mergeCell ref="A3:B3"/>
  </mergeCells>
  <phoneticPr fontId="29" type="noConversion"/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orientation="portrait" r:id="rId1"/>
  <ignoredErrors>
    <ignoredError sqref="B11 B33 B55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66C2C9"/>
  </sheetPr>
  <dimension ref="A1:AO5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7"/>
      <c r="B1" s="137"/>
      <c r="C1" s="65" t="s">
        <v>67</v>
      </c>
      <c r="D1" s="65"/>
      <c r="E1" s="65"/>
      <c r="F1" s="65"/>
      <c r="G1" s="65"/>
      <c r="H1" s="65"/>
      <c r="I1" s="65"/>
      <c r="J1" s="65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8" t="s">
        <v>82</v>
      </c>
      <c r="B2" s="128"/>
      <c r="C2" s="29"/>
      <c r="D2" s="26" t="s">
        <v>40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24"/>
    </row>
    <row r="3" spans="1:41" ht="12" customHeight="1" x14ac:dyDescent="0.25">
      <c r="A3" s="129" t="s">
        <v>83</v>
      </c>
      <c r="B3" s="129"/>
      <c r="D3" s="19" t="s">
        <v>68</v>
      </c>
      <c r="E3" s="30"/>
      <c r="F3" s="30"/>
      <c r="G3" s="30"/>
      <c r="H3" s="30"/>
      <c r="I3" s="30"/>
      <c r="J3" s="30"/>
      <c r="K3" s="3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1"/>
    </row>
    <row r="4" spans="1:41" ht="12" customHeight="1" x14ac:dyDescent="0.25">
      <c r="A4" s="31"/>
      <c r="B4" s="31"/>
      <c r="D4" s="19" t="s">
        <v>41</v>
      </c>
      <c r="E4" s="30"/>
      <c r="F4" s="30"/>
      <c r="G4" s="30"/>
      <c r="H4" s="30"/>
      <c r="I4" s="30"/>
      <c r="J4" s="30"/>
      <c r="K4" s="31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1"/>
    </row>
    <row r="5" spans="1:41" ht="12" customHeight="1" thickBot="1" x14ac:dyDescent="0.3">
      <c r="A5" s="31"/>
      <c r="B5" s="31"/>
      <c r="C5" s="30"/>
      <c r="D5" s="26" t="s">
        <v>49</v>
      </c>
      <c r="E5" s="30"/>
      <c r="F5" s="30"/>
      <c r="G5" s="30"/>
      <c r="H5" s="30"/>
      <c r="I5" s="30"/>
      <c r="J5" s="30"/>
      <c r="K5" s="31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1"/>
    </row>
    <row r="6" spans="1:41" ht="22.9" customHeight="1" thickBot="1" x14ac:dyDescent="0.25">
      <c r="A6" s="16" t="s">
        <v>104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34" t="s">
        <v>47</v>
      </c>
      <c r="B8" s="69" t="s">
        <v>65</v>
      </c>
      <c r="C8" s="70">
        <v>1640622</v>
      </c>
      <c r="D8" s="70">
        <v>1633165</v>
      </c>
      <c r="E8" s="70">
        <v>1625583</v>
      </c>
      <c r="F8" s="70">
        <v>1618015</v>
      </c>
      <c r="G8" s="70">
        <v>1610383</v>
      </c>
      <c r="H8" s="70">
        <v>1607269</v>
      </c>
      <c r="I8" s="70">
        <v>1605861</v>
      </c>
      <c r="J8" s="70">
        <v>1600567</v>
      </c>
      <c r="K8" s="70">
        <v>1593233</v>
      </c>
      <c r="L8" s="70">
        <v>1584967</v>
      </c>
      <c r="M8" s="70">
        <v>1576029</v>
      </c>
      <c r="N8" s="70">
        <v>1566543</v>
      </c>
      <c r="O8" s="70">
        <v>1556753</v>
      </c>
      <c r="P8" s="70">
        <v>1546703</v>
      </c>
      <c r="Q8" s="70">
        <v>1536386</v>
      </c>
      <c r="R8" s="70">
        <v>1525946</v>
      </c>
      <c r="S8" s="70">
        <v>1515373</v>
      </c>
      <c r="T8" s="70">
        <v>1504525</v>
      </c>
      <c r="U8" s="70">
        <v>1493623</v>
      </c>
      <c r="V8" s="70">
        <v>1482517</v>
      </c>
      <c r="W8" s="70">
        <v>1471347</v>
      </c>
      <c r="X8" s="70">
        <v>1460235</v>
      </c>
      <c r="Y8" s="70">
        <v>1449070</v>
      </c>
      <c r="Z8" s="70">
        <v>1437733</v>
      </c>
      <c r="AA8" s="70">
        <v>1426333</v>
      </c>
      <c r="AB8" s="70">
        <v>1415000</v>
      </c>
      <c r="AC8" s="70">
        <v>1403619</v>
      </c>
      <c r="AD8" s="70">
        <v>1392352</v>
      </c>
      <c r="AE8" s="70">
        <v>1381082</v>
      </c>
      <c r="AF8" s="70">
        <v>1369836</v>
      </c>
      <c r="AG8" s="70">
        <v>1358449</v>
      </c>
      <c r="AH8" s="70">
        <v>1347107</v>
      </c>
      <c r="AI8" s="70">
        <v>1335793</v>
      </c>
      <c r="AJ8" s="70">
        <v>1324470</v>
      </c>
      <c r="AK8" s="70">
        <v>1313128</v>
      </c>
      <c r="AL8" s="70">
        <v>1301772</v>
      </c>
      <c r="AM8" s="70">
        <v>1290249</v>
      </c>
      <c r="AN8" s="70">
        <v>1278634</v>
      </c>
      <c r="AO8" s="70">
        <v>1267081</v>
      </c>
    </row>
    <row r="9" spans="1:41" x14ac:dyDescent="0.2">
      <c r="A9" s="135"/>
      <c r="B9" s="52" t="s">
        <v>8</v>
      </c>
      <c r="C9" s="3">
        <v>283695</v>
      </c>
      <c r="D9" s="3">
        <v>279910</v>
      </c>
      <c r="E9" s="3">
        <v>275514</v>
      </c>
      <c r="F9" s="3">
        <v>269906</v>
      </c>
      <c r="G9" s="3">
        <v>263060</v>
      </c>
      <c r="H9" s="3">
        <v>258277</v>
      </c>
      <c r="I9" s="3">
        <v>254519</v>
      </c>
      <c r="J9" s="3">
        <v>250448</v>
      </c>
      <c r="K9" s="3">
        <v>245309</v>
      </c>
      <c r="L9" s="3">
        <v>240416</v>
      </c>
      <c r="M9" s="3">
        <v>235079</v>
      </c>
      <c r="N9" s="3">
        <v>229935</v>
      </c>
      <c r="O9" s="3">
        <v>224327</v>
      </c>
      <c r="P9" s="3">
        <v>218195</v>
      </c>
      <c r="Q9" s="3">
        <v>213157</v>
      </c>
      <c r="R9" s="3">
        <v>208990</v>
      </c>
      <c r="S9" s="3">
        <v>205865</v>
      </c>
      <c r="T9" s="3">
        <v>203372</v>
      </c>
      <c r="U9" s="3">
        <v>202220</v>
      </c>
      <c r="V9" s="3">
        <v>201196</v>
      </c>
      <c r="W9" s="3">
        <v>200356</v>
      </c>
      <c r="X9" s="3">
        <v>199639</v>
      </c>
      <c r="Y9" s="3">
        <v>199042</v>
      </c>
      <c r="Z9" s="3">
        <v>198555</v>
      </c>
      <c r="AA9" s="3">
        <v>198104</v>
      </c>
      <c r="AB9" s="3">
        <v>197617</v>
      </c>
      <c r="AC9" s="3">
        <v>197080</v>
      </c>
      <c r="AD9" s="3">
        <v>196456</v>
      </c>
      <c r="AE9" s="3">
        <v>195734</v>
      </c>
      <c r="AF9" s="3">
        <v>194884</v>
      </c>
      <c r="AG9" s="3">
        <v>193897</v>
      </c>
      <c r="AH9" s="3">
        <v>192752</v>
      </c>
      <c r="AI9" s="3">
        <v>191425</v>
      </c>
      <c r="AJ9" s="3">
        <v>189873</v>
      </c>
      <c r="AK9" s="3">
        <v>188123</v>
      </c>
      <c r="AL9" s="3">
        <v>186190</v>
      </c>
      <c r="AM9" s="3">
        <v>184039</v>
      </c>
      <c r="AN9" s="3">
        <v>181760</v>
      </c>
      <c r="AO9" s="3">
        <v>179360</v>
      </c>
    </row>
    <row r="10" spans="1:41" x14ac:dyDescent="0.2">
      <c r="A10" s="135"/>
      <c r="B10" s="52" t="s">
        <v>9</v>
      </c>
      <c r="C10" s="3">
        <v>959103</v>
      </c>
      <c r="D10" s="3">
        <v>948349</v>
      </c>
      <c r="E10" s="3">
        <v>939722</v>
      </c>
      <c r="F10" s="3">
        <v>933574</v>
      </c>
      <c r="G10" s="3">
        <v>929543</v>
      </c>
      <c r="H10" s="3">
        <v>928861</v>
      </c>
      <c r="I10" s="3">
        <v>928674</v>
      </c>
      <c r="J10" s="3">
        <v>925620</v>
      </c>
      <c r="K10" s="3">
        <v>921597</v>
      </c>
      <c r="L10" s="3">
        <v>916782</v>
      </c>
      <c r="M10" s="3">
        <v>911266</v>
      </c>
      <c r="N10" s="3">
        <v>904936</v>
      </c>
      <c r="O10" s="3">
        <v>898197</v>
      </c>
      <c r="P10" s="3">
        <v>890838</v>
      </c>
      <c r="Q10" s="3">
        <v>881937</v>
      </c>
      <c r="R10" s="3">
        <v>871987</v>
      </c>
      <c r="S10" s="3">
        <v>860743</v>
      </c>
      <c r="T10" s="3">
        <v>847791</v>
      </c>
      <c r="U10" s="3">
        <v>832778</v>
      </c>
      <c r="V10" s="3">
        <v>818061</v>
      </c>
      <c r="W10" s="3">
        <v>802794</v>
      </c>
      <c r="X10" s="3">
        <v>787284</v>
      </c>
      <c r="Y10" s="3">
        <v>771464</v>
      </c>
      <c r="Z10" s="3">
        <v>756141</v>
      </c>
      <c r="AA10" s="3">
        <v>741995</v>
      </c>
      <c r="AB10" s="3">
        <v>727919</v>
      </c>
      <c r="AC10" s="3">
        <v>713831</v>
      </c>
      <c r="AD10" s="3">
        <v>700610</v>
      </c>
      <c r="AE10" s="3">
        <v>687998</v>
      </c>
      <c r="AF10" s="3">
        <v>676662</v>
      </c>
      <c r="AG10" s="3">
        <v>666071</v>
      </c>
      <c r="AH10" s="3">
        <v>656362</v>
      </c>
      <c r="AI10" s="3">
        <v>647354</v>
      </c>
      <c r="AJ10" s="3">
        <v>638953</v>
      </c>
      <c r="AK10" s="3">
        <v>631492</v>
      </c>
      <c r="AL10" s="3">
        <v>624864</v>
      </c>
      <c r="AM10" s="3">
        <v>618885</v>
      </c>
      <c r="AN10" s="3">
        <v>613457</v>
      </c>
      <c r="AO10" s="3">
        <v>608657</v>
      </c>
    </row>
    <row r="11" spans="1:41" x14ac:dyDescent="0.2">
      <c r="A11" s="135"/>
      <c r="B11" s="52" t="s">
        <v>11</v>
      </c>
      <c r="C11" s="3">
        <v>578366</v>
      </c>
      <c r="D11" s="3">
        <v>565731</v>
      </c>
      <c r="E11" s="3">
        <v>552608</v>
      </c>
      <c r="F11" s="3">
        <v>540500</v>
      </c>
      <c r="G11" s="3">
        <v>530579</v>
      </c>
      <c r="H11" s="3">
        <v>521340</v>
      </c>
      <c r="I11" s="3">
        <v>512063</v>
      </c>
      <c r="J11" s="3">
        <v>501079</v>
      </c>
      <c r="K11" s="3">
        <v>491010</v>
      </c>
      <c r="L11" s="3">
        <v>482243</v>
      </c>
      <c r="M11" s="3">
        <v>474341</v>
      </c>
      <c r="N11" s="3">
        <v>467094</v>
      </c>
      <c r="O11" s="3">
        <v>460961</v>
      </c>
      <c r="P11" s="3">
        <v>455484</v>
      </c>
      <c r="Q11" s="3">
        <v>449722</v>
      </c>
      <c r="R11" s="3">
        <v>444312</v>
      </c>
      <c r="S11" s="3">
        <v>438445</v>
      </c>
      <c r="T11" s="3">
        <v>432719</v>
      </c>
      <c r="U11" s="3">
        <v>426861</v>
      </c>
      <c r="V11" s="3">
        <v>421778</v>
      </c>
      <c r="W11" s="3">
        <v>417291</v>
      </c>
      <c r="X11" s="3">
        <v>413374</v>
      </c>
      <c r="Y11" s="3">
        <v>409636</v>
      </c>
      <c r="Z11" s="3">
        <v>405859</v>
      </c>
      <c r="AA11" s="3">
        <v>402232</v>
      </c>
      <c r="AB11" s="3">
        <v>399012</v>
      </c>
      <c r="AC11" s="3">
        <v>395868</v>
      </c>
      <c r="AD11" s="3">
        <v>392401</v>
      </c>
      <c r="AE11" s="3">
        <v>388495</v>
      </c>
      <c r="AF11" s="3">
        <v>384121</v>
      </c>
      <c r="AG11" s="3">
        <v>378638</v>
      </c>
      <c r="AH11" s="3">
        <v>371987</v>
      </c>
      <c r="AI11" s="3">
        <v>365407</v>
      </c>
      <c r="AJ11" s="3">
        <v>359101</v>
      </c>
      <c r="AK11" s="3">
        <v>354032</v>
      </c>
      <c r="AL11" s="3">
        <v>348802</v>
      </c>
      <c r="AM11" s="3">
        <v>344269</v>
      </c>
      <c r="AN11" s="3">
        <v>339497</v>
      </c>
      <c r="AO11" s="3">
        <v>334974</v>
      </c>
    </row>
    <row r="12" spans="1:41" x14ac:dyDescent="0.2">
      <c r="A12" s="135"/>
      <c r="B12" s="52" t="s">
        <v>12</v>
      </c>
      <c r="C12" s="3">
        <v>380737</v>
      </c>
      <c r="D12" s="3">
        <v>382618</v>
      </c>
      <c r="E12" s="3">
        <v>387114</v>
      </c>
      <c r="F12" s="3">
        <v>393074</v>
      </c>
      <c r="G12" s="3">
        <v>398964</v>
      </c>
      <c r="H12" s="3">
        <v>407521</v>
      </c>
      <c r="I12" s="3">
        <v>416611</v>
      </c>
      <c r="J12" s="3">
        <v>424541</v>
      </c>
      <c r="K12" s="3">
        <v>430587</v>
      </c>
      <c r="L12" s="3">
        <v>434539</v>
      </c>
      <c r="M12" s="3">
        <v>436925</v>
      </c>
      <c r="N12" s="3">
        <v>437842</v>
      </c>
      <c r="O12" s="3">
        <v>437236</v>
      </c>
      <c r="P12" s="3">
        <v>435354</v>
      </c>
      <c r="Q12" s="3">
        <v>432215</v>
      </c>
      <c r="R12" s="3">
        <v>427675</v>
      </c>
      <c r="S12" s="3">
        <v>422298</v>
      </c>
      <c r="T12" s="3">
        <v>415072</v>
      </c>
      <c r="U12" s="3">
        <v>405917</v>
      </c>
      <c r="V12" s="3">
        <v>396283</v>
      </c>
      <c r="W12" s="3">
        <v>385503</v>
      </c>
      <c r="X12" s="3">
        <v>373910</v>
      </c>
      <c r="Y12" s="3">
        <v>361828</v>
      </c>
      <c r="Z12" s="3">
        <v>350282</v>
      </c>
      <c r="AA12" s="3">
        <v>339763</v>
      </c>
      <c r="AB12" s="3">
        <v>328907</v>
      </c>
      <c r="AC12" s="3">
        <v>317963</v>
      </c>
      <c r="AD12" s="3">
        <v>308209</v>
      </c>
      <c r="AE12" s="3">
        <v>299503</v>
      </c>
      <c r="AF12" s="3">
        <v>292541</v>
      </c>
      <c r="AG12" s="3">
        <v>287433</v>
      </c>
      <c r="AH12" s="3">
        <v>284375</v>
      </c>
      <c r="AI12" s="3">
        <v>281947</v>
      </c>
      <c r="AJ12" s="3">
        <v>279852</v>
      </c>
      <c r="AK12" s="3">
        <v>277460</v>
      </c>
      <c r="AL12" s="3">
        <v>276062</v>
      </c>
      <c r="AM12" s="3">
        <v>274616</v>
      </c>
      <c r="AN12" s="3">
        <v>273960</v>
      </c>
      <c r="AO12" s="3">
        <v>273683</v>
      </c>
    </row>
    <row r="13" spans="1:41" x14ac:dyDescent="0.2">
      <c r="A13" s="135"/>
      <c r="B13" s="52" t="s">
        <v>10</v>
      </c>
      <c r="C13" s="3">
        <v>397824</v>
      </c>
      <c r="D13" s="3">
        <v>404906</v>
      </c>
      <c r="E13" s="3">
        <v>410347</v>
      </c>
      <c r="F13" s="3">
        <v>414535</v>
      </c>
      <c r="G13" s="3">
        <v>417780</v>
      </c>
      <c r="H13" s="3">
        <v>420131</v>
      </c>
      <c r="I13" s="3">
        <v>422668</v>
      </c>
      <c r="J13" s="3">
        <v>424499</v>
      </c>
      <c r="K13" s="3">
        <v>426327</v>
      </c>
      <c r="L13" s="3">
        <v>427769</v>
      </c>
      <c r="M13" s="3">
        <v>429684</v>
      </c>
      <c r="N13" s="3">
        <v>431672</v>
      </c>
      <c r="O13" s="3">
        <v>434229</v>
      </c>
      <c r="P13" s="3">
        <v>437670</v>
      </c>
      <c r="Q13" s="3">
        <v>441292</v>
      </c>
      <c r="R13" s="3">
        <v>444969</v>
      </c>
      <c r="S13" s="3">
        <v>448765</v>
      </c>
      <c r="T13" s="3">
        <v>453362</v>
      </c>
      <c r="U13" s="3">
        <v>458625</v>
      </c>
      <c r="V13" s="3">
        <v>463260</v>
      </c>
      <c r="W13" s="3">
        <v>468197</v>
      </c>
      <c r="X13" s="3">
        <v>473312</v>
      </c>
      <c r="Y13" s="3">
        <v>478564</v>
      </c>
      <c r="Z13" s="3">
        <v>483037</v>
      </c>
      <c r="AA13" s="3">
        <v>486234</v>
      </c>
      <c r="AB13" s="3">
        <v>489464</v>
      </c>
      <c r="AC13" s="3">
        <v>492708</v>
      </c>
      <c r="AD13" s="3">
        <v>495286</v>
      </c>
      <c r="AE13" s="3">
        <v>497350</v>
      </c>
      <c r="AF13" s="3">
        <v>498290</v>
      </c>
      <c r="AG13" s="3">
        <v>498481</v>
      </c>
      <c r="AH13" s="3">
        <v>497993</v>
      </c>
      <c r="AI13" s="3">
        <v>497014</v>
      </c>
      <c r="AJ13" s="3">
        <v>495644</v>
      </c>
      <c r="AK13" s="3">
        <v>493513</v>
      </c>
      <c r="AL13" s="3">
        <v>490718</v>
      </c>
      <c r="AM13" s="3">
        <v>487325</v>
      </c>
      <c r="AN13" s="3">
        <v>483417</v>
      </c>
      <c r="AO13" s="3">
        <v>479064</v>
      </c>
    </row>
    <row r="14" spans="1:41" x14ac:dyDescent="0.2">
      <c r="A14" s="135"/>
      <c r="B14" s="52" t="s">
        <v>0</v>
      </c>
      <c r="C14" s="3">
        <v>37669</v>
      </c>
      <c r="D14" s="3">
        <v>35575</v>
      </c>
      <c r="E14" s="3">
        <v>33931</v>
      </c>
      <c r="F14" s="3">
        <v>33456</v>
      </c>
      <c r="G14" s="3">
        <v>33028</v>
      </c>
      <c r="H14" s="3">
        <v>32851</v>
      </c>
      <c r="I14" s="3">
        <v>32743</v>
      </c>
      <c r="J14" s="3">
        <v>32520</v>
      </c>
      <c r="K14" s="3">
        <v>32296</v>
      </c>
      <c r="L14" s="3">
        <v>32112</v>
      </c>
      <c r="M14" s="3">
        <v>31926</v>
      </c>
      <c r="N14" s="3">
        <v>31773</v>
      </c>
      <c r="O14" s="3">
        <v>31634</v>
      </c>
      <c r="P14" s="3">
        <v>31546</v>
      </c>
      <c r="Q14" s="3">
        <v>31489</v>
      </c>
      <c r="R14" s="3">
        <v>31521</v>
      </c>
      <c r="S14" s="3">
        <v>31598</v>
      </c>
      <c r="T14" s="3">
        <v>31692</v>
      </c>
      <c r="U14" s="3">
        <v>31801</v>
      </c>
      <c r="V14" s="3">
        <v>31876</v>
      </c>
      <c r="W14" s="3">
        <v>31935</v>
      </c>
      <c r="X14" s="3">
        <v>31912</v>
      </c>
      <c r="Y14" s="3">
        <v>31850</v>
      </c>
      <c r="Z14" s="3">
        <v>31718</v>
      </c>
      <c r="AA14" s="3">
        <v>31510</v>
      </c>
      <c r="AB14" s="3">
        <v>31228</v>
      </c>
      <c r="AC14" s="3">
        <v>30867</v>
      </c>
      <c r="AD14" s="3">
        <v>30432</v>
      </c>
      <c r="AE14" s="3">
        <v>29940</v>
      </c>
      <c r="AF14" s="3">
        <v>29420</v>
      </c>
      <c r="AG14" s="3">
        <v>28861</v>
      </c>
      <c r="AH14" s="3">
        <v>28287</v>
      </c>
      <c r="AI14" s="3">
        <v>27701</v>
      </c>
      <c r="AJ14" s="3">
        <v>27109</v>
      </c>
      <c r="AK14" s="3">
        <v>26555</v>
      </c>
      <c r="AL14" s="3">
        <v>26035</v>
      </c>
      <c r="AM14" s="3">
        <v>25544</v>
      </c>
      <c r="AN14" s="3">
        <v>25105</v>
      </c>
      <c r="AO14" s="3">
        <v>24729</v>
      </c>
    </row>
    <row r="15" spans="1:41" x14ac:dyDescent="0.2">
      <c r="A15" s="135"/>
      <c r="B15" s="52" t="s">
        <v>1</v>
      </c>
      <c r="C15" s="3">
        <v>62679</v>
      </c>
      <c r="D15" s="3">
        <v>60161</v>
      </c>
      <c r="E15" s="3">
        <v>56582</v>
      </c>
      <c r="F15" s="3">
        <v>52867</v>
      </c>
      <c r="G15" s="3">
        <v>49864</v>
      </c>
      <c r="H15" s="3">
        <v>48111</v>
      </c>
      <c r="I15" s="3">
        <v>46972</v>
      </c>
      <c r="J15" s="3">
        <v>46600</v>
      </c>
      <c r="K15" s="3">
        <v>46048</v>
      </c>
      <c r="L15" s="3">
        <v>45486</v>
      </c>
      <c r="M15" s="3">
        <v>44957</v>
      </c>
      <c r="N15" s="3">
        <v>44493</v>
      </c>
      <c r="O15" s="3">
        <v>44146</v>
      </c>
      <c r="P15" s="3">
        <v>43871</v>
      </c>
      <c r="Q15" s="3">
        <v>43629</v>
      </c>
      <c r="R15" s="3">
        <v>43421</v>
      </c>
      <c r="S15" s="3">
        <v>43258</v>
      </c>
      <c r="T15" s="3">
        <v>43167</v>
      </c>
      <c r="U15" s="3">
        <v>43154</v>
      </c>
      <c r="V15" s="3">
        <v>43223</v>
      </c>
      <c r="W15" s="3">
        <v>43323</v>
      </c>
      <c r="X15" s="3">
        <v>43488</v>
      </c>
      <c r="Y15" s="3">
        <v>43616</v>
      </c>
      <c r="Z15" s="3">
        <v>43699</v>
      </c>
      <c r="AA15" s="3">
        <v>43758</v>
      </c>
      <c r="AB15" s="3">
        <v>43707</v>
      </c>
      <c r="AC15" s="3">
        <v>43595</v>
      </c>
      <c r="AD15" s="3">
        <v>43398</v>
      </c>
      <c r="AE15" s="3">
        <v>43094</v>
      </c>
      <c r="AF15" s="3">
        <v>42682</v>
      </c>
      <c r="AG15" s="3">
        <v>42186</v>
      </c>
      <c r="AH15" s="3">
        <v>41600</v>
      </c>
      <c r="AI15" s="3">
        <v>40957</v>
      </c>
      <c r="AJ15" s="3">
        <v>40269</v>
      </c>
      <c r="AK15" s="3">
        <v>39540</v>
      </c>
      <c r="AL15" s="3">
        <v>38773</v>
      </c>
      <c r="AM15" s="3">
        <v>38008</v>
      </c>
      <c r="AN15" s="3">
        <v>37257</v>
      </c>
      <c r="AO15" s="3">
        <v>36536</v>
      </c>
    </row>
    <row r="16" spans="1:41" x14ac:dyDescent="0.2">
      <c r="A16" s="135"/>
      <c r="B16" s="53" t="s">
        <v>18</v>
      </c>
      <c r="C16" s="3">
        <v>135002</v>
      </c>
      <c r="D16" s="3">
        <v>132946</v>
      </c>
      <c r="E16" s="3">
        <v>131547</v>
      </c>
      <c r="F16" s="3">
        <v>129417</v>
      </c>
      <c r="G16" s="3">
        <v>127852</v>
      </c>
      <c r="H16" s="3">
        <v>126181</v>
      </c>
      <c r="I16" s="3">
        <v>124941</v>
      </c>
      <c r="J16" s="3">
        <v>121377</v>
      </c>
      <c r="K16" s="3">
        <v>117551</v>
      </c>
      <c r="L16" s="3">
        <v>113021</v>
      </c>
      <c r="M16" s="3">
        <v>107763</v>
      </c>
      <c r="N16" s="3">
        <v>103409</v>
      </c>
      <c r="O16" s="3">
        <v>99682</v>
      </c>
      <c r="P16" s="3">
        <v>96834</v>
      </c>
      <c r="Q16" s="3">
        <v>94544</v>
      </c>
      <c r="R16" s="3">
        <v>93452</v>
      </c>
      <c r="S16" s="3">
        <v>92435</v>
      </c>
      <c r="T16" s="3">
        <v>91537</v>
      </c>
      <c r="U16" s="3">
        <v>90753</v>
      </c>
      <c r="V16" s="3">
        <v>90073</v>
      </c>
      <c r="W16" s="3">
        <v>89555</v>
      </c>
      <c r="X16" s="3">
        <v>89168</v>
      </c>
      <c r="Y16" s="3">
        <v>88891</v>
      </c>
      <c r="Z16" s="3">
        <v>88742</v>
      </c>
      <c r="AA16" s="3">
        <v>88661</v>
      </c>
      <c r="AB16" s="3">
        <v>88735</v>
      </c>
      <c r="AC16" s="3">
        <v>88855</v>
      </c>
      <c r="AD16" s="3">
        <v>89027</v>
      </c>
      <c r="AE16" s="3">
        <v>89206</v>
      </c>
      <c r="AF16" s="3">
        <v>89355</v>
      </c>
      <c r="AG16" s="3">
        <v>89392</v>
      </c>
      <c r="AH16" s="3">
        <v>89320</v>
      </c>
      <c r="AI16" s="3">
        <v>89116</v>
      </c>
      <c r="AJ16" s="3">
        <v>88711</v>
      </c>
      <c r="AK16" s="3">
        <v>88142</v>
      </c>
      <c r="AL16" s="3">
        <v>87404</v>
      </c>
      <c r="AM16" s="3">
        <v>86499</v>
      </c>
      <c r="AN16" s="3">
        <v>85436</v>
      </c>
      <c r="AO16" s="3">
        <v>84228</v>
      </c>
    </row>
    <row r="17" spans="1:41" x14ac:dyDescent="0.2">
      <c r="A17" s="135"/>
      <c r="B17" s="52" t="s">
        <v>19</v>
      </c>
      <c r="C17" s="3">
        <v>63334</v>
      </c>
      <c r="D17" s="3">
        <v>66589</v>
      </c>
      <c r="E17" s="3">
        <v>69321</v>
      </c>
      <c r="F17" s="3">
        <v>71174</v>
      </c>
      <c r="G17" s="3">
        <v>70562</v>
      </c>
      <c r="H17" s="3">
        <v>69355</v>
      </c>
      <c r="I17" s="3">
        <v>67868</v>
      </c>
      <c r="J17" s="3">
        <v>66682</v>
      </c>
      <c r="K17" s="3">
        <v>66378</v>
      </c>
      <c r="L17" s="3">
        <v>66179</v>
      </c>
      <c r="M17" s="3">
        <v>67082</v>
      </c>
      <c r="N17" s="3">
        <v>66614</v>
      </c>
      <c r="O17" s="3">
        <v>65606</v>
      </c>
      <c r="P17" s="3">
        <v>63221</v>
      </c>
      <c r="Q17" s="3">
        <v>59679</v>
      </c>
      <c r="R17" s="3">
        <v>55959</v>
      </c>
      <c r="S17" s="3">
        <v>52939</v>
      </c>
      <c r="T17" s="3">
        <v>50727</v>
      </c>
      <c r="U17" s="3">
        <v>48988</v>
      </c>
      <c r="V17" s="3">
        <v>48368</v>
      </c>
      <c r="W17" s="3">
        <v>47697</v>
      </c>
      <c r="X17" s="3">
        <v>47083</v>
      </c>
      <c r="Y17" s="3">
        <v>46541</v>
      </c>
      <c r="Z17" s="3">
        <v>46069</v>
      </c>
      <c r="AA17" s="3">
        <v>45713</v>
      </c>
      <c r="AB17" s="3">
        <v>45415</v>
      </c>
      <c r="AC17" s="3">
        <v>45146</v>
      </c>
      <c r="AD17" s="3">
        <v>44914</v>
      </c>
      <c r="AE17" s="3">
        <v>44730</v>
      </c>
      <c r="AF17" s="3">
        <v>44621</v>
      </c>
      <c r="AG17" s="3">
        <v>44605</v>
      </c>
      <c r="AH17" s="3">
        <v>44672</v>
      </c>
      <c r="AI17" s="3">
        <v>44780</v>
      </c>
      <c r="AJ17" s="3">
        <v>44961</v>
      </c>
      <c r="AK17" s="3">
        <v>45102</v>
      </c>
      <c r="AL17" s="3">
        <v>45213</v>
      </c>
      <c r="AM17" s="3">
        <v>45298</v>
      </c>
      <c r="AN17" s="3">
        <v>45282</v>
      </c>
      <c r="AO17" s="3">
        <v>45196</v>
      </c>
    </row>
    <row r="18" spans="1:41" x14ac:dyDescent="0.2">
      <c r="A18" s="135"/>
      <c r="B18" s="52" t="s">
        <v>2</v>
      </c>
      <c r="C18" s="3">
        <v>90894</v>
      </c>
      <c r="D18" s="3">
        <v>90045</v>
      </c>
      <c r="E18" s="3">
        <v>89890</v>
      </c>
      <c r="F18" s="3">
        <v>90336</v>
      </c>
      <c r="G18" s="3">
        <v>92149</v>
      </c>
      <c r="H18" s="3">
        <v>95925</v>
      </c>
      <c r="I18" s="3">
        <v>99895</v>
      </c>
      <c r="J18" s="3">
        <v>102994</v>
      </c>
      <c r="K18" s="3">
        <v>104277</v>
      </c>
      <c r="L18" s="3">
        <v>105260</v>
      </c>
      <c r="M18" s="3">
        <v>104484</v>
      </c>
      <c r="N18" s="3">
        <v>102700</v>
      </c>
      <c r="O18" s="3">
        <v>100672</v>
      </c>
      <c r="P18" s="3">
        <v>99353</v>
      </c>
      <c r="Q18" s="3">
        <v>99870</v>
      </c>
      <c r="R18" s="3">
        <v>99099</v>
      </c>
      <c r="S18" s="3">
        <v>98116</v>
      </c>
      <c r="T18" s="3">
        <v>95881</v>
      </c>
      <c r="U18" s="3">
        <v>93324</v>
      </c>
      <c r="V18" s="3">
        <v>89113</v>
      </c>
      <c r="W18" s="3">
        <v>84227</v>
      </c>
      <c r="X18" s="3">
        <v>80253</v>
      </c>
      <c r="Y18" s="3">
        <v>76945</v>
      </c>
      <c r="Z18" s="3">
        <v>74469</v>
      </c>
      <c r="AA18" s="3">
        <v>72415</v>
      </c>
      <c r="AB18" s="3">
        <v>71508</v>
      </c>
      <c r="AC18" s="3">
        <v>70642</v>
      </c>
      <c r="AD18" s="3">
        <v>69872</v>
      </c>
      <c r="AE18" s="3">
        <v>69164</v>
      </c>
      <c r="AF18" s="3">
        <v>68537</v>
      </c>
      <c r="AG18" s="3">
        <v>68058</v>
      </c>
      <c r="AH18" s="3">
        <v>67665</v>
      </c>
      <c r="AI18" s="3">
        <v>67316</v>
      </c>
      <c r="AJ18" s="3">
        <v>67057</v>
      </c>
      <c r="AK18" s="3">
        <v>66913</v>
      </c>
      <c r="AL18" s="3">
        <v>66886</v>
      </c>
      <c r="AM18" s="3">
        <v>66924</v>
      </c>
      <c r="AN18" s="3">
        <v>67085</v>
      </c>
      <c r="AO18" s="3">
        <v>67274</v>
      </c>
    </row>
    <row r="19" spans="1:41" x14ac:dyDescent="0.2">
      <c r="A19" s="135"/>
      <c r="B19" s="52" t="s">
        <v>3</v>
      </c>
      <c r="C19" s="3">
        <v>235350</v>
      </c>
      <c r="D19" s="3">
        <v>228682</v>
      </c>
      <c r="E19" s="3">
        <v>222060</v>
      </c>
      <c r="F19" s="3">
        <v>215740</v>
      </c>
      <c r="G19" s="3">
        <v>210744</v>
      </c>
      <c r="H19" s="3">
        <v>207143</v>
      </c>
      <c r="I19" s="3">
        <v>204656</v>
      </c>
      <c r="J19" s="3">
        <v>200497</v>
      </c>
      <c r="K19" s="3">
        <v>195895</v>
      </c>
      <c r="L19" s="3">
        <v>190619</v>
      </c>
      <c r="M19" s="3">
        <v>184646</v>
      </c>
      <c r="N19" s="3">
        <v>179675</v>
      </c>
      <c r="O19" s="3">
        <v>175462</v>
      </c>
      <c r="P19" s="3">
        <v>172251</v>
      </c>
      <c r="Q19" s="3">
        <v>169662</v>
      </c>
      <c r="R19" s="3">
        <v>168394</v>
      </c>
      <c r="S19" s="3">
        <v>167291</v>
      </c>
      <c r="T19" s="3">
        <v>166396</v>
      </c>
      <c r="U19" s="3">
        <v>165708</v>
      </c>
      <c r="V19" s="3">
        <v>165172</v>
      </c>
      <c r="W19" s="3">
        <v>164813</v>
      </c>
      <c r="X19" s="3">
        <v>164568</v>
      </c>
      <c r="Y19" s="3">
        <v>164357</v>
      </c>
      <c r="Z19" s="3">
        <v>164159</v>
      </c>
      <c r="AA19" s="3">
        <v>163929</v>
      </c>
      <c r="AB19" s="3">
        <v>163670</v>
      </c>
      <c r="AC19" s="3">
        <v>163317</v>
      </c>
      <c r="AD19" s="3">
        <v>162857</v>
      </c>
      <c r="AE19" s="3">
        <v>162240</v>
      </c>
      <c r="AF19" s="3">
        <v>161457</v>
      </c>
      <c r="AG19" s="3">
        <v>160439</v>
      </c>
      <c r="AH19" s="3">
        <v>159207</v>
      </c>
      <c r="AI19" s="3">
        <v>157774</v>
      </c>
      <c r="AJ19" s="3">
        <v>156089</v>
      </c>
      <c r="AK19" s="3">
        <v>154237</v>
      </c>
      <c r="AL19" s="3">
        <v>152212</v>
      </c>
      <c r="AM19" s="3">
        <v>150051</v>
      </c>
      <c r="AN19" s="3">
        <v>147798</v>
      </c>
      <c r="AO19" s="3">
        <v>145493</v>
      </c>
    </row>
    <row r="20" spans="1:41" x14ac:dyDescent="0.2">
      <c r="A20" s="135"/>
      <c r="B20" s="52" t="s">
        <v>4</v>
      </c>
      <c r="C20" s="3">
        <v>1066982</v>
      </c>
      <c r="D20" s="3">
        <v>1055654</v>
      </c>
      <c r="E20" s="3">
        <v>1045740</v>
      </c>
      <c r="F20" s="3">
        <v>1037885</v>
      </c>
      <c r="G20" s="3">
        <v>1030346</v>
      </c>
      <c r="H20" s="3">
        <v>1027452</v>
      </c>
      <c r="I20" s="3">
        <v>1025091</v>
      </c>
      <c r="J20" s="3">
        <v>1021906</v>
      </c>
      <c r="K20" s="3">
        <v>1018029</v>
      </c>
      <c r="L20" s="3">
        <v>1014473</v>
      </c>
      <c r="M20" s="3">
        <v>1011242</v>
      </c>
      <c r="N20" s="3">
        <v>1006680</v>
      </c>
      <c r="O20" s="3">
        <v>1000887</v>
      </c>
      <c r="P20" s="3">
        <v>993240</v>
      </c>
      <c r="Q20" s="3">
        <v>984464</v>
      </c>
      <c r="R20" s="3">
        <v>973442</v>
      </c>
      <c r="S20" s="3">
        <v>961606</v>
      </c>
      <c r="T20" s="3">
        <v>948303</v>
      </c>
      <c r="U20" s="3">
        <v>933559</v>
      </c>
      <c r="V20" s="3">
        <v>918569</v>
      </c>
      <c r="W20" s="3">
        <v>903725</v>
      </c>
      <c r="X20" s="3">
        <v>888724</v>
      </c>
      <c r="Y20" s="3">
        <v>872761</v>
      </c>
      <c r="Z20" s="3">
        <v>856554</v>
      </c>
      <c r="AA20" s="3">
        <v>841051</v>
      </c>
      <c r="AB20" s="3">
        <v>824611</v>
      </c>
      <c r="AC20" s="3">
        <v>807726</v>
      </c>
      <c r="AD20" s="3">
        <v>791715</v>
      </c>
      <c r="AE20" s="3">
        <v>776918</v>
      </c>
      <c r="AF20" s="3">
        <v>763969</v>
      </c>
      <c r="AG20" s="3">
        <v>751791</v>
      </c>
      <c r="AH20" s="3">
        <v>740602</v>
      </c>
      <c r="AI20" s="3">
        <v>730195</v>
      </c>
      <c r="AJ20" s="3">
        <v>719965</v>
      </c>
      <c r="AK20" s="3">
        <v>710508</v>
      </c>
      <c r="AL20" s="3">
        <v>702110</v>
      </c>
      <c r="AM20" s="3">
        <v>694206</v>
      </c>
      <c r="AN20" s="3">
        <v>686992</v>
      </c>
      <c r="AO20" s="3">
        <v>680765</v>
      </c>
    </row>
    <row r="21" spans="1:41" x14ac:dyDescent="0.2">
      <c r="A21" s="135"/>
      <c r="B21" s="52" t="s">
        <v>5</v>
      </c>
      <c r="C21" s="3">
        <v>338290</v>
      </c>
      <c r="D21" s="3">
        <v>348829</v>
      </c>
      <c r="E21" s="3">
        <v>357783</v>
      </c>
      <c r="F21" s="3">
        <v>364390</v>
      </c>
      <c r="G21" s="3">
        <v>369293</v>
      </c>
      <c r="H21" s="3">
        <v>372674</v>
      </c>
      <c r="I21" s="3">
        <v>376114</v>
      </c>
      <c r="J21" s="3">
        <v>378164</v>
      </c>
      <c r="K21" s="3">
        <v>379309</v>
      </c>
      <c r="L21" s="3">
        <v>379875</v>
      </c>
      <c r="M21" s="3">
        <v>380141</v>
      </c>
      <c r="N21" s="3">
        <v>380188</v>
      </c>
      <c r="O21" s="3">
        <v>380404</v>
      </c>
      <c r="P21" s="3">
        <v>381212</v>
      </c>
      <c r="Q21" s="3">
        <v>382260</v>
      </c>
      <c r="R21" s="3">
        <v>384110</v>
      </c>
      <c r="S21" s="3">
        <v>386476</v>
      </c>
      <c r="T21" s="3">
        <v>389826</v>
      </c>
      <c r="U21" s="3">
        <v>394356</v>
      </c>
      <c r="V21" s="3">
        <v>398776</v>
      </c>
      <c r="W21" s="3">
        <v>402809</v>
      </c>
      <c r="X21" s="3">
        <v>406943</v>
      </c>
      <c r="Y21" s="3">
        <v>411952</v>
      </c>
      <c r="Z21" s="3">
        <v>417020</v>
      </c>
      <c r="AA21" s="3">
        <v>421353</v>
      </c>
      <c r="AB21" s="3">
        <v>426719</v>
      </c>
      <c r="AC21" s="3">
        <v>432576</v>
      </c>
      <c r="AD21" s="3">
        <v>437780</v>
      </c>
      <c r="AE21" s="3">
        <v>441924</v>
      </c>
      <c r="AF21" s="3">
        <v>444410</v>
      </c>
      <c r="AG21" s="3">
        <v>446219</v>
      </c>
      <c r="AH21" s="3">
        <v>447298</v>
      </c>
      <c r="AI21" s="3">
        <v>447824</v>
      </c>
      <c r="AJ21" s="3">
        <v>448416</v>
      </c>
      <c r="AK21" s="3">
        <v>448383</v>
      </c>
      <c r="AL21" s="3">
        <v>447450</v>
      </c>
      <c r="AM21" s="3">
        <v>445992</v>
      </c>
      <c r="AN21" s="3">
        <v>443844</v>
      </c>
      <c r="AO21" s="3">
        <v>440823</v>
      </c>
    </row>
    <row r="22" spans="1:41" x14ac:dyDescent="0.2">
      <c r="A22" s="136"/>
      <c r="B22" s="54" t="s">
        <v>6</v>
      </c>
      <c r="C22" s="4">
        <v>65193</v>
      </c>
      <c r="D22" s="4">
        <v>64953</v>
      </c>
      <c r="E22" s="4">
        <v>64869</v>
      </c>
      <c r="F22" s="4">
        <v>64996</v>
      </c>
      <c r="G22" s="4">
        <v>68944</v>
      </c>
      <c r="H22" s="4">
        <v>74089</v>
      </c>
      <c r="I22" s="4">
        <v>80483</v>
      </c>
      <c r="J22" s="4">
        <v>87185</v>
      </c>
      <c r="K22" s="4">
        <v>94061</v>
      </c>
      <c r="L22" s="4">
        <v>101054</v>
      </c>
      <c r="M22" s="4">
        <v>107676</v>
      </c>
      <c r="N22" s="4">
        <v>113858</v>
      </c>
      <c r="O22" s="4">
        <v>119745</v>
      </c>
      <c r="P22" s="4">
        <v>125930</v>
      </c>
      <c r="Q22" s="4">
        <v>131584</v>
      </c>
      <c r="R22" s="4">
        <v>136595</v>
      </c>
      <c r="S22" s="4">
        <v>140814</v>
      </c>
      <c r="T22" s="4">
        <v>143861</v>
      </c>
      <c r="U22" s="4">
        <v>145181</v>
      </c>
      <c r="V22" s="4">
        <v>145326</v>
      </c>
      <c r="W22" s="4">
        <v>144400</v>
      </c>
      <c r="X22" s="4">
        <v>143556</v>
      </c>
      <c r="Y22" s="4">
        <v>142073</v>
      </c>
      <c r="Z22" s="4">
        <v>140103</v>
      </c>
      <c r="AA22" s="4">
        <v>138050</v>
      </c>
      <c r="AB22" s="4">
        <v>136106</v>
      </c>
      <c r="AC22" s="4">
        <v>134424</v>
      </c>
      <c r="AD22" s="4">
        <v>133201</v>
      </c>
      <c r="AE22" s="4">
        <v>132815</v>
      </c>
      <c r="AF22" s="4">
        <v>132960</v>
      </c>
      <c r="AG22" s="4">
        <v>133864</v>
      </c>
      <c r="AH22" s="4">
        <v>135480</v>
      </c>
      <c r="AI22" s="4">
        <v>138021</v>
      </c>
      <c r="AJ22" s="4">
        <v>141610</v>
      </c>
      <c r="AK22" s="4">
        <v>145354</v>
      </c>
      <c r="AL22" s="4">
        <v>148947</v>
      </c>
      <c r="AM22" s="4">
        <v>152534</v>
      </c>
      <c r="AN22" s="4">
        <v>156735</v>
      </c>
      <c r="AO22" s="4">
        <v>161070</v>
      </c>
    </row>
    <row r="23" spans="1:41" x14ac:dyDescent="0.2">
      <c r="A23" s="135" t="s">
        <v>50</v>
      </c>
      <c r="B23" s="69" t="s">
        <v>65</v>
      </c>
      <c r="C23" s="70">
        <v>796189</v>
      </c>
      <c r="D23" s="70">
        <v>792304</v>
      </c>
      <c r="E23" s="70">
        <v>788305</v>
      </c>
      <c r="F23" s="70">
        <v>784312</v>
      </c>
      <c r="G23" s="70">
        <v>780238</v>
      </c>
      <c r="H23" s="70">
        <v>777603</v>
      </c>
      <c r="I23" s="70">
        <v>775554</v>
      </c>
      <c r="J23" s="70">
        <v>772133</v>
      </c>
      <c r="K23" s="70">
        <v>768055</v>
      </c>
      <c r="L23" s="70">
        <v>763613</v>
      </c>
      <c r="M23" s="70">
        <v>758900</v>
      </c>
      <c r="N23" s="70">
        <v>753958</v>
      </c>
      <c r="O23" s="70">
        <v>748946</v>
      </c>
      <c r="P23" s="70">
        <v>743813</v>
      </c>
      <c r="Q23" s="70">
        <v>738571</v>
      </c>
      <c r="R23" s="70">
        <v>733359</v>
      </c>
      <c r="S23" s="70">
        <v>728120</v>
      </c>
      <c r="T23" s="70">
        <v>722800</v>
      </c>
      <c r="U23" s="70">
        <v>717505</v>
      </c>
      <c r="V23" s="70">
        <v>712117</v>
      </c>
      <c r="W23" s="70">
        <v>706730</v>
      </c>
      <c r="X23" s="70">
        <v>701439</v>
      </c>
      <c r="Y23" s="70">
        <v>696125</v>
      </c>
      <c r="Z23" s="70">
        <v>690796</v>
      </c>
      <c r="AA23" s="70">
        <v>685461</v>
      </c>
      <c r="AB23" s="70">
        <v>680162</v>
      </c>
      <c r="AC23" s="70">
        <v>674838</v>
      </c>
      <c r="AD23" s="70">
        <v>669581</v>
      </c>
      <c r="AE23" s="70">
        <v>664290</v>
      </c>
      <c r="AF23" s="70">
        <v>658979</v>
      </c>
      <c r="AG23" s="70">
        <v>653609</v>
      </c>
      <c r="AH23" s="70">
        <v>648207</v>
      </c>
      <c r="AI23" s="70">
        <v>642787</v>
      </c>
      <c r="AJ23" s="70">
        <v>637332</v>
      </c>
      <c r="AK23" s="70">
        <v>631841</v>
      </c>
      <c r="AL23" s="70">
        <v>626313</v>
      </c>
      <c r="AM23" s="70">
        <v>620732</v>
      </c>
      <c r="AN23" s="70">
        <v>615111</v>
      </c>
      <c r="AO23" s="70">
        <v>609552</v>
      </c>
    </row>
    <row r="24" spans="1:41" x14ac:dyDescent="0.2">
      <c r="A24" s="135"/>
      <c r="B24" s="52" t="s">
        <v>8</v>
      </c>
      <c r="C24" s="11">
        <v>145257</v>
      </c>
      <c r="D24" s="3">
        <v>143263</v>
      </c>
      <c r="E24" s="3">
        <v>141000</v>
      </c>
      <c r="F24" s="3">
        <v>138203</v>
      </c>
      <c r="G24" s="3">
        <v>134832</v>
      </c>
      <c r="H24" s="3">
        <v>132370</v>
      </c>
      <c r="I24" s="3">
        <v>130332</v>
      </c>
      <c r="J24" s="3">
        <v>128386</v>
      </c>
      <c r="K24" s="3">
        <v>125752</v>
      </c>
      <c r="L24" s="3">
        <v>123200</v>
      </c>
      <c r="M24" s="3">
        <v>120552</v>
      </c>
      <c r="N24" s="3">
        <v>117992</v>
      </c>
      <c r="O24" s="3">
        <v>115123</v>
      </c>
      <c r="P24" s="3">
        <v>112005</v>
      </c>
      <c r="Q24" s="3">
        <v>109394</v>
      </c>
      <c r="R24" s="3">
        <v>107220</v>
      </c>
      <c r="S24" s="3">
        <v>105620</v>
      </c>
      <c r="T24" s="3">
        <v>104313</v>
      </c>
      <c r="U24" s="3">
        <v>103794</v>
      </c>
      <c r="V24" s="3">
        <v>103260</v>
      </c>
      <c r="W24" s="3">
        <v>102829</v>
      </c>
      <c r="X24" s="3">
        <v>102465</v>
      </c>
      <c r="Y24" s="3">
        <v>102157</v>
      </c>
      <c r="Z24" s="3">
        <v>101915</v>
      </c>
      <c r="AA24" s="3">
        <v>101682</v>
      </c>
      <c r="AB24" s="3">
        <v>101434</v>
      </c>
      <c r="AC24" s="3">
        <v>101166</v>
      </c>
      <c r="AD24" s="3">
        <v>100852</v>
      </c>
      <c r="AE24" s="3">
        <v>100484</v>
      </c>
      <c r="AF24" s="3">
        <v>100050</v>
      </c>
      <c r="AG24" s="3">
        <v>99550</v>
      </c>
      <c r="AH24" s="3">
        <v>98962</v>
      </c>
      <c r="AI24" s="3">
        <v>98269</v>
      </c>
      <c r="AJ24" s="3">
        <v>97467</v>
      </c>
      <c r="AK24" s="3">
        <v>96565</v>
      </c>
      <c r="AL24" s="3">
        <v>95571</v>
      </c>
      <c r="AM24" s="3">
        <v>94458</v>
      </c>
      <c r="AN24" s="3">
        <v>93278</v>
      </c>
      <c r="AO24" s="3">
        <v>92038</v>
      </c>
    </row>
    <row r="25" spans="1:41" x14ac:dyDescent="0.2">
      <c r="A25" s="135"/>
      <c r="B25" s="52" t="s">
        <v>14</v>
      </c>
      <c r="C25" s="11">
        <v>512315</v>
      </c>
      <c r="D25" s="3">
        <v>505544</v>
      </c>
      <c r="E25" s="3">
        <v>499935</v>
      </c>
      <c r="F25" s="3">
        <v>495625</v>
      </c>
      <c r="G25" s="3">
        <v>492679</v>
      </c>
      <c r="H25" s="3">
        <v>491147</v>
      </c>
      <c r="I25" s="3">
        <v>489804</v>
      </c>
      <c r="J25" s="3">
        <v>487571</v>
      </c>
      <c r="K25" s="3">
        <v>485619</v>
      </c>
      <c r="L25" s="3">
        <v>483652</v>
      </c>
      <c r="M25" s="3">
        <v>481441</v>
      </c>
      <c r="N25" s="3">
        <v>479119</v>
      </c>
      <c r="O25" s="3">
        <v>476898</v>
      </c>
      <c r="P25" s="3">
        <v>474509</v>
      </c>
      <c r="Q25" s="3">
        <v>471323</v>
      </c>
      <c r="R25" s="3">
        <v>467286</v>
      </c>
      <c r="S25" s="3">
        <v>462438</v>
      </c>
      <c r="T25" s="3">
        <v>456622</v>
      </c>
      <c r="U25" s="3">
        <v>449488</v>
      </c>
      <c r="V25" s="3">
        <v>442408</v>
      </c>
      <c r="W25" s="3">
        <v>435339</v>
      </c>
      <c r="X25" s="3">
        <v>428217</v>
      </c>
      <c r="Y25" s="3">
        <v>420455</v>
      </c>
      <c r="Z25" s="3">
        <v>412649</v>
      </c>
      <c r="AA25" s="3">
        <v>405190</v>
      </c>
      <c r="AB25" s="3">
        <v>397266</v>
      </c>
      <c r="AC25" s="3">
        <v>389028</v>
      </c>
      <c r="AD25" s="3">
        <v>381265</v>
      </c>
      <c r="AE25" s="3">
        <v>374086</v>
      </c>
      <c r="AF25" s="3">
        <v>367864</v>
      </c>
      <c r="AG25" s="3">
        <v>361810</v>
      </c>
      <c r="AH25" s="3">
        <v>356334</v>
      </c>
      <c r="AI25" s="3">
        <v>351233</v>
      </c>
      <c r="AJ25" s="3">
        <v>346192</v>
      </c>
      <c r="AK25" s="3">
        <v>341604</v>
      </c>
      <c r="AL25" s="3">
        <v>337486</v>
      </c>
      <c r="AM25" s="3">
        <v>333620</v>
      </c>
      <c r="AN25" s="3">
        <v>330166</v>
      </c>
      <c r="AO25" s="3">
        <v>327247</v>
      </c>
    </row>
    <row r="26" spans="1:41" x14ac:dyDescent="0.2">
      <c r="A26" s="135"/>
      <c r="B26" s="52" t="s">
        <v>11</v>
      </c>
      <c r="C26" s="11">
        <v>295233</v>
      </c>
      <c r="D26" s="3">
        <v>288889</v>
      </c>
      <c r="E26" s="3">
        <v>282110</v>
      </c>
      <c r="F26" s="3">
        <v>275892</v>
      </c>
      <c r="G26" s="3">
        <v>270753</v>
      </c>
      <c r="H26" s="3">
        <v>265570</v>
      </c>
      <c r="I26" s="3">
        <v>260207</v>
      </c>
      <c r="J26" s="3">
        <v>254194</v>
      </c>
      <c r="K26" s="3">
        <v>249036</v>
      </c>
      <c r="L26" s="3">
        <v>244731</v>
      </c>
      <c r="M26" s="3">
        <v>240575</v>
      </c>
      <c r="N26" s="3">
        <v>236926</v>
      </c>
      <c r="O26" s="3">
        <v>233898</v>
      </c>
      <c r="P26" s="3">
        <v>231169</v>
      </c>
      <c r="Q26" s="3">
        <v>228397</v>
      </c>
      <c r="R26" s="3">
        <v>225751</v>
      </c>
      <c r="S26" s="3">
        <v>222801</v>
      </c>
      <c r="T26" s="3">
        <v>220015</v>
      </c>
      <c r="U26" s="3">
        <v>217087</v>
      </c>
      <c r="V26" s="3">
        <v>214603</v>
      </c>
      <c r="W26" s="3">
        <v>212440</v>
      </c>
      <c r="X26" s="3">
        <v>210502</v>
      </c>
      <c r="Y26" s="3">
        <v>208652</v>
      </c>
      <c r="Z26" s="3">
        <v>206766</v>
      </c>
      <c r="AA26" s="3">
        <v>204928</v>
      </c>
      <c r="AB26" s="3">
        <v>203365</v>
      </c>
      <c r="AC26" s="3">
        <v>201751</v>
      </c>
      <c r="AD26" s="3">
        <v>199966</v>
      </c>
      <c r="AE26" s="3">
        <v>197981</v>
      </c>
      <c r="AF26" s="3">
        <v>195762</v>
      </c>
      <c r="AG26" s="3">
        <v>193051</v>
      </c>
      <c r="AH26" s="3">
        <v>189807</v>
      </c>
      <c r="AI26" s="3">
        <v>186467</v>
      </c>
      <c r="AJ26" s="3">
        <v>183174</v>
      </c>
      <c r="AK26" s="3">
        <v>180709</v>
      </c>
      <c r="AL26" s="3">
        <v>178031</v>
      </c>
      <c r="AM26" s="3">
        <v>175674</v>
      </c>
      <c r="AN26" s="3">
        <v>173296</v>
      </c>
      <c r="AO26" s="3">
        <v>171034</v>
      </c>
    </row>
    <row r="27" spans="1:41" x14ac:dyDescent="0.2">
      <c r="A27" s="135"/>
      <c r="B27" s="52" t="s">
        <v>13</v>
      </c>
      <c r="C27" s="11">
        <v>217082</v>
      </c>
      <c r="D27" s="3">
        <v>216655</v>
      </c>
      <c r="E27" s="3">
        <v>217825</v>
      </c>
      <c r="F27" s="3">
        <v>219733</v>
      </c>
      <c r="G27" s="3">
        <v>221926</v>
      </c>
      <c r="H27" s="3">
        <v>225577</v>
      </c>
      <c r="I27" s="3">
        <v>229597</v>
      </c>
      <c r="J27" s="3">
        <v>233377</v>
      </c>
      <c r="K27" s="3">
        <v>236583</v>
      </c>
      <c r="L27" s="3">
        <v>238921</v>
      </c>
      <c r="M27" s="3">
        <v>240866</v>
      </c>
      <c r="N27" s="3">
        <v>242193</v>
      </c>
      <c r="O27" s="3">
        <v>243000</v>
      </c>
      <c r="P27" s="3">
        <v>243340</v>
      </c>
      <c r="Q27" s="3">
        <v>242926</v>
      </c>
      <c r="R27" s="3">
        <v>241535</v>
      </c>
      <c r="S27" s="3">
        <v>239637</v>
      </c>
      <c r="T27" s="3">
        <v>236607</v>
      </c>
      <c r="U27" s="3">
        <v>232401</v>
      </c>
      <c r="V27" s="3">
        <v>227805</v>
      </c>
      <c r="W27" s="3">
        <v>222899</v>
      </c>
      <c r="X27" s="3">
        <v>217715</v>
      </c>
      <c r="Y27" s="3">
        <v>211803</v>
      </c>
      <c r="Z27" s="3">
        <v>205883</v>
      </c>
      <c r="AA27" s="3">
        <v>200262</v>
      </c>
      <c r="AB27" s="3">
        <v>193901</v>
      </c>
      <c r="AC27" s="3">
        <v>187277</v>
      </c>
      <c r="AD27" s="3">
        <v>181299</v>
      </c>
      <c r="AE27" s="3">
        <v>176105</v>
      </c>
      <c r="AF27" s="3">
        <v>172102</v>
      </c>
      <c r="AG27" s="3">
        <v>168759</v>
      </c>
      <c r="AH27" s="3">
        <v>166527</v>
      </c>
      <c r="AI27" s="3">
        <v>164766</v>
      </c>
      <c r="AJ27" s="3">
        <v>163018</v>
      </c>
      <c r="AK27" s="3">
        <v>160895</v>
      </c>
      <c r="AL27" s="3">
        <v>159455</v>
      </c>
      <c r="AM27" s="3">
        <v>157946</v>
      </c>
      <c r="AN27" s="3">
        <v>156870</v>
      </c>
      <c r="AO27" s="3">
        <v>156213</v>
      </c>
    </row>
    <row r="28" spans="1:41" x14ac:dyDescent="0.2">
      <c r="A28" s="135"/>
      <c r="B28" s="52" t="s">
        <v>5</v>
      </c>
      <c r="C28" s="11">
        <v>138617</v>
      </c>
      <c r="D28" s="3">
        <v>143497</v>
      </c>
      <c r="E28" s="3">
        <v>147370</v>
      </c>
      <c r="F28" s="3">
        <v>150484</v>
      </c>
      <c r="G28" s="3">
        <v>152727</v>
      </c>
      <c r="H28" s="3">
        <v>154086</v>
      </c>
      <c r="I28" s="3">
        <v>155418</v>
      </c>
      <c r="J28" s="3">
        <v>156176</v>
      </c>
      <c r="K28" s="3">
        <v>156684</v>
      </c>
      <c r="L28" s="3">
        <v>156761</v>
      </c>
      <c r="M28" s="3">
        <v>156907</v>
      </c>
      <c r="N28" s="3">
        <v>156847</v>
      </c>
      <c r="O28" s="3">
        <v>156925</v>
      </c>
      <c r="P28" s="3">
        <v>157299</v>
      </c>
      <c r="Q28" s="3">
        <v>157854</v>
      </c>
      <c r="R28" s="3">
        <v>158853</v>
      </c>
      <c r="S28" s="3">
        <v>160062</v>
      </c>
      <c r="T28" s="3">
        <v>161865</v>
      </c>
      <c r="U28" s="3">
        <v>164223</v>
      </c>
      <c r="V28" s="3">
        <v>166449</v>
      </c>
      <c r="W28" s="3">
        <v>168562</v>
      </c>
      <c r="X28" s="3">
        <v>170757</v>
      </c>
      <c r="Y28" s="3">
        <v>173513</v>
      </c>
      <c r="Z28" s="3">
        <v>176232</v>
      </c>
      <c r="AA28" s="3">
        <v>178589</v>
      </c>
      <c r="AB28" s="3">
        <v>181462</v>
      </c>
      <c r="AC28" s="3">
        <v>184644</v>
      </c>
      <c r="AD28" s="3">
        <v>187464</v>
      </c>
      <c r="AE28" s="3">
        <v>189720</v>
      </c>
      <c r="AF28" s="3">
        <v>191065</v>
      </c>
      <c r="AG28" s="3">
        <v>192249</v>
      </c>
      <c r="AH28" s="3">
        <v>192911</v>
      </c>
      <c r="AI28" s="3">
        <v>193285</v>
      </c>
      <c r="AJ28" s="3">
        <v>193673</v>
      </c>
      <c r="AK28" s="3">
        <v>193672</v>
      </c>
      <c r="AL28" s="3">
        <v>193256</v>
      </c>
      <c r="AM28" s="3">
        <v>192654</v>
      </c>
      <c r="AN28" s="3">
        <v>191667</v>
      </c>
      <c r="AO28" s="3">
        <v>190267</v>
      </c>
    </row>
    <row r="29" spans="1:41" x14ac:dyDescent="0.2">
      <c r="A29" s="135"/>
      <c r="B29" s="52" t="s">
        <v>0</v>
      </c>
      <c r="C29" s="3">
        <v>19309</v>
      </c>
      <c r="D29" s="3">
        <v>18245</v>
      </c>
      <c r="E29" s="3">
        <v>17365</v>
      </c>
      <c r="F29" s="3">
        <v>17190</v>
      </c>
      <c r="G29" s="3">
        <v>16966</v>
      </c>
      <c r="H29" s="3">
        <v>16880</v>
      </c>
      <c r="I29" s="3">
        <v>16829</v>
      </c>
      <c r="J29" s="3">
        <v>16711</v>
      </c>
      <c r="K29" s="3">
        <v>16595</v>
      </c>
      <c r="L29" s="3">
        <v>16498</v>
      </c>
      <c r="M29" s="3">
        <v>16407</v>
      </c>
      <c r="N29" s="3">
        <v>16327</v>
      </c>
      <c r="O29" s="3">
        <v>16250</v>
      </c>
      <c r="P29" s="3">
        <v>16205</v>
      </c>
      <c r="Q29" s="3">
        <v>16176</v>
      </c>
      <c r="R29" s="3">
        <v>16195</v>
      </c>
      <c r="S29" s="3">
        <v>16234</v>
      </c>
      <c r="T29" s="3">
        <v>16285</v>
      </c>
      <c r="U29" s="3">
        <v>16344</v>
      </c>
      <c r="V29" s="3">
        <v>16386</v>
      </c>
      <c r="W29" s="3">
        <v>16418</v>
      </c>
      <c r="X29" s="3">
        <v>16402</v>
      </c>
      <c r="Y29" s="3">
        <v>16368</v>
      </c>
      <c r="Z29" s="3">
        <v>16301</v>
      </c>
      <c r="AA29" s="3">
        <v>16189</v>
      </c>
      <c r="AB29" s="3">
        <v>16042</v>
      </c>
      <c r="AC29" s="3">
        <v>15859</v>
      </c>
      <c r="AD29" s="3">
        <v>15643</v>
      </c>
      <c r="AE29" s="3">
        <v>15393</v>
      </c>
      <c r="AF29" s="3">
        <v>15123</v>
      </c>
      <c r="AG29" s="3">
        <v>14833</v>
      </c>
      <c r="AH29" s="3">
        <v>14538</v>
      </c>
      <c r="AI29" s="3">
        <v>14231</v>
      </c>
      <c r="AJ29" s="3">
        <v>13925</v>
      </c>
      <c r="AK29" s="3">
        <v>13643</v>
      </c>
      <c r="AL29" s="3">
        <v>13382</v>
      </c>
      <c r="AM29" s="3">
        <v>13128</v>
      </c>
      <c r="AN29" s="3">
        <v>12900</v>
      </c>
      <c r="AO29" s="3">
        <v>12703</v>
      </c>
    </row>
    <row r="30" spans="1:41" x14ac:dyDescent="0.2">
      <c r="A30" s="135"/>
      <c r="B30" s="52" t="s">
        <v>1</v>
      </c>
      <c r="C30" s="3">
        <v>32202</v>
      </c>
      <c r="D30" s="3">
        <v>30917</v>
      </c>
      <c r="E30" s="3">
        <v>29148</v>
      </c>
      <c r="F30" s="3">
        <v>27147</v>
      </c>
      <c r="G30" s="3">
        <v>25581</v>
      </c>
      <c r="H30" s="3">
        <v>24684</v>
      </c>
      <c r="I30" s="3">
        <v>24059</v>
      </c>
      <c r="J30" s="3">
        <v>23938</v>
      </c>
      <c r="K30" s="3">
        <v>23652</v>
      </c>
      <c r="L30" s="3">
        <v>23368</v>
      </c>
      <c r="M30" s="3">
        <v>23099</v>
      </c>
      <c r="N30" s="3">
        <v>22859</v>
      </c>
      <c r="O30" s="3">
        <v>22683</v>
      </c>
      <c r="P30" s="3">
        <v>22536</v>
      </c>
      <c r="Q30" s="3">
        <v>22413</v>
      </c>
      <c r="R30" s="3">
        <v>22306</v>
      </c>
      <c r="S30" s="3">
        <v>22219</v>
      </c>
      <c r="T30" s="3">
        <v>22174</v>
      </c>
      <c r="U30" s="3">
        <v>22165</v>
      </c>
      <c r="V30" s="3">
        <v>22202</v>
      </c>
      <c r="W30" s="3">
        <v>22256</v>
      </c>
      <c r="X30" s="3">
        <v>22345</v>
      </c>
      <c r="Y30" s="3">
        <v>22414</v>
      </c>
      <c r="Z30" s="3">
        <v>22460</v>
      </c>
      <c r="AA30" s="3">
        <v>22494</v>
      </c>
      <c r="AB30" s="3">
        <v>22465</v>
      </c>
      <c r="AC30" s="3">
        <v>22404</v>
      </c>
      <c r="AD30" s="3">
        <v>22303</v>
      </c>
      <c r="AE30" s="3">
        <v>22145</v>
      </c>
      <c r="AF30" s="3">
        <v>21938</v>
      </c>
      <c r="AG30" s="3">
        <v>21686</v>
      </c>
      <c r="AH30" s="3">
        <v>21384</v>
      </c>
      <c r="AI30" s="3">
        <v>21052</v>
      </c>
      <c r="AJ30" s="3">
        <v>20697</v>
      </c>
      <c r="AK30" s="3">
        <v>20311</v>
      </c>
      <c r="AL30" s="3">
        <v>19911</v>
      </c>
      <c r="AM30" s="3">
        <v>19514</v>
      </c>
      <c r="AN30" s="3">
        <v>19125</v>
      </c>
      <c r="AO30" s="3">
        <v>18761</v>
      </c>
    </row>
    <row r="31" spans="1:41" x14ac:dyDescent="0.2">
      <c r="A31" s="135"/>
      <c r="B31" s="53" t="s">
        <v>18</v>
      </c>
      <c r="C31" s="3">
        <v>68950</v>
      </c>
      <c r="D31" s="3">
        <v>68041</v>
      </c>
      <c r="E31" s="3">
        <v>67297</v>
      </c>
      <c r="F31" s="3">
        <v>66127</v>
      </c>
      <c r="G31" s="3">
        <v>65505</v>
      </c>
      <c r="H31" s="3">
        <v>64631</v>
      </c>
      <c r="I31" s="3">
        <v>63986</v>
      </c>
      <c r="J31" s="3">
        <v>62167</v>
      </c>
      <c r="K31" s="3">
        <v>60302</v>
      </c>
      <c r="L31" s="3">
        <v>57986</v>
      </c>
      <c r="M31" s="3">
        <v>55319</v>
      </c>
      <c r="N31" s="3">
        <v>53056</v>
      </c>
      <c r="O31" s="3">
        <v>51106</v>
      </c>
      <c r="P31" s="3">
        <v>49645</v>
      </c>
      <c r="Q31" s="3">
        <v>48437</v>
      </c>
      <c r="R31" s="3">
        <v>47939</v>
      </c>
      <c r="S31" s="3">
        <v>47411</v>
      </c>
      <c r="T31" s="3">
        <v>46943</v>
      </c>
      <c r="U31" s="3">
        <v>46547</v>
      </c>
      <c r="V31" s="3">
        <v>46193</v>
      </c>
      <c r="W31" s="3">
        <v>45930</v>
      </c>
      <c r="X31" s="3">
        <v>45729</v>
      </c>
      <c r="Y31" s="3">
        <v>45591</v>
      </c>
      <c r="Z31" s="3">
        <v>45519</v>
      </c>
      <c r="AA31" s="3">
        <v>45476</v>
      </c>
      <c r="AB31" s="3">
        <v>45518</v>
      </c>
      <c r="AC31" s="3">
        <v>45588</v>
      </c>
      <c r="AD31" s="3">
        <v>45681</v>
      </c>
      <c r="AE31" s="3">
        <v>45780</v>
      </c>
      <c r="AF31" s="3">
        <v>45857</v>
      </c>
      <c r="AG31" s="3">
        <v>45882</v>
      </c>
      <c r="AH31" s="3">
        <v>45845</v>
      </c>
      <c r="AI31" s="3">
        <v>45737</v>
      </c>
      <c r="AJ31" s="3">
        <v>45525</v>
      </c>
      <c r="AK31" s="3">
        <v>45233</v>
      </c>
      <c r="AL31" s="3">
        <v>44848</v>
      </c>
      <c r="AM31" s="3">
        <v>44379</v>
      </c>
      <c r="AN31" s="3">
        <v>43832</v>
      </c>
      <c r="AO31" s="3">
        <v>43200</v>
      </c>
    </row>
    <row r="32" spans="1:41" x14ac:dyDescent="0.2">
      <c r="A32" s="135"/>
      <c r="B32" s="52" t="s">
        <v>19</v>
      </c>
      <c r="C32" s="3">
        <v>32570</v>
      </c>
      <c r="D32" s="3">
        <v>33987</v>
      </c>
      <c r="E32" s="3">
        <v>35326</v>
      </c>
      <c r="F32" s="3">
        <v>36369</v>
      </c>
      <c r="G32" s="3">
        <v>35981</v>
      </c>
      <c r="H32" s="3">
        <v>35518</v>
      </c>
      <c r="I32" s="3">
        <v>34789</v>
      </c>
      <c r="J32" s="3">
        <v>33988</v>
      </c>
      <c r="K32" s="3">
        <v>33892</v>
      </c>
      <c r="L32" s="3">
        <v>33774</v>
      </c>
      <c r="M32" s="3">
        <v>34166</v>
      </c>
      <c r="N32" s="3">
        <v>34034</v>
      </c>
      <c r="O32" s="3">
        <v>33639</v>
      </c>
      <c r="P32" s="3">
        <v>32433</v>
      </c>
      <c r="Q32" s="3">
        <v>30674</v>
      </c>
      <c r="R32" s="3">
        <v>28678</v>
      </c>
      <c r="S32" s="3">
        <v>27105</v>
      </c>
      <c r="T32" s="3">
        <v>25976</v>
      </c>
      <c r="U32" s="3">
        <v>25056</v>
      </c>
      <c r="V32" s="3">
        <v>24809</v>
      </c>
      <c r="W32" s="3">
        <v>24452</v>
      </c>
      <c r="X32" s="3">
        <v>24133</v>
      </c>
      <c r="Y32" s="3">
        <v>23855</v>
      </c>
      <c r="Z32" s="3">
        <v>23606</v>
      </c>
      <c r="AA32" s="3">
        <v>23429</v>
      </c>
      <c r="AB32" s="3">
        <v>23275</v>
      </c>
      <c r="AC32" s="3">
        <v>23139</v>
      </c>
      <c r="AD32" s="3">
        <v>23018</v>
      </c>
      <c r="AE32" s="3">
        <v>22918</v>
      </c>
      <c r="AF32" s="3">
        <v>22860</v>
      </c>
      <c r="AG32" s="3">
        <v>22851</v>
      </c>
      <c r="AH32" s="3">
        <v>22886</v>
      </c>
      <c r="AI32" s="3">
        <v>22943</v>
      </c>
      <c r="AJ32" s="3">
        <v>23037</v>
      </c>
      <c r="AK32" s="3">
        <v>23115</v>
      </c>
      <c r="AL32" s="3">
        <v>23178</v>
      </c>
      <c r="AM32" s="3">
        <v>23228</v>
      </c>
      <c r="AN32" s="3">
        <v>23218</v>
      </c>
      <c r="AO32" s="3">
        <v>23175</v>
      </c>
    </row>
    <row r="33" spans="1:41" x14ac:dyDescent="0.2">
      <c r="A33" s="135"/>
      <c r="B33" s="52" t="s">
        <v>2</v>
      </c>
      <c r="C33" s="3">
        <v>46622</v>
      </c>
      <c r="D33" s="3">
        <v>46257</v>
      </c>
      <c r="E33" s="3">
        <v>46223</v>
      </c>
      <c r="F33" s="3">
        <v>46422</v>
      </c>
      <c r="G33" s="3">
        <v>47205</v>
      </c>
      <c r="H33" s="3">
        <v>48931</v>
      </c>
      <c r="I33" s="3">
        <v>50826</v>
      </c>
      <c r="J33" s="3">
        <v>52416</v>
      </c>
      <c r="K33" s="3">
        <v>52888</v>
      </c>
      <c r="L33" s="3">
        <v>53417</v>
      </c>
      <c r="M33" s="3">
        <v>53168</v>
      </c>
      <c r="N33" s="3">
        <v>52355</v>
      </c>
      <c r="O33" s="3">
        <v>51240</v>
      </c>
      <c r="P33" s="3">
        <v>50453</v>
      </c>
      <c r="Q33" s="3">
        <v>50840</v>
      </c>
      <c r="R33" s="3">
        <v>50467</v>
      </c>
      <c r="S33" s="3">
        <v>49964</v>
      </c>
      <c r="T33" s="3">
        <v>48900</v>
      </c>
      <c r="U33" s="3">
        <v>47693</v>
      </c>
      <c r="V33" s="3">
        <v>45479</v>
      </c>
      <c r="W33" s="3">
        <v>43025</v>
      </c>
      <c r="X33" s="3">
        <v>40972</v>
      </c>
      <c r="Y33" s="3">
        <v>39241</v>
      </c>
      <c r="Z33" s="3">
        <v>37984</v>
      </c>
      <c r="AA33" s="3">
        <v>36909</v>
      </c>
      <c r="AB33" s="3">
        <v>36513</v>
      </c>
      <c r="AC33" s="3">
        <v>36054</v>
      </c>
      <c r="AD33" s="3">
        <v>35657</v>
      </c>
      <c r="AE33" s="3">
        <v>35302</v>
      </c>
      <c r="AF33" s="3">
        <v>34979</v>
      </c>
      <c r="AG33" s="3">
        <v>34735</v>
      </c>
      <c r="AH33" s="3">
        <v>34529</v>
      </c>
      <c r="AI33" s="3">
        <v>34353</v>
      </c>
      <c r="AJ33" s="3">
        <v>34223</v>
      </c>
      <c r="AK33" s="3">
        <v>34140</v>
      </c>
      <c r="AL33" s="3">
        <v>34119</v>
      </c>
      <c r="AM33" s="3">
        <v>34132</v>
      </c>
      <c r="AN33" s="3">
        <v>34214</v>
      </c>
      <c r="AO33" s="3">
        <v>34313</v>
      </c>
    </row>
    <row r="34" spans="1:41" x14ac:dyDescent="0.2">
      <c r="A34" s="135"/>
      <c r="B34" s="52" t="s">
        <v>3</v>
      </c>
      <c r="C34" s="3">
        <v>120461</v>
      </c>
      <c r="D34" s="3">
        <v>117203</v>
      </c>
      <c r="E34" s="3">
        <v>113810</v>
      </c>
      <c r="F34" s="3">
        <v>110464</v>
      </c>
      <c r="G34" s="3">
        <v>108052</v>
      </c>
      <c r="H34" s="3">
        <v>106195</v>
      </c>
      <c r="I34" s="3">
        <v>104874</v>
      </c>
      <c r="J34" s="3">
        <v>102816</v>
      </c>
      <c r="K34" s="3">
        <v>100549</v>
      </c>
      <c r="L34" s="3">
        <v>97852</v>
      </c>
      <c r="M34" s="3">
        <v>94825</v>
      </c>
      <c r="N34" s="3">
        <v>92242</v>
      </c>
      <c r="O34" s="3">
        <v>90039</v>
      </c>
      <c r="P34" s="3">
        <v>88386</v>
      </c>
      <c r="Q34" s="3">
        <v>87026</v>
      </c>
      <c r="R34" s="3">
        <v>86440</v>
      </c>
      <c r="S34" s="3">
        <v>85864</v>
      </c>
      <c r="T34" s="3">
        <v>85402</v>
      </c>
      <c r="U34" s="3">
        <v>85056</v>
      </c>
      <c r="V34" s="3">
        <v>84781</v>
      </c>
      <c r="W34" s="3">
        <v>84604</v>
      </c>
      <c r="X34" s="3">
        <v>84476</v>
      </c>
      <c r="Y34" s="3">
        <v>84373</v>
      </c>
      <c r="Z34" s="3">
        <v>84280</v>
      </c>
      <c r="AA34" s="3">
        <v>84159</v>
      </c>
      <c r="AB34" s="3">
        <v>84025</v>
      </c>
      <c r="AC34" s="3">
        <v>83851</v>
      </c>
      <c r="AD34" s="3">
        <v>83627</v>
      </c>
      <c r="AE34" s="3">
        <v>83318</v>
      </c>
      <c r="AF34" s="3">
        <v>82918</v>
      </c>
      <c r="AG34" s="3">
        <v>82401</v>
      </c>
      <c r="AH34" s="3">
        <v>81767</v>
      </c>
      <c r="AI34" s="3">
        <v>81020</v>
      </c>
      <c r="AJ34" s="3">
        <v>80147</v>
      </c>
      <c r="AK34" s="3">
        <v>79187</v>
      </c>
      <c r="AL34" s="3">
        <v>78141</v>
      </c>
      <c r="AM34" s="3">
        <v>77021</v>
      </c>
      <c r="AN34" s="3">
        <v>75857</v>
      </c>
      <c r="AO34" s="3">
        <v>74664</v>
      </c>
    </row>
    <row r="35" spans="1:41" x14ac:dyDescent="0.2">
      <c r="A35" s="135"/>
      <c r="B35" s="52" t="s">
        <v>4</v>
      </c>
      <c r="C35" s="3">
        <v>537111</v>
      </c>
      <c r="D35" s="3">
        <v>531604</v>
      </c>
      <c r="E35" s="3">
        <v>527125</v>
      </c>
      <c r="F35" s="3">
        <v>523364</v>
      </c>
      <c r="G35" s="3">
        <v>519459</v>
      </c>
      <c r="H35" s="3">
        <v>517322</v>
      </c>
      <c r="I35" s="3">
        <v>515262</v>
      </c>
      <c r="J35" s="3">
        <v>513141</v>
      </c>
      <c r="K35" s="3">
        <v>510822</v>
      </c>
      <c r="L35" s="3">
        <v>509000</v>
      </c>
      <c r="M35" s="3">
        <v>507168</v>
      </c>
      <c r="N35" s="3">
        <v>504869</v>
      </c>
      <c r="O35" s="3">
        <v>501982</v>
      </c>
      <c r="P35" s="3">
        <v>498128</v>
      </c>
      <c r="Q35" s="3">
        <v>493691</v>
      </c>
      <c r="R35" s="3">
        <v>488066</v>
      </c>
      <c r="S35" s="3">
        <v>482194</v>
      </c>
      <c r="T35" s="3">
        <v>475533</v>
      </c>
      <c r="U35" s="3">
        <v>468226</v>
      </c>
      <c r="V35" s="3">
        <v>460887</v>
      </c>
      <c r="W35" s="3">
        <v>453564</v>
      </c>
      <c r="X35" s="3">
        <v>446206</v>
      </c>
      <c r="Y35" s="3">
        <v>438239</v>
      </c>
      <c r="Z35" s="3">
        <v>430284</v>
      </c>
      <c r="AA35" s="3">
        <v>422713</v>
      </c>
      <c r="AB35" s="3">
        <v>414675</v>
      </c>
      <c r="AC35" s="3">
        <v>406343</v>
      </c>
      <c r="AD35" s="3">
        <v>398490</v>
      </c>
      <c r="AE35" s="3">
        <v>391252</v>
      </c>
      <c r="AF35" s="3">
        <v>384996</v>
      </c>
      <c r="AG35" s="3">
        <v>378959</v>
      </c>
      <c r="AH35" s="3">
        <v>373529</v>
      </c>
      <c r="AI35" s="3">
        <v>368482</v>
      </c>
      <c r="AJ35" s="3">
        <v>363512</v>
      </c>
      <c r="AK35" s="3">
        <v>358982</v>
      </c>
      <c r="AL35" s="3">
        <v>354916</v>
      </c>
      <c r="AM35" s="3">
        <v>351057</v>
      </c>
      <c r="AN35" s="3">
        <v>347587</v>
      </c>
      <c r="AO35" s="3">
        <v>344621</v>
      </c>
    </row>
    <row r="36" spans="1:41" x14ac:dyDescent="0.2">
      <c r="A36" s="135"/>
      <c r="B36" s="52" t="s">
        <v>5</v>
      </c>
      <c r="C36" s="3">
        <v>138617</v>
      </c>
      <c r="D36" s="3">
        <v>143497</v>
      </c>
      <c r="E36" s="3">
        <v>147370</v>
      </c>
      <c r="F36" s="3">
        <v>150484</v>
      </c>
      <c r="G36" s="3">
        <v>152727</v>
      </c>
      <c r="H36" s="3">
        <v>154086</v>
      </c>
      <c r="I36" s="3">
        <v>155418</v>
      </c>
      <c r="J36" s="3">
        <v>156176</v>
      </c>
      <c r="K36" s="3">
        <v>156684</v>
      </c>
      <c r="L36" s="3">
        <v>156761</v>
      </c>
      <c r="M36" s="3">
        <v>156907</v>
      </c>
      <c r="N36" s="3">
        <v>156847</v>
      </c>
      <c r="O36" s="3">
        <v>156925</v>
      </c>
      <c r="P36" s="3">
        <v>157299</v>
      </c>
      <c r="Q36" s="3">
        <v>157854</v>
      </c>
      <c r="R36" s="3">
        <v>158853</v>
      </c>
      <c r="S36" s="3">
        <v>160062</v>
      </c>
      <c r="T36" s="3">
        <v>161865</v>
      </c>
      <c r="U36" s="3">
        <v>164223</v>
      </c>
      <c r="V36" s="3">
        <v>166449</v>
      </c>
      <c r="W36" s="3">
        <v>168562</v>
      </c>
      <c r="X36" s="3">
        <v>170757</v>
      </c>
      <c r="Y36" s="3">
        <v>173513</v>
      </c>
      <c r="Z36" s="3">
        <v>176232</v>
      </c>
      <c r="AA36" s="3">
        <v>178589</v>
      </c>
      <c r="AB36" s="3">
        <v>181462</v>
      </c>
      <c r="AC36" s="3">
        <v>184644</v>
      </c>
      <c r="AD36" s="3">
        <v>187464</v>
      </c>
      <c r="AE36" s="3">
        <v>189720</v>
      </c>
      <c r="AF36" s="3">
        <v>191065</v>
      </c>
      <c r="AG36" s="3">
        <v>192249</v>
      </c>
      <c r="AH36" s="3">
        <v>192911</v>
      </c>
      <c r="AI36" s="3">
        <v>193285</v>
      </c>
      <c r="AJ36" s="3">
        <v>193673</v>
      </c>
      <c r="AK36" s="3">
        <v>193672</v>
      </c>
      <c r="AL36" s="3">
        <v>193256</v>
      </c>
      <c r="AM36" s="3">
        <v>192654</v>
      </c>
      <c r="AN36" s="3">
        <v>191667</v>
      </c>
      <c r="AO36" s="3">
        <v>190267</v>
      </c>
    </row>
    <row r="37" spans="1:41" x14ac:dyDescent="0.2">
      <c r="A37" s="135"/>
      <c r="B37" s="54" t="s">
        <v>6</v>
      </c>
      <c r="C37" s="3">
        <v>19570</v>
      </c>
      <c r="D37" s="3">
        <v>19806</v>
      </c>
      <c r="E37" s="3">
        <v>20103</v>
      </c>
      <c r="F37" s="3">
        <v>20455</v>
      </c>
      <c r="G37" s="3">
        <v>22306</v>
      </c>
      <c r="H37" s="3">
        <v>24523</v>
      </c>
      <c r="I37" s="3">
        <v>27221</v>
      </c>
      <c r="J37" s="3">
        <v>29924</v>
      </c>
      <c r="K37" s="3">
        <v>32694</v>
      </c>
      <c r="L37" s="3">
        <v>35360</v>
      </c>
      <c r="M37" s="3">
        <v>37825</v>
      </c>
      <c r="N37" s="3">
        <v>40130</v>
      </c>
      <c r="O37" s="3">
        <v>42287</v>
      </c>
      <c r="P37" s="3">
        <v>44699</v>
      </c>
      <c r="Q37" s="3">
        <v>46819</v>
      </c>
      <c r="R37" s="3">
        <v>48646</v>
      </c>
      <c r="S37" s="3">
        <v>50250</v>
      </c>
      <c r="T37" s="3">
        <v>51283</v>
      </c>
      <c r="U37" s="3">
        <v>51868</v>
      </c>
      <c r="V37" s="3">
        <v>51972</v>
      </c>
      <c r="W37" s="3">
        <v>51611</v>
      </c>
      <c r="X37" s="3">
        <v>51326</v>
      </c>
      <c r="Y37" s="3">
        <v>50851</v>
      </c>
      <c r="Z37" s="3">
        <v>50306</v>
      </c>
      <c r="AA37" s="3">
        <v>49652</v>
      </c>
      <c r="AB37" s="3">
        <v>49176</v>
      </c>
      <c r="AC37" s="3">
        <v>48745</v>
      </c>
      <c r="AD37" s="3">
        <v>48541</v>
      </c>
      <c r="AE37" s="3">
        <v>48658</v>
      </c>
      <c r="AF37" s="3">
        <v>49006</v>
      </c>
      <c r="AG37" s="3">
        <v>49676</v>
      </c>
      <c r="AH37" s="3">
        <v>50553</v>
      </c>
      <c r="AI37" s="3">
        <v>51851</v>
      </c>
      <c r="AJ37" s="3">
        <v>53523</v>
      </c>
      <c r="AK37" s="3">
        <v>55157</v>
      </c>
      <c r="AL37" s="3">
        <v>56741</v>
      </c>
      <c r="AM37" s="3">
        <v>58316</v>
      </c>
      <c r="AN37" s="3">
        <v>60232</v>
      </c>
      <c r="AO37" s="3">
        <v>62104</v>
      </c>
    </row>
    <row r="38" spans="1:41" x14ac:dyDescent="0.2">
      <c r="A38" s="134" t="s">
        <v>51</v>
      </c>
      <c r="B38" s="69" t="s">
        <v>65</v>
      </c>
      <c r="C38" s="70">
        <v>844433</v>
      </c>
      <c r="D38" s="70">
        <v>840861</v>
      </c>
      <c r="E38" s="70">
        <v>837278</v>
      </c>
      <c r="F38" s="70">
        <v>833703</v>
      </c>
      <c r="G38" s="70">
        <v>830145</v>
      </c>
      <c r="H38" s="70">
        <v>829666</v>
      </c>
      <c r="I38" s="70">
        <v>830307</v>
      </c>
      <c r="J38" s="70">
        <v>828434</v>
      </c>
      <c r="K38" s="70">
        <v>825178</v>
      </c>
      <c r="L38" s="70">
        <v>821354</v>
      </c>
      <c r="M38" s="70">
        <v>817129</v>
      </c>
      <c r="N38" s="70">
        <v>812585</v>
      </c>
      <c r="O38" s="70">
        <v>807807</v>
      </c>
      <c r="P38" s="70">
        <v>802890</v>
      </c>
      <c r="Q38" s="70">
        <v>797815</v>
      </c>
      <c r="R38" s="70">
        <v>792587</v>
      </c>
      <c r="S38" s="70">
        <v>787253</v>
      </c>
      <c r="T38" s="70">
        <v>781725</v>
      </c>
      <c r="U38" s="70">
        <v>776118</v>
      </c>
      <c r="V38" s="70">
        <v>770400</v>
      </c>
      <c r="W38" s="70">
        <v>764617</v>
      </c>
      <c r="X38" s="70">
        <v>758796</v>
      </c>
      <c r="Y38" s="70">
        <v>752945</v>
      </c>
      <c r="Z38" s="70">
        <v>746937</v>
      </c>
      <c r="AA38" s="70">
        <v>740872</v>
      </c>
      <c r="AB38" s="70">
        <v>734838</v>
      </c>
      <c r="AC38" s="70">
        <v>728781</v>
      </c>
      <c r="AD38" s="70">
        <v>722771</v>
      </c>
      <c r="AE38" s="70">
        <v>716792</v>
      </c>
      <c r="AF38" s="70">
        <v>710857</v>
      </c>
      <c r="AG38" s="70">
        <v>704840</v>
      </c>
      <c r="AH38" s="70">
        <v>698900</v>
      </c>
      <c r="AI38" s="70">
        <v>693006</v>
      </c>
      <c r="AJ38" s="70">
        <v>687138</v>
      </c>
      <c r="AK38" s="70">
        <v>681287</v>
      </c>
      <c r="AL38" s="70">
        <v>675459</v>
      </c>
      <c r="AM38" s="70">
        <v>669517</v>
      </c>
      <c r="AN38" s="70">
        <v>663523</v>
      </c>
      <c r="AO38" s="70">
        <v>657529</v>
      </c>
    </row>
    <row r="39" spans="1:41" x14ac:dyDescent="0.2">
      <c r="A39" s="135"/>
      <c r="B39" s="52" t="s">
        <v>8</v>
      </c>
      <c r="C39" s="3">
        <v>138438</v>
      </c>
      <c r="D39" s="3">
        <v>136647</v>
      </c>
      <c r="E39" s="3">
        <v>134514</v>
      </c>
      <c r="F39" s="3">
        <v>131703</v>
      </c>
      <c r="G39" s="3">
        <v>128228</v>
      </c>
      <c r="H39" s="3">
        <v>125907</v>
      </c>
      <c r="I39" s="3">
        <v>124187</v>
      </c>
      <c r="J39" s="3">
        <v>122062</v>
      </c>
      <c r="K39" s="3">
        <v>119557</v>
      </c>
      <c r="L39" s="3">
        <v>117216</v>
      </c>
      <c r="M39" s="3">
        <v>114527</v>
      </c>
      <c r="N39" s="3">
        <v>111943</v>
      </c>
      <c r="O39" s="3">
        <v>109204</v>
      </c>
      <c r="P39" s="3">
        <v>106190</v>
      </c>
      <c r="Q39" s="3">
        <v>103763</v>
      </c>
      <c r="R39" s="3">
        <v>101770</v>
      </c>
      <c r="S39" s="3">
        <v>100245</v>
      </c>
      <c r="T39" s="3">
        <v>99059</v>
      </c>
      <c r="U39" s="3">
        <v>98426</v>
      </c>
      <c r="V39" s="3">
        <v>97936</v>
      </c>
      <c r="W39" s="3">
        <v>97527</v>
      </c>
      <c r="X39" s="3">
        <v>97174</v>
      </c>
      <c r="Y39" s="3">
        <v>96885</v>
      </c>
      <c r="Z39" s="3">
        <v>96640</v>
      </c>
      <c r="AA39" s="3">
        <v>96422</v>
      </c>
      <c r="AB39" s="3">
        <v>96183</v>
      </c>
      <c r="AC39" s="3">
        <v>95914</v>
      </c>
      <c r="AD39" s="3">
        <v>95604</v>
      </c>
      <c r="AE39" s="3">
        <v>95250</v>
      </c>
      <c r="AF39" s="3">
        <v>94834</v>
      </c>
      <c r="AG39" s="3">
        <v>94347</v>
      </c>
      <c r="AH39" s="3">
        <v>93790</v>
      </c>
      <c r="AI39" s="3">
        <v>93156</v>
      </c>
      <c r="AJ39" s="3">
        <v>92406</v>
      </c>
      <c r="AK39" s="3">
        <v>91558</v>
      </c>
      <c r="AL39" s="3">
        <v>90619</v>
      </c>
      <c r="AM39" s="3">
        <v>89581</v>
      </c>
      <c r="AN39" s="3">
        <v>88482</v>
      </c>
      <c r="AO39" s="3">
        <v>87322</v>
      </c>
    </row>
    <row r="40" spans="1:41" x14ac:dyDescent="0.2">
      <c r="A40" s="135"/>
      <c r="B40" s="52" t="s">
        <v>15</v>
      </c>
      <c r="C40" s="3">
        <v>446788</v>
      </c>
      <c r="D40" s="3">
        <v>442805</v>
      </c>
      <c r="E40" s="3">
        <v>439787</v>
      </c>
      <c r="F40" s="3">
        <v>437949</v>
      </c>
      <c r="G40" s="3">
        <v>436864</v>
      </c>
      <c r="H40" s="3">
        <v>437714</v>
      </c>
      <c r="I40" s="3">
        <v>438870</v>
      </c>
      <c r="J40" s="3">
        <v>438049</v>
      </c>
      <c r="K40" s="3">
        <v>435978</v>
      </c>
      <c r="L40" s="3">
        <v>433130</v>
      </c>
      <c r="M40" s="3">
        <v>429825</v>
      </c>
      <c r="N40" s="3">
        <v>425817</v>
      </c>
      <c r="O40" s="3">
        <v>421299</v>
      </c>
      <c r="P40" s="3">
        <v>416329</v>
      </c>
      <c r="Q40" s="3">
        <v>410614</v>
      </c>
      <c r="R40" s="3">
        <v>404701</v>
      </c>
      <c r="S40" s="3">
        <v>398305</v>
      </c>
      <c r="T40" s="3">
        <v>391169</v>
      </c>
      <c r="U40" s="3">
        <v>383290</v>
      </c>
      <c r="V40" s="3">
        <v>375653</v>
      </c>
      <c r="W40" s="3">
        <v>367455</v>
      </c>
      <c r="X40" s="3">
        <v>359067</v>
      </c>
      <c r="Y40" s="3">
        <v>351009</v>
      </c>
      <c r="Z40" s="3">
        <v>343492</v>
      </c>
      <c r="AA40" s="3">
        <v>336805</v>
      </c>
      <c r="AB40" s="3">
        <v>330653</v>
      </c>
      <c r="AC40" s="3">
        <v>324803</v>
      </c>
      <c r="AD40" s="3">
        <v>319345</v>
      </c>
      <c r="AE40" s="3">
        <v>313912</v>
      </c>
      <c r="AF40" s="3">
        <v>308798</v>
      </c>
      <c r="AG40" s="3">
        <v>304261</v>
      </c>
      <c r="AH40" s="3">
        <v>300028</v>
      </c>
      <c r="AI40" s="3">
        <v>296121</v>
      </c>
      <c r="AJ40" s="3">
        <v>292761</v>
      </c>
      <c r="AK40" s="3">
        <v>289888</v>
      </c>
      <c r="AL40" s="3">
        <v>287378</v>
      </c>
      <c r="AM40" s="3">
        <v>285265</v>
      </c>
      <c r="AN40" s="3">
        <v>283291</v>
      </c>
      <c r="AO40" s="3">
        <v>281410</v>
      </c>
    </row>
    <row r="41" spans="1:41" x14ac:dyDescent="0.2">
      <c r="A41" s="135"/>
      <c r="B41" s="52" t="s">
        <v>11</v>
      </c>
      <c r="C41" s="3">
        <v>283133</v>
      </c>
      <c r="D41" s="3">
        <v>276842</v>
      </c>
      <c r="E41" s="3">
        <v>270498</v>
      </c>
      <c r="F41" s="3">
        <v>264608</v>
      </c>
      <c r="G41" s="3">
        <v>259826</v>
      </c>
      <c r="H41" s="3">
        <v>255770</v>
      </c>
      <c r="I41" s="3">
        <v>251856</v>
      </c>
      <c r="J41" s="3">
        <v>246885</v>
      </c>
      <c r="K41" s="3">
        <v>241974</v>
      </c>
      <c r="L41" s="3">
        <v>237512</v>
      </c>
      <c r="M41" s="3">
        <v>233766</v>
      </c>
      <c r="N41" s="3">
        <v>230168</v>
      </c>
      <c r="O41" s="3">
        <v>227063</v>
      </c>
      <c r="P41" s="3">
        <v>224315</v>
      </c>
      <c r="Q41" s="3">
        <v>221325</v>
      </c>
      <c r="R41" s="3">
        <v>218561</v>
      </c>
      <c r="S41" s="3">
        <v>215644</v>
      </c>
      <c r="T41" s="3">
        <v>212704</v>
      </c>
      <c r="U41" s="3">
        <v>209774</v>
      </c>
      <c r="V41" s="3">
        <v>207175</v>
      </c>
      <c r="W41" s="3">
        <v>204851</v>
      </c>
      <c r="X41" s="3">
        <v>202872</v>
      </c>
      <c r="Y41" s="3">
        <v>200984</v>
      </c>
      <c r="Z41" s="3">
        <v>199093</v>
      </c>
      <c r="AA41" s="3">
        <v>197304</v>
      </c>
      <c r="AB41" s="3">
        <v>195647</v>
      </c>
      <c r="AC41" s="3">
        <v>194117</v>
      </c>
      <c r="AD41" s="3">
        <v>192435</v>
      </c>
      <c r="AE41" s="3">
        <v>190514</v>
      </c>
      <c r="AF41" s="3">
        <v>188359</v>
      </c>
      <c r="AG41" s="3">
        <v>185587</v>
      </c>
      <c r="AH41" s="3">
        <v>182180</v>
      </c>
      <c r="AI41" s="3">
        <v>178940</v>
      </c>
      <c r="AJ41" s="3">
        <v>175927</v>
      </c>
      <c r="AK41" s="3">
        <v>173323</v>
      </c>
      <c r="AL41" s="3">
        <v>170771</v>
      </c>
      <c r="AM41" s="3">
        <v>168595</v>
      </c>
      <c r="AN41" s="3">
        <v>166201</v>
      </c>
      <c r="AO41" s="3">
        <v>163940</v>
      </c>
    </row>
    <row r="42" spans="1:41" x14ac:dyDescent="0.2">
      <c r="A42" s="135"/>
      <c r="B42" s="52" t="s">
        <v>16</v>
      </c>
      <c r="C42" s="3">
        <v>163655</v>
      </c>
      <c r="D42" s="3">
        <v>165963</v>
      </c>
      <c r="E42" s="3">
        <v>169289</v>
      </c>
      <c r="F42" s="3">
        <v>173341</v>
      </c>
      <c r="G42" s="3">
        <v>177038</v>
      </c>
      <c r="H42" s="3">
        <v>181944</v>
      </c>
      <c r="I42" s="3">
        <v>187014</v>
      </c>
      <c r="J42" s="3">
        <v>191164</v>
      </c>
      <c r="K42" s="3">
        <v>194004</v>
      </c>
      <c r="L42" s="3">
        <v>195618</v>
      </c>
      <c r="M42" s="3">
        <v>196059</v>
      </c>
      <c r="N42" s="3">
        <v>195649</v>
      </c>
      <c r="O42" s="3">
        <v>194236</v>
      </c>
      <c r="P42" s="3">
        <v>192014</v>
      </c>
      <c r="Q42" s="3">
        <v>189289</v>
      </c>
      <c r="R42" s="3">
        <v>186140</v>
      </c>
      <c r="S42" s="3">
        <v>182661</v>
      </c>
      <c r="T42" s="3">
        <v>178465</v>
      </c>
      <c r="U42" s="3">
        <v>173516</v>
      </c>
      <c r="V42" s="3">
        <v>168478</v>
      </c>
      <c r="W42" s="3">
        <v>162604</v>
      </c>
      <c r="X42" s="3">
        <v>156195</v>
      </c>
      <c r="Y42" s="3">
        <v>150025</v>
      </c>
      <c r="Z42" s="3">
        <v>144399</v>
      </c>
      <c r="AA42" s="3">
        <v>139501</v>
      </c>
      <c r="AB42" s="3">
        <v>135006</v>
      </c>
      <c r="AC42" s="3">
        <v>130686</v>
      </c>
      <c r="AD42" s="3">
        <v>126910</v>
      </c>
      <c r="AE42" s="3">
        <v>123398</v>
      </c>
      <c r="AF42" s="3">
        <v>120439</v>
      </c>
      <c r="AG42" s="3">
        <v>118674</v>
      </c>
      <c r="AH42" s="3">
        <v>117848</v>
      </c>
      <c r="AI42" s="3">
        <v>117181</v>
      </c>
      <c r="AJ42" s="3">
        <v>116834</v>
      </c>
      <c r="AK42" s="3">
        <v>116565</v>
      </c>
      <c r="AL42" s="3">
        <v>116607</v>
      </c>
      <c r="AM42" s="3">
        <v>116670</v>
      </c>
      <c r="AN42" s="3">
        <v>117090</v>
      </c>
      <c r="AO42" s="3">
        <v>117470</v>
      </c>
    </row>
    <row r="43" spans="1:41" x14ac:dyDescent="0.2">
      <c r="A43" s="135"/>
      <c r="B43" s="52" t="s">
        <v>17</v>
      </c>
      <c r="C43" s="3">
        <v>259207</v>
      </c>
      <c r="D43" s="3">
        <v>261409</v>
      </c>
      <c r="E43" s="3">
        <v>262977</v>
      </c>
      <c r="F43" s="3">
        <v>264051</v>
      </c>
      <c r="G43" s="3">
        <v>265053</v>
      </c>
      <c r="H43" s="3">
        <v>266045</v>
      </c>
      <c r="I43" s="3">
        <v>267250</v>
      </c>
      <c r="J43" s="3">
        <v>268323</v>
      </c>
      <c r="K43" s="3">
        <v>269643</v>
      </c>
      <c r="L43" s="3">
        <v>271008</v>
      </c>
      <c r="M43" s="3">
        <v>272777</v>
      </c>
      <c r="N43" s="3">
        <v>274825</v>
      </c>
      <c r="O43" s="3">
        <v>277304</v>
      </c>
      <c r="P43" s="3">
        <v>280371</v>
      </c>
      <c r="Q43" s="3">
        <v>283438</v>
      </c>
      <c r="R43" s="3">
        <v>286116</v>
      </c>
      <c r="S43" s="3">
        <v>288703</v>
      </c>
      <c r="T43" s="3">
        <v>291497</v>
      </c>
      <c r="U43" s="3">
        <v>294402</v>
      </c>
      <c r="V43" s="3">
        <v>296811</v>
      </c>
      <c r="W43" s="3">
        <v>299635</v>
      </c>
      <c r="X43" s="3">
        <v>302555</v>
      </c>
      <c r="Y43" s="3">
        <v>305051</v>
      </c>
      <c r="Z43" s="3">
        <v>306805</v>
      </c>
      <c r="AA43" s="3">
        <v>307645</v>
      </c>
      <c r="AB43" s="3">
        <v>308002</v>
      </c>
      <c r="AC43" s="3">
        <v>308064</v>
      </c>
      <c r="AD43" s="3">
        <v>307822</v>
      </c>
      <c r="AE43" s="3">
        <v>307630</v>
      </c>
      <c r="AF43" s="3">
        <v>307225</v>
      </c>
      <c r="AG43" s="3">
        <v>306232</v>
      </c>
      <c r="AH43" s="3">
        <v>305082</v>
      </c>
      <c r="AI43" s="3">
        <v>303729</v>
      </c>
      <c r="AJ43" s="3">
        <v>301971</v>
      </c>
      <c r="AK43" s="3">
        <v>299841</v>
      </c>
      <c r="AL43" s="3">
        <v>297462</v>
      </c>
      <c r="AM43" s="3">
        <v>294671</v>
      </c>
      <c r="AN43" s="3">
        <v>291750</v>
      </c>
      <c r="AO43" s="3">
        <v>288797</v>
      </c>
    </row>
    <row r="44" spans="1:41" x14ac:dyDescent="0.2">
      <c r="A44" s="135"/>
      <c r="B44" s="52" t="s">
        <v>0</v>
      </c>
      <c r="C44" s="3">
        <v>18360</v>
      </c>
      <c r="D44" s="3">
        <v>17330</v>
      </c>
      <c r="E44" s="3">
        <v>16566</v>
      </c>
      <c r="F44" s="3">
        <v>16266</v>
      </c>
      <c r="G44" s="3">
        <v>16062</v>
      </c>
      <c r="H44" s="3">
        <v>15971</v>
      </c>
      <c r="I44" s="3">
        <v>15914</v>
      </c>
      <c r="J44" s="3">
        <v>15809</v>
      </c>
      <c r="K44" s="3">
        <v>15701</v>
      </c>
      <c r="L44" s="3">
        <v>15614</v>
      </c>
      <c r="M44" s="3">
        <v>15519</v>
      </c>
      <c r="N44" s="3">
        <v>15446</v>
      </c>
      <c r="O44" s="3">
        <v>15384</v>
      </c>
      <c r="P44" s="3">
        <v>15341</v>
      </c>
      <c r="Q44" s="3">
        <v>15313</v>
      </c>
      <c r="R44" s="3">
        <v>15326</v>
      </c>
      <c r="S44" s="3">
        <v>15364</v>
      </c>
      <c r="T44" s="3">
        <v>15407</v>
      </c>
      <c r="U44" s="3">
        <v>15457</v>
      </c>
      <c r="V44" s="3">
        <v>15490</v>
      </c>
      <c r="W44" s="3">
        <v>15517</v>
      </c>
      <c r="X44" s="3">
        <v>15510</v>
      </c>
      <c r="Y44" s="3">
        <v>15482</v>
      </c>
      <c r="Z44" s="3">
        <v>15417</v>
      </c>
      <c r="AA44" s="3">
        <v>15321</v>
      </c>
      <c r="AB44" s="3">
        <v>15186</v>
      </c>
      <c r="AC44" s="3">
        <v>15008</v>
      </c>
      <c r="AD44" s="3">
        <v>14789</v>
      </c>
      <c r="AE44" s="3">
        <v>14547</v>
      </c>
      <c r="AF44" s="3">
        <v>14297</v>
      </c>
      <c r="AG44" s="3">
        <v>14028</v>
      </c>
      <c r="AH44" s="3">
        <v>13749</v>
      </c>
      <c r="AI44" s="3">
        <v>13470</v>
      </c>
      <c r="AJ44" s="3">
        <v>13184</v>
      </c>
      <c r="AK44" s="3">
        <v>12912</v>
      </c>
      <c r="AL44" s="3">
        <v>12653</v>
      </c>
      <c r="AM44" s="3">
        <v>12416</v>
      </c>
      <c r="AN44" s="3">
        <v>12205</v>
      </c>
      <c r="AO44" s="3">
        <v>12026</v>
      </c>
    </row>
    <row r="45" spans="1:41" x14ac:dyDescent="0.2">
      <c r="A45" s="135"/>
      <c r="B45" s="52" t="s">
        <v>1</v>
      </c>
      <c r="C45" s="3">
        <v>30477</v>
      </c>
      <c r="D45" s="3">
        <v>29244</v>
      </c>
      <c r="E45" s="3">
        <v>27434</v>
      </c>
      <c r="F45" s="3">
        <v>25720</v>
      </c>
      <c r="G45" s="3">
        <v>24283</v>
      </c>
      <c r="H45" s="3">
        <v>23427</v>
      </c>
      <c r="I45" s="3">
        <v>22913</v>
      </c>
      <c r="J45" s="3">
        <v>22662</v>
      </c>
      <c r="K45" s="3">
        <v>22396</v>
      </c>
      <c r="L45" s="3">
        <v>22118</v>
      </c>
      <c r="M45" s="3">
        <v>21858</v>
      </c>
      <c r="N45" s="3">
        <v>21634</v>
      </c>
      <c r="O45" s="3">
        <v>21463</v>
      </c>
      <c r="P45" s="3">
        <v>21335</v>
      </c>
      <c r="Q45" s="3">
        <v>21216</v>
      </c>
      <c r="R45" s="3">
        <v>21115</v>
      </c>
      <c r="S45" s="3">
        <v>21039</v>
      </c>
      <c r="T45" s="3">
        <v>20993</v>
      </c>
      <c r="U45" s="3">
        <v>20989</v>
      </c>
      <c r="V45" s="3">
        <v>21021</v>
      </c>
      <c r="W45" s="3">
        <v>21067</v>
      </c>
      <c r="X45" s="3">
        <v>21143</v>
      </c>
      <c r="Y45" s="3">
        <v>21202</v>
      </c>
      <c r="Z45" s="3">
        <v>21239</v>
      </c>
      <c r="AA45" s="3">
        <v>21264</v>
      </c>
      <c r="AB45" s="3">
        <v>21242</v>
      </c>
      <c r="AC45" s="3">
        <v>21191</v>
      </c>
      <c r="AD45" s="3">
        <v>21095</v>
      </c>
      <c r="AE45" s="3">
        <v>20949</v>
      </c>
      <c r="AF45" s="3">
        <v>20744</v>
      </c>
      <c r="AG45" s="3">
        <v>20500</v>
      </c>
      <c r="AH45" s="3">
        <v>20216</v>
      </c>
      <c r="AI45" s="3">
        <v>19905</v>
      </c>
      <c r="AJ45" s="3">
        <v>19572</v>
      </c>
      <c r="AK45" s="3">
        <v>19229</v>
      </c>
      <c r="AL45" s="3">
        <v>18862</v>
      </c>
      <c r="AM45" s="3">
        <v>18494</v>
      </c>
      <c r="AN45" s="3">
        <v>18132</v>
      </c>
      <c r="AO45" s="3">
        <v>17775</v>
      </c>
    </row>
    <row r="46" spans="1:41" x14ac:dyDescent="0.2">
      <c r="A46" s="135"/>
      <c r="B46" s="53" t="s">
        <v>18</v>
      </c>
      <c r="C46" s="3">
        <v>66052</v>
      </c>
      <c r="D46" s="3">
        <v>64905</v>
      </c>
      <c r="E46" s="3">
        <v>64250</v>
      </c>
      <c r="F46" s="3">
        <v>63290</v>
      </c>
      <c r="G46" s="3">
        <v>62347</v>
      </c>
      <c r="H46" s="3">
        <v>61550</v>
      </c>
      <c r="I46" s="3">
        <v>60955</v>
      </c>
      <c r="J46" s="3">
        <v>59210</v>
      </c>
      <c r="K46" s="3">
        <v>57249</v>
      </c>
      <c r="L46" s="3">
        <v>55035</v>
      </c>
      <c r="M46" s="3">
        <v>52444</v>
      </c>
      <c r="N46" s="3">
        <v>50353</v>
      </c>
      <c r="O46" s="3">
        <v>48576</v>
      </c>
      <c r="P46" s="3">
        <v>47189</v>
      </c>
      <c r="Q46" s="3">
        <v>46107</v>
      </c>
      <c r="R46" s="3">
        <v>45513</v>
      </c>
      <c r="S46" s="3">
        <v>45024</v>
      </c>
      <c r="T46" s="3">
        <v>44594</v>
      </c>
      <c r="U46" s="3">
        <v>44206</v>
      </c>
      <c r="V46" s="3">
        <v>43880</v>
      </c>
      <c r="W46" s="3">
        <v>43625</v>
      </c>
      <c r="X46" s="3">
        <v>43439</v>
      </c>
      <c r="Y46" s="3">
        <v>43300</v>
      </c>
      <c r="Z46" s="3">
        <v>43223</v>
      </c>
      <c r="AA46" s="3">
        <v>43185</v>
      </c>
      <c r="AB46" s="3">
        <v>43217</v>
      </c>
      <c r="AC46" s="3">
        <v>43267</v>
      </c>
      <c r="AD46" s="3">
        <v>43346</v>
      </c>
      <c r="AE46" s="3">
        <v>43426</v>
      </c>
      <c r="AF46" s="3">
        <v>43498</v>
      </c>
      <c r="AG46" s="3">
        <v>43510</v>
      </c>
      <c r="AH46" s="3">
        <v>43475</v>
      </c>
      <c r="AI46" s="3">
        <v>43379</v>
      </c>
      <c r="AJ46" s="3">
        <v>43186</v>
      </c>
      <c r="AK46" s="3">
        <v>42909</v>
      </c>
      <c r="AL46" s="3">
        <v>42556</v>
      </c>
      <c r="AM46" s="3">
        <v>42120</v>
      </c>
      <c r="AN46" s="3">
        <v>41604</v>
      </c>
      <c r="AO46" s="3">
        <v>41028</v>
      </c>
    </row>
    <row r="47" spans="1:41" x14ac:dyDescent="0.2">
      <c r="A47" s="135"/>
      <c r="B47" s="52" t="s">
        <v>19</v>
      </c>
      <c r="C47" s="3">
        <v>30764</v>
      </c>
      <c r="D47" s="3">
        <v>32602</v>
      </c>
      <c r="E47" s="3">
        <v>33995</v>
      </c>
      <c r="F47" s="3">
        <v>34805</v>
      </c>
      <c r="G47" s="3">
        <v>34581</v>
      </c>
      <c r="H47" s="3">
        <v>33837</v>
      </c>
      <c r="I47" s="3">
        <v>33079</v>
      </c>
      <c r="J47" s="3">
        <v>32694</v>
      </c>
      <c r="K47" s="3">
        <v>32486</v>
      </c>
      <c r="L47" s="3">
        <v>32405</v>
      </c>
      <c r="M47" s="3">
        <v>32916</v>
      </c>
      <c r="N47" s="3">
        <v>32580</v>
      </c>
      <c r="O47" s="3">
        <v>31967</v>
      </c>
      <c r="P47" s="3">
        <v>30788</v>
      </c>
      <c r="Q47" s="3">
        <v>29005</v>
      </c>
      <c r="R47" s="3">
        <v>27281</v>
      </c>
      <c r="S47" s="3">
        <v>25834</v>
      </c>
      <c r="T47" s="3">
        <v>24751</v>
      </c>
      <c r="U47" s="3">
        <v>23932</v>
      </c>
      <c r="V47" s="3">
        <v>23559</v>
      </c>
      <c r="W47" s="3">
        <v>23245</v>
      </c>
      <c r="X47" s="3">
        <v>22950</v>
      </c>
      <c r="Y47" s="3">
        <v>22686</v>
      </c>
      <c r="Z47" s="3">
        <v>22463</v>
      </c>
      <c r="AA47" s="3">
        <v>22284</v>
      </c>
      <c r="AB47" s="3">
        <v>22140</v>
      </c>
      <c r="AC47" s="3">
        <v>22007</v>
      </c>
      <c r="AD47" s="3">
        <v>21896</v>
      </c>
      <c r="AE47" s="3">
        <v>21812</v>
      </c>
      <c r="AF47" s="3">
        <v>21761</v>
      </c>
      <c r="AG47" s="3">
        <v>21754</v>
      </c>
      <c r="AH47" s="3">
        <v>21786</v>
      </c>
      <c r="AI47" s="3">
        <v>21837</v>
      </c>
      <c r="AJ47" s="3">
        <v>21924</v>
      </c>
      <c r="AK47" s="3">
        <v>21987</v>
      </c>
      <c r="AL47" s="3">
        <v>22035</v>
      </c>
      <c r="AM47" s="3">
        <v>22070</v>
      </c>
      <c r="AN47" s="3">
        <v>22064</v>
      </c>
      <c r="AO47" s="3">
        <v>22021</v>
      </c>
    </row>
    <row r="48" spans="1:41" x14ac:dyDescent="0.2">
      <c r="A48" s="135"/>
      <c r="B48" s="52" t="s">
        <v>2</v>
      </c>
      <c r="C48" s="3">
        <v>44272</v>
      </c>
      <c r="D48" s="3">
        <v>43788</v>
      </c>
      <c r="E48" s="3">
        <v>43667</v>
      </c>
      <c r="F48" s="3">
        <v>43914</v>
      </c>
      <c r="G48" s="3">
        <v>44944</v>
      </c>
      <c r="H48" s="3">
        <v>46994</v>
      </c>
      <c r="I48" s="3">
        <v>49069</v>
      </c>
      <c r="J48" s="3">
        <v>50578</v>
      </c>
      <c r="K48" s="3">
        <v>51389</v>
      </c>
      <c r="L48" s="3">
        <v>51843</v>
      </c>
      <c r="M48" s="3">
        <v>51316</v>
      </c>
      <c r="N48" s="3">
        <v>50345</v>
      </c>
      <c r="O48" s="3">
        <v>49432</v>
      </c>
      <c r="P48" s="3">
        <v>48900</v>
      </c>
      <c r="Q48" s="3">
        <v>49030</v>
      </c>
      <c r="R48" s="3">
        <v>48632</v>
      </c>
      <c r="S48" s="3">
        <v>48152</v>
      </c>
      <c r="T48" s="3">
        <v>46981</v>
      </c>
      <c r="U48" s="3">
        <v>45631</v>
      </c>
      <c r="V48" s="3">
        <v>43634</v>
      </c>
      <c r="W48" s="3">
        <v>41202</v>
      </c>
      <c r="X48" s="3">
        <v>39281</v>
      </c>
      <c r="Y48" s="3">
        <v>37704</v>
      </c>
      <c r="Z48" s="3">
        <v>36485</v>
      </c>
      <c r="AA48" s="3">
        <v>35506</v>
      </c>
      <c r="AB48" s="3">
        <v>34995</v>
      </c>
      <c r="AC48" s="3">
        <v>34588</v>
      </c>
      <c r="AD48" s="3">
        <v>34215</v>
      </c>
      <c r="AE48" s="3">
        <v>33862</v>
      </c>
      <c r="AF48" s="3">
        <v>33558</v>
      </c>
      <c r="AG48" s="3">
        <v>33323</v>
      </c>
      <c r="AH48" s="3">
        <v>33136</v>
      </c>
      <c r="AI48" s="3">
        <v>32963</v>
      </c>
      <c r="AJ48" s="3">
        <v>32834</v>
      </c>
      <c r="AK48" s="3">
        <v>32773</v>
      </c>
      <c r="AL48" s="3">
        <v>32767</v>
      </c>
      <c r="AM48" s="3">
        <v>32792</v>
      </c>
      <c r="AN48" s="3">
        <v>32871</v>
      </c>
      <c r="AO48" s="3">
        <v>32961</v>
      </c>
    </row>
    <row r="49" spans="1:41" x14ac:dyDescent="0.2">
      <c r="A49" s="135"/>
      <c r="B49" s="52" t="s">
        <v>3</v>
      </c>
      <c r="C49" s="3">
        <v>114889</v>
      </c>
      <c r="D49" s="3">
        <v>111479</v>
      </c>
      <c r="E49" s="3">
        <v>108250</v>
      </c>
      <c r="F49" s="3">
        <v>105276</v>
      </c>
      <c r="G49" s="3">
        <v>102692</v>
      </c>
      <c r="H49" s="3">
        <v>100948</v>
      </c>
      <c r="I49" s="3">
        <v>99782</v>
      </c>
      <c r="J49" s="3">
        <v>97681</v>
      </c>
      <c r="K49" s="3">
        <v>95346</v>
      </c>
      <c r="L49" s="3">
        <v>92767</v>
      </c>
      <c r="M49" s="3">
        <v>89821</v>
      </c>
      <c r="N49" s="3">
        <v>87433</v>
      </c>
      <c r="O49" s="3">
        <v>85423</v>
      </c>
      <c r="P49" s="3">
        <v>83865</v>
      </c>
      <c r="Q49" s="3">
        <v>82636</v>
      </c>
      <c r="R49" s="3">
        <v>81954</v>
      </c>
      <c r="S49" s="3">
        <v>81427</v>
      </c>
      <c r="T49" s="3">
        <v>80994</v>
      </c>
      <c r="U49" s="3">
        <v>80652</v>
      </c>
      <c r="V49" s="3">
        <v>80391</v>
      </c>
      <c r="W49" s="3">
        <v>80209</v>
      </c>
      <c r="X49" s="3">
        <v>80092</v>
      </c>
      <c r="Y49" s="3">
        <v>79984</v>
      </c>
      <c r="Z49" s="3">
        <v>79879</v>
      </c>
      <c r="AA49" s="3">
        <v>79770</v>
      </c>
      <c r="AB49" s="3">
        <v>79645</v>
      </c>
      <c r="AC49" s="3">
        <v>79466</v>
      </c>
      <c r="AD49" s="3">
        <v>79230</v>
      </c>
      <c r="AE49" s="3">
        <v>78922</v>
      </c>
      <c r="AF49" s="3">
        <v>78539</v>
      </c>
      <c r="AG49" s="3">
        <v>78038</v>
      </c>
      <c r="AH49" s="3">
        <v>77440</v>
      </c>
      <c r="AI49" s="3">
        <v>76754</v>
      </c>
      <c r="AJ49" s="3">
        <v>75942</v>
      </c>
      <c r="AK49" s="3">
        <v>75050</v>
      </c>
      <c r="AL49" s="3">
        <v>74071</v>
      </c>
      <c r="AM49" s="3">
        <v>73030</v>
      </c>
      <c r="AN49" s="3">
        <v>71941</v>
      </c>
      <c r="AO49" s="3">
        <v>70829</v>
      </c>
    </row>
    <row r="50" spans="1:41" x14ac:dyDescent="0.2">
      <c r="A50" s="135"/>
      <c r="B50" s="52" t="s">
        <v>4</v>
      </c>
      <c r="C50" s="3">
        <v>529871</v>
      </c>
      <c r="D50" s="3">
        <v>524050</v>
      </c>
      <c r="E50" s="3">
        <v>518615</v>
      </c>
      <c r="F50" s="3">
        <v>514521</v>
      </c>
      <c r="G50" s="3">
        <v>510887</v>
      </c>
      <c r="H50" s="3">
        <v>510130</v>
      </c>
      <c r="I50" s="3">
        <v>509829</v>
      </c>
      <c r="J50" s="3">
        <v>508765</v>
      </c>
      <c r="K50" s="3">
        <v>507207</v>
      </c>
      <c r="L50" s="3">
        <v>505473</v>
      </c>
      <c r="M50" s="3">
        <v>504074</v>
      </c>
      <c r="N50" s="3">
        <v>501811</v>
      </c>
      <c r="O50" s="3">
        <v>498905</v>
      </c>
      <c r="P50" s="3">
        <v>495112</v>
      </c>
      <c r="Q50" s="3">
        <v>490773</v>
      </c>
      <c r="R50" s="3">
        <v>485376</v>
      </c>
      <c r="S50" s="3">
        <v>479412</v>
      </c>
      <c r="T50" s="3">
        <v>472770</v>
      </c>
      <c r="U50" s="3">
        <v>465333</v>
      </c>
      <c r="V50" s="3">
        <v>457682</v>
      </c>
      <c r="W50" s="3">
        <v>450161</v>
      </c>
      <c r="X50" s="3">
        <v>442518</v>
      </c>
      <c r="Y50" s="3">
        <v>434522</v>
      </c>
      <c r="Z50" s="3">
        <v>426270</v>
      </c>
      <c r="AA50" s="3">
        <v>418338</v>
      </c>
      <c r="AB50" s="3">
        <v>409936</v>
      </c>
      <c r="AC50" s="3">
        <v>401383</v>
      </c>
      <c r="AD50" s="3">
        <v>393225</v>
      </c>
      <c r="AE50" s="3">
        <v>385666</v>
      </c>
      <c r="AF50" s="3">
        <v>378973</v>
      </c>
      <c r="AG50" s="3">
        <v>372832</v>
      </c>
      <c r="AH50" s="3">
        <v>367073</v>
      </c>
      <c r="AI50" s="3">
        <v>361713</v>
      </c>
      <c r="AJ50" s="3">
        <v>356453</v>
      </c>
      <c r="AK50" s="3">
        <v>351526</v>
      </c>
      <c r="AL50" s="3">
        <v>347194</v>
      </c>
      <c r="AM50" s="3">
        <v>343149</v>
      </c>
      <c r="AN50" s="3">
        <v>339405</v>
      </c>
      <c r="AO50" s="3">
        <v>336144</v>
      </c>
    </row>
    <row r="51" spans="1:41" x14ac:dyDescent="0.2">
      <c r="A51" s="135"/>
      <c r="B51" s="52" t="s">
        <v>5</v>
      </c>
      <c r="C51" s="3">
        <v>199673</v>
      </c>
      <c r="D51" s="3">
        <v>205332</v>
      </c>
      <c r="E51" s="3">
        <v>210413</v>
      </c>
      <c r="F51" s="3">
        <v>213906</v>
      </c>
      <c r="G51" s="3">
        <v>216566</v>
      </c>
      <c r="H51" s="3">
        <v>218588</v>
      </c>
      <c r="I51" s="3">
        <v>220696</v>
      </c>
      <c r="J51" s="3">
        <v>221988</v>
      </c>
      <c r="K51" s="3">
        <v>222625</v>
      </c>
      <c r="L51" s="3">
        <v>223114</v>
      </c>
      <c r="M51" s="3">
        <v>223234</v>
      </c>
      <c r="N51" s="3">
        <v>223341</v>
      </c>
      <c r="O51" s="3">
        <v>223479</v>
      </c>
      <c r="P51" s="3">
        <v>223913</v>
      </c>
      <c r="Q51" s="3">
        <v>224406</v>
      </c>
      <c r="R51" s="3">
        <v>225257</v>
      </c>
      <c r="S51" s="3">
        <v>226414</v>
      </c>
      <c r="T51" s="3">
        <v>227961</v>
      </c>
      <c r="U51" s="3">
        <v>230133</v>
      </c>
      <c r="V51" s="3">
        <v>232327</v>
      </c>
      <c r="W51" s="3">
        <v>234247</v>
      </c>
      <c r="X51" s="3">
        <v>236186</v>
      </c>
      <c r="Y51" s="3">
        <v>238439</v>
      </c>
      <c r="Z51" s="3">
        <v>240788</v>
      </c>
      <c r="AA51" s="3">
        <v>242764</v>
      </c>
      <c r="AB51" s="3">
        <v>245257</v>
      </c>
      <c r="AC51" s="3">
        <v>247932</v>
      </c>
      <c r="AD51" s="3">
        <v>250316</v>
      </c>
      <c r="AE51" s="3">
        <v>252204</v>
      </c>
      <c r="AF51" s="3">
        <v>253345</v>
      </c>
      <c r="AG51" s="3">
        <v>253970</v>
      </c>
      <c r="AH51" s="3">
        <v>254387</v>
      </c>
      <c r="AI51" s="3">
        <v>254539</v>
      </c>
      <c r="AJ51" s="3">
        <v>254743</v>
      </c>
      <c r="AK51" s="3">
        <v>254711</v>
      </c>
      <c r="AL51" s="3">
        <v>254194</v>
      </c>
      <c r="AM51" s="3">
        <v>253338</v>
      </c>
      <c r="AN51" s="3">
        <v>252177</v>
      </c>
      <c r="AO51" s="3">
        <v>250556</v>
      </c>
    </row>
    <row r="52" spans="1:41" x14ac:dyDescent="0.2">
      <c r="A52" s="135"/>
      <c r="B52" s="52" t="s">
        <v>6</v>
      </c>
      <c r="C52" s="3">
        <v>45623</v>
      </c>
      <c r="D52" s="3">
        <v>45147</v>
      </c>
      <c r="E52" s="3">
        <v>44766</v>
      </c>
      <c r="F52" s="3">
        <v>44541</v>
      </c>
      <c r="G52" s="3">
        <v>46638</v>
      </c>
      <c r="H52" s="3">
        <v>49566</v>
      </c>
      <c r="I52" s="3">
        <v>53262</v>
      </c>
      <c r="J52" s="3">
        <v>57261</v>
      </c>
      <c r="K52" s="3">
        <v>61367</v>
      </c>
      <c r="L52" s="3">
        <v>65694</v>
      </c>
      <c r="M52" s="3">
        <v>69851</v>
      </c>
      <c r="N52" s="3">
        <v>73728</v>
      </c>
      <c r="O52" s="3">
        <v>77458</v>
      </c>
      <c r="P52" s="3">
        <v>81231</v>
      </c>
      <c r="Q52" s="3">
        <v>84765</v>
      </c>
      <c r="R52" s="3">
        <v>87949</v>
      </c>
      <c r="S52" s="3">
        <v>90564</v>
      </c>
      <c r="T52" s="3">
        <v>92578</v>
      </c>
      <c r="U52" s="3">
        <v>93313</v>
      </c>
      <c r="V52" s="3">
        <v>93354</v>
      </c>
      <c r="W52" s="3">
        <v>92789</v>
      </c>
      <c r="X52" s="3">
        <v>92230</v>
      </c>
      <c r="Y52" s="3">
        <v>91222</v>
      </c>
      <c r="Z52" s="3">
        <v>89797</v>
      </c>
      <c r="AA52" s="3">
        <v>88398</v>
      </c>
      <c r="AB52" s="3">
        <v>86930</v>
      </c>
      <c r="AC52" s="3">
        <v>85679</v>
      </c>
      <c r="AD52" s="3">
        <v>84660</v>
      </c>
      <c r="AE52" s="3">
        <v>84157</v>
      </c>
      <c r="AF52" s="3">
        <v>83954</v>
      </c>
      <c r="AG52" s="3">
        <v>84188</v>
      </c>
      <c r="AH52" s="3">
        <v>84927</v>
      </c>
      <c r="AI52" s="3">
        <v>86170</v>
      </c>
      <c r="AJ52" s="3">
        <v>88087</v>
      </c>
      <c r="AK52" s="3">
        <v>90197</v>
      </c>
      <c r="AL52" s="3">
        <v>92206</v>
      </c>
      <c r="AM52" s="3">
        <v>94218</v>
      </c>
      <c r="AN52" s="3">
        <v>96503</v>
      </c>
      <c r="AO52" s="3">
        <v>98966</v>
      </c>
    </row>
    <row r="53" spans="1:41" x14ac:dyDescent="0.2">
      <c r="A53" s="136"/>
      <c r="B53" s="54" t="s">
        <v>7</v>
      </c>
      <c r="C53" s="4">
        <v>370385</v>
      </c>
      <c r="D53" s="4">
        <v>367166</v>
      </c>
      <c r="E53" s="4">
        <v>363151</v>
      </c>
      <c r="F53" s="4">
        <v>358096</v>
      </c>
      <c r="G53" s="4">
        <v>352585</v>
      </c>
      <c r="H53" s="4">
        <v>349047</v>
      </c>
      <c r="I53" s="4">
        <v>345829</v>
      </c>
      <c r="J53" s="4">
        <v>341150</v>
      </c>
      <c r="K53" s="4">
        <v>335425</v>
      </c>
      <c r="L53" s="4">
        <v>329942</v>
      </c>
      <c r="M53" s="4">
        <v>324112</v>
      </c>
      <c r="N53" s="4">
        <v>317462</v>
      </c>
      <c r="O53" s="4">
        <v>310760</v>
      </c>
      <c r="P53" s="4">
        <v>304289</v>
      </c>
      <c r="Q53" s="4">
        <v>298415</v>
      </c>
      <c r="R53" s="4">
        <v>292580</v>
      </c>
      <c r="S53" s="4">
        <v>286975</v>
      </c>
      <c r="T53" s="4">
        <v>281656</v>
      </c>
      <c r="U53" s="4">
        <v>276340</v>
      </c>
      <c r="V53" s="4">
        <v>271300</v>
      </c>
      <c r="W53" s="4">
        <v>266807</v>
      </c>
      <c r="X53" s="4">
        <v>262558</v>
      </c>
      <c r="Y53" s="4">
        <v>258634</v>
      </c>
      <c r="Z53" s="4">
        <v>255191</v>
      </c>
      <c r="AA53" s="4">
        <v>252188</v>
      </c>
      <c r="AB53" s="4">
        <v>249513</v>
      </c>
      <c r="AC53" s="4">
        <v>247217</v>
      </c>
      <c r="AD53" s="4">
        <v>245085</v>
      </c>
      <c r="AE53" s="4">
        <v>243027</v>
      </c>
      <c r="AF53" s="4">
        <v>241126</v>
      </c>
      <c r="AG53" s="4">
        <v>239402</v>
      </c>
      <c r="AH53" s="4">
        <v>237864</v>
      </c>
      <c r="AI53" s="4">
        <v>236199</v>
      </c>
      <c r="AJ53" s="4">
        <v>234365</v>
      </c>
      <c r="AK53" s="4">
        <v>232325</v>
      </c>
      <c r="AL53" s="4">
        <v>229716</v>
      </c>
      <c r="AM53" s="4">
        <v>226464</v>
      </c>
      <c r="AN53" s="4">
        <v>223351</v>
      </c>
      <c r="AO53" s="4">
        <v>220402</v>
      </c>
    </row>
  </sheetData>
  <mergeCells count="6">
    <mergeCell ref="A8:A22"/>
    <mergeCell ref="A23:A37"/>
    <mergeCell ref="A38:A53"/>
    <mergeCell ref="A1:B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ignoredErrors>
    <ignoredError sqref="B16 B31 B46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>
    <tabColor rgb="FF66C2C9"/>
  </sheetPr>
  <dimension ref="A1:J44"/>
  <sheetViews>
    <sheetView tabSelected="1" zoomScaleNormal="100" workbookViewId="0">
      <pane xSplit="1" ySplit="6" topLeftCell="B14" activePane="bottomRight" state="frozen"/>
      <selection pane="topRight"/>
      <selection pane="bottomLeft"/>
      <selection pane="bottomRight" activeCell="J15" sqref="J15:J44"/>
    </sheetView>
  </sheetViews>
  <sheetFormatPr defaultColWidth="8.85546875" defaultRowHeight="14.25" x14ac:dyDescent="0.2"/>
  <cols>
    <col min="1" max="1" width="23.7109375" style="12" customWidth="1"/>
    <col min="2" max="7" width="21.28515625" style="7" customWidth="1"/>
    <col min="8" max="16384" width="8.85546875" style="7"/>
  </cols>
  <sheetData>
    <row r="1" spans="1:10" ht="22.9" customHeight="1" x14ac:dyDescent="0.2">
      <c r="A1" s="66" t="s">
        <v>38</v>
      </c>
      <c r="B1" s="146" t="s">
        <v>56</v>
      </c>
      <c r="C1" s="146"/>
      <c r="D1" s="146"/>
      <c r="E1" s="67"/>
      <c r="F1" s="67"/>
      <c r="G1" s="68"/>
      <c r="H1" s="8"/>
      <c r="I1" s="8"/>
    </row>
    <row r="2" spans="1:10" ht="12" customHeight="1" x14ac:dyDescent="0.2">
      <c r="A2" s="128" t="s">
        <v>82</v>
      </c>
      <c r="B2" s="128"/>
      <c r="C2" s="34" t="s">
        <v>57</v>
      </c>
      <c r="D2" s="32"/>
      <c r="E2" s="32"/>
      <c r="F2" s="32"/>
      <c r="G2" s="33"/>
      <c r="H2" s="8"/>
      <c r="I2" s="8"/>
    </row>
    <row r="3" spans="1:10" ht="12" customHeight="1" thickBot="1" x14ac:dyDescent="0.25">
      <c r="A3" s="129" t="s">
        <v>83</v>
      </c>
      <c r="B3" s="129"/>
      <c r="C3" s="34"/>
      <c r="D3" s="32"/>
      <c r="E3" s="32"/>
      <c r="F3" s="32"/>
      <c r="G3" s="33"/>
      <c r="H3" s="8"/>
      <c r="I3" s="8"/>
    </row>
    <row r="4" spans="1:10" ht="22.9" customHeight="1" thickBot="1" x14ac:dyDescent="0.25">
      <c r="A4" s="16" t="s">
        <v>104</v>
      </c>
      <c r="B4" s="18"/>
      <c r="C4" s="18"/>
      <c r="D4" s="18"/>
      <c r="E4" s="18"/>
      <c r="F4" s="18"/>
      <c r="G4" s="25"/>
    </row>
    <row r="5" spans="1:10" ht="31.9" customHeight="1" x14ac:dyDescent="0.2">
      <c r="A5" s="138" t="s">
        <v>66</v>
      </c>
      <c r="B5" s="140" t="s">
        <v>60</v>
      </c>
      <c r="C5" s="141"/>
      <c r="D5" s="142" t="s">
        <v>58</v>
      </c>
      <c r="E5" s="143"/>
      <c r="F5" s="144" t="s">
        <v>59</v>
      </c>
      <c r="G5" s="145"/>
    </row>
    <row r="6" spans="1:10" ht="25.15" customHeight="1" x14ac:dyDescent="0.2">
      <c r="A6" s="139"/>
      <c r="B6" s="35" t="s">
        <v>103</v>
      </c>
      <c r="C6" s="41" t="s">
        <v>61</v>
      </c>
      <c r="D6" s="46" t="s">
        <v>62</v>
      </c>
      <c r="E6" s="47" t="s">
        <v>63</v>
      </c>
      <c r="F6" s="37" t="s">
        <v>102</v>
      </c>
      <c r="G6" s="36" t="s">
        <v>64</v>
      </c>
    </row>
    <row r="7" spans="1:10" x14ac:dyDescent="0.2">
      <c r="A7" s="38">
        <v>2023</v>
      </c>
      <c r="B7" s="1">
        <v>11227</v>
      </c>
      <c r="C7" s="42">
        <v>18692</v>
      </c>
      <c r="D7" s="48">
        <v>19620</v>
      </c>
      <c r="E7" s="42">
        <v>19826</v>
      </c>
      <c r="F7" s="2">
        <v>1177</v>
      </c>
      <c r="G7" s="2">
        <v>966</v>
      </c>
    </row>
    <row r="8" spans="1:10" x14ac:dyDescent="0.2">
      <c r="A8" s="39">
        <v>2024</v>
      </c>
      <c r="B8" s="1">
        <v>11039</v>
      </c>
      <c r="C8" s="43">
        <v>18808</v>
      </c>
      <c r="D8" s="48">
        <v>19356</v>
      </c>
      <c r="E8" s="43">
        <v>19491</v>
      </c>
      <c r="F8" s="2">
        <v>1261</v>
      </c>
      <c r="G8" s="2">
        <v>939</v>
      </c>
    </row>
    <row r="9" spans="1:10" x14ac:dyDescent="0.2">
      <c r="A9" s="39">
        <v>2025</v>
      </c>
      <c r="B9" s="1">
        <v>10897</v>
      </c>
      <c r="C9" s="43">
        <v>18859</v>
      </c>
      <c r="D9" s="48">
        <v>19090</v>
      </c>
      <c r="E9" s="43">
        <v>19180</v>
      </c>
      <c r="F9" s="2">
        <v>1397</v>
      </c>
      <c r="G9" s="2">
        <v>913</v>
      </c>
    </row>
    <row r="10" spans="1:10" x14ac:dyDescent="0.2">
      <c r="A10" s="39">
        <v>2026</v>
      </c>
      <c r="B10" s="1">
        <v>10774</v>
      </c>
      <c r="C10" s="43">
        <v>19103</v>
      </c>
      <c r="D10" s="48">
        <v>18881</v>
      </c>
      <c r="E10" s="43">
        <v>18890</v>
      </c>
      <c r="F10" s="2">
        <v>1588</v>
      </c>
      <c r="G10" s="2">
        <v>882</v>
      </c>
    </row>
    <row r="11" spans="1:10" x14ac:dyDescent="0.2">
      <c r="A11" s="39">
        <v>2027</v>
      </c>
      <c r="B11" s="1">
        <v>10673</v>
      </c>
      <c r="C11" s="43">
        <v>19355</v>
      </c>
      <c r="D11" s="48">
        <v>18649</v>
      </c>
      <c r="E11" s="43">
        <v>18611</v>
      </c>
      <c r="F11" s="2">
        <v>6393</v>
      </c>
      <c r="G11" s="2">
        <v>863</v>
      </c>
    </row>
    <row r="12" spans="1:10" x14ac:dyDescent="0.2">
      <c r="A12" s="39">
        <v>2028</v>
      </c>
      <c r="B12" s="1">
        <v>10642</v>
      </c>
      <c r="C12" s="43">
        <v>19524</v>
      </c>
      <c r="D12" s="48">
        <v>18519</v>
      </c>
      <c r="E12" s="43">
        <v>18393</v>
      </c>
      <c r="F12" s="2">
        <v>8198</v>
      </c>
      <c r="G12" s="2">
        <v>850</v>
      </c>
    </row>
    <row r="13" spans="1:10" x14ac:dyDescent="0.2">
      <c r="A13" s="39">
        <v>2029</v>
      </c>
      <c r="B13" s="1">
        <v>10627</v>
      </c>
      <c r="C13" s="43">
        <v>19836</v>
      </c>
      <c r="D13" s="48">
        <v>18417</v>
      </c>
      <c r="E13" s="43">
        <v>18248</v>
      </c>
      <c r="F13" s="2">
        <v>4583</v>
      </c>
      <c r="G13" s="2">
        <v>837</v>
      </c>
    </row>
    <row r="14" spans="1:10" x14ac:dyDescent="0.2">
      <c r="A14" s="39">
        <v>2030</v>
      </c>
      <c r="B14" s="1">
        <v>10569</v>
      </c>
      <c r="C14" s="43">
        <v>20051</v>
      </c>
      <c r="D14" s="48">
        <v>18263</v>
      </c>
      <c r="E14" s="43">
        <v>18084</v>
      </c>
      <c r="F14" s="2">
        <v>2797</v>
      </c>
      <c r="G14" s="2">
        <v>828</v>
      </c>
    </row>
    <row r="15" spans="1:10" x14ac:dyDescent="0.2">
      <c r="A15" s="39">
        <v>2031</v>
      </c>
      <c r="B15" s="1">
        <v>10515</v>
      </c>
      <c r="C15" s="43">
        <v>20342</v>
      </c>
      <c r="D15" s="48">
        <v>18118</v>
      </c>
      <c r="E15" s="43">
        <v>17941</v>
      </c>
      <c r="F15" s="2">
        <v>2197</v>
      </c>
      <c r="G15" s="2">
        <v>813</v>
      </c>
      <c r="I15" s="122">
        <f>D15-E15</f>
        <v>177</v>
      </c>
      <c r="J15" s="122">
        <f>F15-G15</f>
        <v>1384</v>
      </c>
    </row>
    <row r="16" spans="1:10" x14ac:dyDescent="0.2">
      <c r="A16" s="39">
        <v>2032</v>
      </c>
      <c r="B16" s="1">
        <v>10455</v>
      </c>
      <c r="C16" s="43">
        <v>20659</v>
      </c>
      <c r="D16" s="48">
        <v>17991</v>
      </c>
      <c r="E16" s="43">
        <v>17789</v>
      </c>
      <c r="F16" s="2">
        <v>1874</v>
      </c>
      <c r="G16" s="2">
        <v>810</v>
      </c>
      <c r="I16" s="122">
        <f t="shared" ref="I16:I44" si="0">D16-E16</f>
        <v>202</v>
      </c>
      <c r="J16" s="122">
        <f t="shared" ref="J16:J44" si="1">F16-G16</f>
        <v>1064</v>
      </c>
    </row>
    <row r="17" spans="1:10" x14ac:dyDescent="0.2">
      <c r="A17" s="39">
        <v>2033</v>
      </c>
      <c r="B17" s="1">
        <v>10424</v>
      </c>
      <c r="C17" s="43">
        <v>21036</v>
      </c>
      <c r="D17" s="48">
        <v>17897</v>
      </c>
      <c r="E17" s="43">
        <v>17652</v>
      </c>
      <c r="F17" s="2">
        <v>1681</v>
      </c>
      <c r="G17" s="2">
        <v>800</v>
      </c>
      <c r="I17" s="122">
        <f t="shared" si="0"/>
        <v>245</v>
      </c>
      <c r="J17" s="122">
        <f t="shared" si="1"/>
        <v>881</v>
      </c>
    </row>
    <row r="18" spans="1:10" x14ac:dyDescent="0.2">
      <c r="A18" s="39">
        <v>2034</v>
      </c>
      <c r="B18" s="1">
        <v>10383</v>
      </c>
      <c r="C18" s="44">
        <v>21189</v>
      </c>
      <c r="D18" s="48">
        <v>17749</v>
      </c>
      <c r="E18" s="44">
        <v>17544</v>
      </c>
      <c r="F18" s="2">
        <v>1606</v>
      </c>
      <c r="G18" s="2">
        <v>795</v>
      </c>
      <c r="I18" s="122">
        <f t="shared" si="0"/>
        <v>205</v>
      </c>
      <c r="J18" s="122">
        <f t="shared" si="1"/>
        <v>811</v>
      </c>
    </row>
    <row r="19" spans="1:10" x14ac:dyDescent="0.2">
      <c r="A19" s="39">
        <v>2035</v>
      </c>
      <c r="B19" s="1">
        <v>10367</v>
      </c>
      <c r="C19" s="44">
        <v>21527</v>
      </c>
      <c r="D19" s="48">
        <v>17684</v>
      </c>
      <c r="E19" s="44">
        <v>17412</v>
      </c>
      <c r="F19" s="2">
        <v>1628</v>
      </c>
      <c r="G19" s="2">
        <v>790</v>
      </c>
      <c r="I19" s="122">
        <f t="shared" si="0"/>
        <v>272</v>
      </c>
      <c r="J19" s="122">
        <f t="shared" si="1"/>
        <v>838</v>
      </c>
    </row>
    <row r="20" spans="1:10" x14ac:dyDescent="0.2">
      <c r="A20" s="39">
        <v>2036</v>
      </c>
      <c r="B20" s="1">
        <v>10367</v>
      </c>
      <c r="C20" s="43">
        <v>21815</v>
      </c>
      <c r="D20" s="48">
        <v>17564</v>
      </c>
      <c r="E20" s="43">
        <v>17287</v>
      </c>
      <c r="F20" s="2">
        <v>1649</v>
      </c>
      <c r="G20" s="2">
        <v>795</v>
      </c>
      <c r="I20" s="122">
        <f t="shared" si="0"/>
        <v>277</v>
      </c>
      <c r="J20" s="122">
        <f t="shared" si="1"/>
        <v>854</v>
      </c>
    </row>
    <row r="21" spans="1:10" x14ac:dyDescent="0.2">
      <c r="A21" s="39">
        <v>2037</v>
      </c>
      <c r="B21" s="1">
        <v>10411</v>
      </c>
      <c r="C21" s="43">
        <v>22012</v>
      </c>
      <c r="D21" s="48">
        <v>17450</v>
      </c>
      <c r="E21" s="43">
        <v>17171</v>
      </c>
      <c r="F21" s="2">
        <v>1664</v>
      </c>
      <c r="G21" s="2">
        <v>782</v>
      </c>
      <c r="I21" s="122">
        <f t="shared" si="0"/>
        <v>279</v>
      </c>
      <c r="J21" s="122">
        <f t="shared" si="1"/>
        <v>882</v>
      </c>
    </row>
    <row r="22" spans="1:10" x14ac:dyDescent="0.2">
      <c r="A22" s="39">
        <v>2038</v>
      </c>
      <c r="B22" s="1">
        <v>10445</v>
      </c>
      <c r="C22" s="43">
        <v>22259</v>
      </c>
      <c r="D22" s="48">
        <v>17385</v>
      </c>
      <c r="E22" s="43">
        <v>17048</v>
      </c>
      <c r="F22" s="2">
        <v>1682</v>
      </c>
      <c r="G22" s="2">
        <v>778</v>
      </c>
      <c r="I22" s="122">
        <f t="shared" si="0"/>
        <v>337</v>
      </c>
      <c r="J22" s="122">
        <f t="shared" si="1"/>
        <v>904</v>
      </c>
    </row>
    <row r="23" spans="1:10" x14ac:dyDescent="0.2">
      <c r="A23" s="39">
        <v>2039</v>
      </c>
      <c r="B23" s="1">
        <v>10460</v>
      </c>
      <c r="C23" s="43">
        <v>22553</v>
      </c>
      <c r="D23" s="48">
        <v>17300</v>
      </c>
      <c r="E23" s="43">
        <v>16969</v>
      </c>
      <c r="F23" s="2">
        <v>1691</v>
      </c>
      <c r="G23" s="2">
        <v>777</v>
      </c>
      <c r="I23" s="122">
        <f t="shared" si="0"/>
        <v>331</v>
      </c>
      <c r="J23" s="122">
        <f t="shared" si="1"/>
        <v>914</v>
      </c>
    </row>
    <row r="24" spans="1:10" x14ac:dyDescent="0.2">
      <c r="A24" s="39">
        <v>2040</v>
      </c>
      <c r="B24" s="1">
        <v>10516</v>
      </c>
      <c r="C24" s="43">
        <v>22691</v>
      </c>
      <c r="D24" s="48">
        <v>17195</v>
      </c>
      <c r="E24" s="43">
        <v>16853</v>
      </c>
      <c r="F24" s="2">
        <v>1700</v>
      </c>
      <c r="G24" s="2">
        <v>769</v>
      </c>
      <c r="I24" s="122">
        <f t="shared" si="0"/>
        <v>342</v>
      </c>
      <c r="J24" s="122">
        <f t="shared" si="1"/>
        <v>931</v>
      </c>
    </row>
    <row r="25" spans="1:10" x14ac:dyDescent="0.2">
      <c r="A25" s="39">
        <v>2041</v>
      </c>
      <c r="B25" s="1">
        <v>10516</v>
      </c>
      <c r="C25" s="43">
        <v>22912</v>
      </c>
      <c r="D25" s="48">
        <v>17100</v>
      </c>
      <c r="E25" s="43">
        <v>16750</v>
      </c>
      <c r="F25" s="2">
        <v>1710</v>
      </c>
      <c r="G25" s="2">
        <v>770</v>
      </c>
      <c r="I25" s="122">
        <f t="shared" si="0"/>
        <v>350</v>
      </c>
      <c r="J25" s="122">
        <f t="shared" si="1"/>
        <v>940</v>
      </c>
    </row>
    <row r="26" spans="1:10" x14ac:dyDescent="0.2">
      <c r="A26" s="39">
        <v>2042</v>
      </c>
      <c r="B26" s="1">
        <v>10511</v>
      </c>
      <c r="C26" s="43">
        <v>23034</v>
      </c>
      <c r="D26" s="48">
        <v>17007</v>
      </c>
      <c r="E26" s="43">
        <v>16616</v>
      </c>
      <c r="F26" s="2">
        <v>1724</v>
      </c>
      <c r="G26" s="2">
        <v>762</v>
      </c>
      <c r="I26" s="122">
        <f t="shared" si="0"/>
        <v>391</v>
      </c>
      <c r="J26" s="122">
        <f t="shared" si="1"/>
        <v>962</v>
      </c>
    </row>
    <row r="27" spans="1:10" x14ac:dyDescent="0.2">
      <c r="A27" s="39">
        <v>2043</v>
      </c>
      <c r="B27" s="1">
        <v>10489</v>
      </c>
      <c r="C27" s="43">
        <v>22996</v>
      </c>
      <c r="D27" s="48">
        <v>16908</v>
      </c>
      <c r="E27" s="43">
        <v>16489</v>
      </c>
      <c r="F27" s="2">
        <v>1738</v>
      </c>
      <c r="G27" s="2">
        <v>762</v>
      </c>
      <c r="I27" s="122">
        <f t="shared" si="0"/>
        <v>419</v>
      </c>
      <c r="J27" s="122">
        <f t="shared" si="1"/>
        <v>976</v>
      </c>
    </row>
    <row r="28" spans="1:10" x14ac:dyDescent="0.2">
      <c r="A28" s="39">
        <v>2044</v>
      </c>
      <c r="B28" s="1">
        <v>10445</v>
      </c>
      <c r="C28" s="43">
        <v>23048</v>
      </c>
      <c r="D28" s="48">
        <v>16798</v>
      </c>
      <c r="E28" s="43">
        <v>16348</v>
      </c>
      <c r="F28" s="2">
        <v>1750</v>
      </c>
      <c r="G28" s="2">
        <v>762</v>
      </c>
      <c r="I28" s="122">
        <f t="shared" si="0"/>
        <v>450</v>
      </c>
      <c r="J28" s="122">
        <f t="shared" si="1"/>
        <v>988</v>
      </c>
    </row>
    <row r="29" spans="1:10" x14ac:dyDescent="0.2">
      <c r="A29" s="39">
        <v>2045</v>
      </c>
      <c r="B29" s="1">
        <v>10366</v>
      </c>
      <c r="C29" s="43">
        <v>23137</v>
      </c>
      <c r="D29" s="48">
        <v>16662</v>
      </c>
      <c r="E29" s="43">
        <v>16227</v>
      </c>
      <c r="F29" s="2">
        <v>1757</v>
      </c>
      <c r="G29" s="2">
        <v>758</v>
      </c>
      <c r="I29" s="122">
        <f t="shared" si="0"/>
        <v>435</v>
      </c>
      <c r="J29" s="122">
        <f t="shared" si="1"/>
        <v>999</v>
      </c>
    </row>
    <row r="30" spans="1:10" x14ac:dyDescent="0.2">
      <c r="A30" s="39">
        <v>2046</v>
      </c>
      <c r="B30" s="1">
        <v>10270</v>
      </c>
      <c r="C30" s="43">
        <v>23152</v>
      </c>
      <c r="D30" s="48">
        <v>16516</v>
      </c>
      <c r="E30" s="43">
        <v>16048</v>
      </c>
      <c r="F30" s="2">
        <v>1768</v>
      </c>
      <c r="G30" s="2">
        <v>754</v>
      </c>
      <c r="I30" s="122">
        <f t="shared" si="0"/>
        <v>468</v>
      </c>
      <c r="J30" s="122">
        <f t="shared" si="1"/>
        <v>1014</v>
      </c>
    </row>
    <row r="31" spans="1:10" x14ac:dyDescent="0.2">
      <c r="A31" s="39">
        <v>2047</v>
      </c>
      <c r="B31" s="1">
        <v>10148</v>
      </c>
      <c r="C31" s="43">
        <v>23017</v>
      </c>
      <c r="D31" s="48">
        <v>16386</v>
      </c>
      <c r="E31" s="43">
        <v>15875</v>
      </c>
      <c r="F31" s="2">
        <v>1780</v>
      </c>
      <c r="G31" s="2">
        <v>755</v>
      </c>
      <c r="I31" s="122">
        <f t="shared" si="0"/>
        <v>511</v>
      </c>
      <c r="J31" s="122">
        <f t="shared" si="1"/>
        <v>1025</v>
      </c>
    </row>
    <row r="32" spans="1:10" x14ac:dyDescent="0.2">
      <c r="A32" s="39">
        <v>2048</v>
      </c>
      <c r="B32" s="1">
        <v>9985</v>
      </c>
      <c r="C32" s="43">
        <v>22950</v>
      </c>
      <c r="D32" s="48">
        <v>16229</v>
      </c>
      <c r="E32" s="43">
        <v>15686</v>
      </c>
      <c r="F32" s="2">
        <v>1794</v>
      </c>
      <c r="G32" s="2">
        <v>753</v>
      </c>
      <c r="I32" s="122">
        <f t="shared" si="0"/>
        <v>543</v>
      </c>
      <c r="J32" s="122">
        <f t="shared" si="1"/>
        <v>1041</v>
      </c>
    </row>
    <row r="33" spans="1:10" x14ac:dyDescent="0.2">
      <c r="A33" s="39">
        <v>2049</v>
      </c>
      <c r="B33" s="1">
        <v>9825</v>
      </c>
      <c r="C33" s="43">
        <v>22741</v>
      </c>
      <c r="D33" s="48">
        <v>16078</v>
      </c>
      <c r="E33" s="43">
        <v>15491</v>
      </c>
      <c r="F33" s="2">
        <v>1804</v>
      </c>
      <c r="G33" s="2">
        <v>742</v>
      </c>
      <c r="I33" s="122">
        <f t="shared" si="0"/>
        <v>587</v>
      </c>
      <c r="J33" s="122">
        <f t="shared" si="1"/>
        <v>1062</v>
      </c>
    </row>
    <row r="34" spans="1:10" x14ac:dyDescent="0.2">
      <c r="A34" s="39">
        <v>2050</v>
      </c>
      <c r="B34" s="1">
        <v>9647</v>
      </c>
      <c r="C34" s="43">
        <v>22564</v>
      </c>
      <c r="D34" s="48">
        <v>15887</v>
      </c>
      <c r="E34" s="43">
        <v>15316</v>
      </c>
      <c r="F34" s="2">
        <v>1812</v>
      </c>
      <c r="G34" s="2">
        <v>736</v>
      </c>
      <c r="I34" s="122">
        <f t="shared" si="0"/>
        <v>571</v>
      </c>
      <c r="J34" s="122">
        <f t="shared" si="1"/>
        <v>1076</v>
      </c>
    </row>
    <row r="35" spans="1:10" x14ac:dyDescent="0.2">
      <c r="A35" s="39">
        <v>2051</v>
      </c>
      <c r="B35" s="1">
        <v>9459</v>
      </c>
      <c r="C35" s="43">
        <v>22391</v>
      </c>
      <c r="D35" s="48">
        <v>15708</v>
      </c>
      <c r="E35" s="43">
        <v>15095</v>
      </c>
      <c r="F35" s="2">
        <v>1816</v>
      </c>
      <c r="G35" s="2">
        <v>743</v>
      </c>
      <c r="I35" s="122">
        <f t="shared" si="0"/>
        <v>613</v>
      </c>
      <c r="J35" s="122">
        <f t="shared" si="1"/>
        <v>1073</v>
      </c>
    </row>
    <row r="36" spans="1:10" x14ac:dyDescent="0.2">
      <c r="A36" s="39">
        <v>2052</v>
      </c>
      <c r="B36" s="1">
        <v>9268</v>
      </c>
      <c r="C36" s="43">
        <v>22371</v>
      </c>
      <c r="D36" s="48">
        <v>15551</v>
      </c>
      <c r="E36" s="43">
        <v>14913</v>
      </c>
      <c r="F36" s="2">
        <v>1821</v>
      </c>
      <c r="G36" s="2">
        <v>743</v>
      </c>
      <c r="I36" s="122">
        <f t="shared" si="0"/>
        <v>638</v>
      </c>
      <c r="J36" s="122">
        <f t="shared" si="1"/>
        <v>1078</v>
      </c>
    </row>
    <row r="37" spans="1:10" x14ac:dyDescent="0.2">
      <c r="A37" s="39">
        <v>2053</v>
      </c>
      <c r="B37" s="1">
        <v>9071</v>
      </c>
      <c r="C37" s="43">
        <v>22193</v>
      </c>
      <c r="D37" s="48">
        <v>15410</v>
      </c>
      <c r="E37" s="43">
        <v>14713</v>
      </c>
      <c r="F37" s="2">
        <v>1829</v>
      </c>
      <c r="G37" s="2">
        <v>746</v>
      </c>
      <c r="I37" s="122">
        <f t="shared" si="0"/>
        <v>697</v>
      </c>
      <c r="J37" s="122">
        <f t="shared" si="1"/>
        <v>1083</v>
      </c>
    </row>
    <row r="38" spans="1:10" x14ac:dyDescent="0.2">
      <c r="A38" s="39">
        <v>2054</v>
      </c>
      <c r="B38" s="1">
        <v>8864</v>
      </c>
      <c r="C38" s="43">
        <v>22051</v>
      </c>
      <c r="D38" s="48">
        <v>15273</v>
      </c>
      <c r="E38" s="43">
        <v>14498</v>
      </c>
      <c r="F38" s="2">
        <v>1837</v>
      </c>
      <c r="G38" s="2">
        <v>739</v>
      </c>
      <c r="I38" s="122">
        <f t="shared" si="0"/>
        <v>775</v>
      </c>
      <c r="J38" s="122">
        <f t="shared" si="1"/>
        <v>1098</v>
      </c>
    </row>
    <row r="39" spans="1:10" x14ac:dyDescent="0.2">
      <c r="A39" s="39">
        <v>2055</v>
      </c>
      <c r="B39" s="1">
        <v>8677</v>
      </c>
      <c r="C39" s="43">
        <v>21888</v>
      </c>
      <c r="D39" s="48">
        <v>15112</v>
      </c>
      <c r="E39" s="43">
        <v>14334</v>
      </c>
      <c r="F39" s="2">
        <v>1849</v>
      </c>
      <c r="G39" s="2">
        <v>739</v>
      </c>
      <c r="I39" s="122">
        <f t="shared" si="0"/>
        <v>778</v>
      </c>
      <c r="J39" s="122">
        <f t="shared" si="1"/>
        <v>1110</v>
      </c>
    </row>
    <row r="40" spans="1:10" x14ac:dyDescent="0.2">
      <c r="A40" s="39">
        <v>2056</v>
      </c>
      <c r="B40" s="1">
        <v>8508</v>
      </c>
      <c r="C40" s="43">
        <v>21769</v>
      </c>
      <c r="D40" s="48">
        <v>14944</v>
      </c>
      <c r="E40" s="43">
        <v>14148</v>
      </c>
      <c r="F40" s="2">
        <v>1856</v>
      </c>
      <c r="G40" s="2">
        <v>733</v>
      </c>
      <c r="I40" s="122">
        <f t="shared" si="0"/>
        <v>796</v>
      </c>
      <c r="J40" s="122">
        <f t="shared" si="1"/>
        <v>1123</v>
      </c>
    </row>
    <row r="41" spans="1:10" x14ac:dyDescent="0.2">
      <c r="A41" s="39">
        <v>2057</v>
      </c>
      <c r="B41" s="1">
        <v>8339</v>
      </c>
      <c r="C41" s="43">
        <v>21683</v>
      </c>
      <c r="D41" s="48">
        <v>14817</v>
      </c>
      <c r="E41" s="43">
        <v>13973</v>
      </c>
      <c r="F41" s="2">
        <v>1866</v>
      </c>
      <c r="G41" s="2">
        <v>722</v>
      </c>
      <c r="I41" s="122">
        <f t="shared" si="0"/>
        <v>844</v>
      </c>
      <c r="J41" s="122">
        <f t="shared" si="1"/>
        <v>1144</v>
      </c>
    </row>
    <row r="42" spans="1:10" x14ac:dyDescent="0.2">
      <c r="A42" s="39">
        <v>2058</v>
      </c>
      <c r="B42" s="1">
        <v>8181</v>
      </c>
      <c r="C42" s="43">
        <v>21687</v>
      </c>
      <c r="D42" s="48">
        <v>14662</v>
      </c>
      <c r="E42" s="43">
        <v>13830</v>
      </c>
      <c r="F42" s="2">
        <v>1871</v>
      </c>
      <c r="G42" s="2">
        <v>720</v>
      </c>
      <c r="I42" s="122">
        <f t="shared" si="0"/>
        <v>832</v>
      </c>
      <c r="J42" s="122">
        <f t="shared" si="1"/>
        <v>1151</v>
      </c>
    </row>
    <row r="43" spans="1:10" x14ac:dyDescent="0.2">
      <c r="A43" s="39">
        <v>2059</v>
      </c>
      <c r="B43" s="1">
        <v>8067</v>
      </c>
      <c r="C43" s="43">
        <v>21643</v>
      </c>
      <c r="D43" s="48">
        <v>14495</v>
      </c>
      <c r="E43" s="43">
        <v>13689</v>
      </c>
      <c r="F43" s="2">
        <v>1874</v>
      </c>
      <c r="G43" s="2">
        <v>719</v>
      </c>
      <c r="I43" s="122">
        <f>D43-E43</f>
        <v>806</v>
      </c>
      <c r="J43" s="122">
        <f t="shared" si="1"/>
        <v>1155</v>
      </c>
    </row>
    <row r="44" spans="1:10" x14ac:dyDescent="0.2">
      <c r="A44" s="40">
        <v>2060</v>
      </c>
      <c r="B44" s="5">
        <v>7957</v>
      </c>
      <c r="C44" s="45">
        <v>21488</v>
      </c>
      <c r="D44" s="49">
        <v>14350</v>
      </c>
      <c r="E44" s="45">
        <v>13542</v>
      </c>
      <c r="F44" s="6">
        <v>1887</v>
      </c>
      <c r="G44" s="6">
        <v>717</v>
      </c>
      <c r="I44" s="122">
        <f t="shared" si="0"/>
        <v>808</v>
      </c>
      <c r="J44" s="122">
        <f t="shared" si="1"/>
        <v>1170</v>
      </c>
    </row>
  </sheetData>
  <mergeCells count="7">
    <mergeCell ref="A5:A6"/>
    <mergeCell ref="B5:C5"/>
    <mergeCell ref="D5:E5"/>
    <mergeCell ref="F5:G5"/>
    <mergeCell ref="B1:D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>
    <tabColor rgb="FF66C2C9"/>
  </sheetPr>
  <dimension ref="A1:AM112"/>
  <sheetViews>
    <sheetView zoomScaleNormal="100" workbookViewId="0"/>
  </sheetViews>
  <sheetFormatPr defaultColWidth="9.140625" defaultRowHeight="15" x14ac:dyDescent="0.25"/>
  <cols>
    <col min="1" max="3" width="23.7109375" style="79" customWidth="1"/>
    <col min="4" max="4" width="11.7109375" style="79" customWidth="1"/>
    <col min="5" max="5" width="9.140625" style="79"/>
    <col min="6" max="6" width="7.28515625" style="79" customWidth="1"/>
    <col min="7" max="8" width="11.85546875" style="79" customWidth="1"/>
    <col min="9" max="21" width="9.140625" style="79"/>
    <col min="22" max="26" width="9.140625" style="92"/>
    <col min="27" max="29" width="9.140625" style="95"/>
    <col min="30" max="32" width="15.42578125" style="95" customWidth="1"/>
    <col min="33" max="33" width="15.42578125" style="92" customWidth="1"/>
    <col min="34" max="35" width="9.140625" style="79"/>
    <col min="36" max="16384" width="9.140625" style="96"/>
  </cols>
  <sheetData>
    <row r="1" spans="1:39" ht="22.9" customHeight="1" x14ac:dyDescent="0.25">
      <c r="A1" s="117"/>
      <c r="B1" s="147" t="s">
        <v>89</v>
      </c>
      <c r="C1" s="148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87"/>
      <c r="S1" s="87"/>
      <c r="T1" s="87"/>
      <c r="U1" s="87"/>
      <c r="V1" s="93"/>
      <c r="W1" s="93"/>
      <c r="X1" s="93"/>
      <c r="Y1" s="93"/>
      <c r="Z1" s="93"/>
      <c r="AA1" s="80"/>
      <c r="AB1" s="80"/>
      <c r="AC1" s="80"/>
      <c r="AD1" s="80"/>
      <c r="AE1" s="80"/>
      <c r="AF1" s="80"/>
      <c r="AG1" s="94"/>
      <c r="AH1" s="104"/>
      <c r="AI1" s="104"/>
      <c r="AJ1" s="105"/>
      <c r="AK1" s="105"/>
      <c r="AL1" s="105"/>
      <c r="AM1" s="105"/>
    </row>
    <row r="2" spans="1:39" ht="12" customHeight="1" x14ac:dyDescent="0.25">
      <c r="A2" s="106" t="s">
        <v>82</v>
      </c>
      <c r="B2" s="149" t="s">
        <v>94</v>
      </c>
      <c r="C2" s="150"/>
      <c r="D2" s="101"/>
      <c r="E2" s="101"/>
      <c r="F2" s="101"/>
      <c r="G2" s="101"/>
      <c r="H2" s="97"/>
      <c r="I2" s="97"/>
      <c r="J2" s="97"/>
      <c r="K2" s="97"/>
      <c r="L2" s="97"/>
      <c r="M2" s="97"/>
      <c r="N2" s="97"/>
      <c r="O2" s="97"/>
      <c r="P2" s="97"/>
      <c r="Q2" s="97"/>
      <c r="R2" s="87"/>
      <c r="S2" s="87"/>
      <c r="T2" s="87"/>
      <c r="U2" s="87"/>
      <c r="V2" s="93"/>
      <c r="W2" s="93"/>
      <c r="X2" s="93"/>
      <c r="Y2" s="93"/>
      <c r="Z2" s="93"/>
      <c r="AA2" s="80"/>
      <c r="AB2" s="80"/>
      <c r="AC2" s="80"/>
      <c r="AD2" s="80"/>
      <c r="AE2" s="80"/>
      <c r="AF2" s="80"/>
      <c r="AG2" s="94"/>
      <c r="AH2" s="104"/>
      <c r="AI2" s="104"/>
      <c r="AJ2" s="105"/>
      <c r="AK2" s="105"/>
      <c r="AL2" s="105"/>
      <c r="AM2" s="105"/>
    </row>
    <row r="3" spans="1:39" ht="12" customHeight="1" thickBot="1" x14ac:dyDescent="0.3">
      <c r="A3" s="107" t="s">
        <v>83</v>
      </c>
      <c r="B3" s="151"/>
      <c r="C3" s="152"/>
      <c r="D3" s="101"/>
      <c r="E3" s="101"/>
      <c r="F3" s="101"/>
      <c r="G3" s="101"/>
      <c r="H3" s="32"/>
      <c r="I3" s="32"/>
      <c r="J3" s="91"/>
      <c r="O3" s="79" t="s">
        <v>38</v>
      </c>
      <c r="P3" s="87"/>
      <c r="Q3" s="87"/>
      <c r="R3" s="87"/>
      <c r="S3" s="87"/>
      <c r="T3" s="87"/>
      <c r="U3" s="87"/>
      <c r="V3" s="93"/>
      <c r="W3" s="93"/>
      <c r="X3" s="93"/>
      <c r="Y3" s="93"/>
      <c r="Z3" s="93"/>
      <c r="AA3" s="80"/>
      <c r="AB3" s="80"/>
      <c r="AC3" s="80"/>
      <c r="AD3" s="80"/>
      <c r="AE3" s="80"/>
      <c r="AF3" s="80"/>
      <c r="AG3" s="94"/>
      <c r="AH3" s="104"/>
      <c r="AI3" s="104"/>
      <c r="AJ3" s="105"/>
      <c r="AK3" s="105"/>
      <c r="AL3" s="105"/>
      <c r="AM3" s="105"/>
    </row>
    <row r="4" spans="1:39" ht="22.9" customHeight="1" thickBot="1" x14ac:dyDescent="0.3">
      <c r="A4" s="153" t="s">
        <v>104</v>
      </c>
      <c r="B4" s="154"/>
      <c r="C4" s="155"/>
      <c r="I4" s="91"/>
      <c r="J4" s="91"/>
      <c r="P4" s="87"/>
      <c r="Q4" s="87"/>
      <c r="R4" s="87"/>
      <c r="S4" s="87"/>
      <c r="T4" s="87"/>
      <c r="U4" s="87"/>
      <c r="V4" s="119"/>
      <c r="W4" s="119"/>
      <c r="X4" s="119"/>
      <c r="Y4" s="119"/>
      <c r="Z4" s="119"/>
      <c r="AA4" s="120"/>
      <c r="AB4" s="120"/>
      <c r="AC4" s="120"/>
      <c r="AD4" s="120"/>
      <c r="AE4" s="80"/>
      <c r="AF4" s="80"/>
      <c r="AG4" s="94"/>
      <c r="AH4" s="104"/>
      <c r="AI4" s="104"/>
      <c r="AJ4" s="105"/>
      <c r="AK4" s="105"/>
      <c r="AL4" s="105"/>
      <c r="AM4" s="105"/>
    </row>
    <row r="5" spans="1:39" ht="16.899999999999999" customHeight="1" x14ac:dyDescent="0.25">
      <c r="A5" s="82"/>
      <c r="B5" s="83"/>
      <c r="C5" s="108"/>
      <c r="P5" s="87"/>
      <c r="Q5" s="87"/>
      <c r="R5" s="87"/>
      <c r="S5" s="87"/>
      <c r="T5" s="87"/>
      <c r="U5" s="87"/>
      <c r="V5" s="119"/>
      <c r="W5" s="119"/>
      <c r="X5" s="119"/>
      <c r="Y5" s="119"/>
      <c r="Z5" s="119"/>
      <c r="AA5" s="120"/>
      <c r="AB5" s="120"/>
      <c r="AC5" s="120"/>
      <c r="AD5" s="120"/>
      <c r="AE5" s="80"/>
      <c r="AF5" s="80"/>
      <c r="AG5" s="94"/>
      <c r="AH5" s="104"/>
      <c r="AI5" s="104"/>
      <c r="AJ5" s="105"/>
      <c r="AK5" s="105"/>
      <c r="AL5" s="105"/>
      <c r="AM5" s="105"/>
    </row>
    <row r="6" spans="1:39" ht="16.899999999999999" customHeight="1" thickBot="1" x14ac:dyDescent="0.3">
      <c r="A6" s="84" t="s">
        <v>38</v>
      </c>
      <c r="B6" s="109" t="s">
        <v>97</v>
      </c>
      <c r="C6" s="110"/>
      <c r="I6" s="78"/>
      <c r="P6" s="87"/>
      <c r="Q6" s="87"/>
      <c r="R6" s="87"/>
      <c r="S6" s="87"/>
      <c r="T6" s="87"/>
      <c r="U6" s="87"/>
      <c r="V6" s="119"/>
      <c r="W6" s="119"/>
      <c r="X6" s="119"/>
      <c r="Y6" s="119"/>
      <c r="Z6" s="119"/>
      <c r="AA6" s="120"/>
      <c r="AB6" s="120"/>
      <c r="AC6" s="120"/>
      <c r="AD6" s="120"/>
      <c r="AE6" s="80"/>
      <c r="AF6" s="80"/>
      <c r="AG6" s="94"/>
      <c r="AH6" s="104"/>
      <c r="AI6" s="104"/>
      <c r="AJ6" s="105"/>
      <c r="AK6" s="105"/>
      <c r="AL6" s="105"/>
      <c r="AM6" s="105"/>
    </row>
    <row r="7" spans="1:39" ht="16.899999999999999" customHeight="1" thickBot="1" x14ac:dyDescent="0.35">
      <c r="A7" s="85"/>
      <c r="B7" s="111"/>
      <c r="C7" s="116">
        <v>2022</v>
      </c>
      <c r="I7" s="78"/>
      <c r="P7" s="87"/>
      <c r="Q7" s="87"/>
      <c r="R7" s="87"/>
      <c r="S7" s="87"/>
      <c r="T7" s="87"/>
      <c r="U7" s="121"/>
      <c r="V7" s="119"/>
      <c r="W7" s="119"/>
      <c r="X7" s="119"/>
      <c r="Y7" s="119"/>
      <c r="Z7" s="119"/>
      <c r="AA7" s="80">
        <v>2022</v>
      </c>
      <c r="AB7" s="80">
        <v>0</v>
      </c>
      <c r="AC7" s="80"/>
      <c r="AD7" s="80" t="s">
        <v>88</v>
      </c>
      <c r="AE7" s="80" t="s">
        <v>87</v>
      </c>
      <c r="AF7" s="80" t="s">
        <v>92</v>
      </c>
      <c r="AG7" s="94" t="s">
        <v>93</v>
      </c>
      <c r="AH7" s="104"/>
      <c r="AI7" s="104"/>
      <c r="AJ7" s="105"/>
      <c r="AK7" s="105"/>
      <c r="AL7" s="105"/>
      <c r="AM7" s="105"/>
    </row>
    <row r="8" spans="1:39" ht="16.899999999999999" customHeight="1" x14ac:dyDescent="0.25">
      <c r="A8" s="85"/>
      <c r="B8" s="109" t="s">
        <v>98</v>
      </c>
      <c r="C8" s="110"/>
      <c r="I8" s="81"/>
      <c r="P8" s="87"/>
      <c r="Q8" s="87"/>
      <c r="R8" s="87"/>
      <c r="S8" s="87"/>
      <c r="T8" s="87"/>
      <c r="U8" s="121"/>
      <c r="V8" s="119"/>
      <c r="W8" s="119"/>
      <c r="X8" s="119"/>
      <c r="Y8" s="119"/>
      <c r="Z8" s="119"/>
      <c r="AA8" s="80">
        <v>2023</v>
      </c>
      <c r="AB8" s="80">
        <v>1</v>
      </c>
      <c r="AC8" s="80"/>
      <c r="AD8" s="89">
        <f>(-1*B12)-AF8</f>
        <v>-5629</v>
      </c>
      <c r="AE8" s="90">
        <f>C12-AG8</f>
        <v>5629</v>
      </c>
      <c r="AF8" s="80">
        <f>IF(B12&gt;C12,-1*(B12-C12),0)</f>
        <v>-162</v>
      </c>
      <c r="AG8" s="90">
        <f>IF(C12&gt;B12,C12-B12,0)</f>
        <v>0</v>
      </c>
      <c r="AH8" s="104"/>
      <c r="AI8" s="104"/>
      <c r="AJ8" s="105"/>
      <c r="AK8" s="105"/>
      <c r="AL8" s="105"/>
      <c r="AM8" s="105"/>
    </row>
    <row r="9" spans="1:39" ht="16.899999999999999" customHeight="1" x14ac:dyDescent="0.25">
      <c r="A9" s="85"/>
      <c r="B9" s="86"/>
      <c r="C9" s="110"/>
      <c r="I9" s="81"/>
      <c r="P9" s="87"/>
      <c r="Q9" s="87"/>
      <c r="R9" s="87"/>
      <c r="S9" s="87"/>
      <c r="T9" s="87"/>
      <c r="U9" s="121"/>
      <c r="V9" s="119"/>
      <c r="W9" s="119"/>
      <c r="X9" s="119"/>
      <c r="Y9" s="119"/>
      <c r="Z9" s="119"/>
      <c r="AA9" s="80">
        <v>2024</v>
      </c>
      <c r="AB9" s="80">
        <v>2</v>
      </c>
      <c r="AC9" s="80"/>
      <c r="AD9" s="89">
        <f>(-1*B13)-AF9</f>
        <v>-6186</v>
      </c>
      <c r="AE9" s="90">
        <f>C13-AG9</f>
        <v>6186</v>
      </c>
      <c r="AF9" s="80">
        <f>IF(B13&gt;C13,-1*(B13-C13),0)</f>
        <v>-423</v>
      </c>
      <c r="AG9" s="90">
        <f>IF(C13&gt;B13,C13-B13,0)</f>
        <v>0</v>
      </c>
      <c r="AH9" s="104"/>
      <c r="AI9" s="104"/>
      <c r="AJ9" s="105"/>
      <c r="AK9" s="105"/>
      <c r="AL9" s="105"/>
      <c r="AM9" s="105"/>
    </row>
    <row r="10" spans="1:39" ht="16.899999999999999" customHeight="1" x14ac:dyDescent="0.25">
      <c r="A10" s="86"/>
      <c r="B10" s="91"/>
      <c r="C10" s="110"/>
      <c r="I10" s="81"/>
      <c r="P10" s="87"/>
      <c r="Q10" s="87"/>
      <c r="R10" s="87"/>
      <c r="S10" s="87"/>
      <c r="T10" s="87"/>
      <c r="U10" s="121"/>
      <c r="V10" s="119"/>
      <c r="W10" s="119"/>
      <c r="X10" s="119"/>
      <c r="Y10" s="119"/>
      <c r="Z10" s="119"/>
      <c r="AA10" s="80">
        <v>2025</v>
      </c>
      <c r="AB10" s="80">
        <v>3</v>
      </c>
      <c r="AC10" s="80"/>
      <c r="AD10" s="89">
        <f t="shared" ref="AD10:AD73" si="0">(-1*B14)-AF10</f>
        <v>-6545</v>
      </c>
      <c r="AE10" s="90">
        <f t="shared" ref="AE10:AE73" si="1">C14-AG10</f>
        <v>6545</v>
      </c>
      <c r="AF10" s="80">
        <f t="shared" ref="AF10:AF73" si="2">IF(B14&gt;C14,-1*(B14-C14),0)</f>
        <v>-364</v>
      </c>
      <c r="AG10" s="90">
        <f t="shared" ref="AG10:AG73" si="3">IF(C14&gt;B14,C14-B14,0)</f>
        <v>0</v>
      </c>
      <c r="AH10" s="104"/>
      <c r="AI10" s="104"/>
      <c r="AJ10" s="105"/>
      <c r="AK10" s="105"/>
      <c r="AL10" s="105"/>
      <c r="AM10" s="105"/>
    </row>
    <row r="11" spans="1:39" ht="16.899999999999999" customHeight="1" x14ac:dyDescent="0.25">
      <c r="A11" s="112" t="s">
        <v>99</v>
      </c>
      <c r="B11" s="112" t="s">
        <v>100</v>
      </c>
      <c r="C11" s="112" t="s">
        <v>101</v>
      </c>
      <c r="I11" s="81"/>
      <c r="P11" s="87"/>
      <c r="Q11" s="104"/>
      <c r="R11" s="87"/>
      <c r="S11" s="87"/>
      <c r="T11" s="87"/>
      <c r="U11" s="121"/>
      <c r="V11" s="119"/>
      <c r="W11" s="119"/>
      <c r="X11" s="119"/>
      <c r="Y11" s="119"/>
      <c r="Z11" s="119"/>
      <c r="AA11" s="80">
        <v>2026</v>
      </c>
      <c r="AB11" s="80">
        <v>4</v>
      </c>
      <c r="AC11" s="80"/>
      <c r="AD11" s="89">
        <f t="shared" si="0"/>
        <v>-7022</v>
      </c>
      <c r="AE11" s="90">
        <f t="shared" si="1"/>
        <v>7022</v>
      </c>
      <c r="AF11" s="80">
        <f t="shared" si="2"/>
        <v>-467</v>
      </c>
      <c r="AG11" s="90">
        <f t="shared" si="3"/>
        <v>0</v>
      </c>
      <c r="AH11" s="104"/>
      <c r="AI11" s="104"/>
      <c r="AJ11" s="105"/>
      <c r="AK11" s="105"/>
      <c r="AL11" s="105"/>
      <c r="AM11" s="105"/>
    </row>
    <row r="12" spans="1:39" x14ac:dyDescent="0.25">
      <c r="A12" s="113">
        <v>0</v>
      </c>
      <c r="B12" s="114">
        <f>INDEX('Tabl. 1'!$C$8:$AO$313,104+$AB7,MATCH($C$7,$AA$7:$AA$45))</f>
        <v>5791</v>
      </c>
      <c r="C12" s="114">
        <f>INDEX('Tabl. 1'!$C$8:$AO$313,206+$AB7,MATCH($C$7,$AA$7:$AA$45))</f>
        <v>5629</v>
      </c>
      <c r="I12" s="81"/>
      <c r="P12" s="87"/>
      <c r="Q12" s="87"/>
      <c r="R12" s="87"/>
      <c r="S12" s="87"/>
      <c r="T12" s="87"/>
      <c r="U12" s="121"/>
      <c r="V12" s="119"/>
      <c r="W12" s="119"/>
      <c r="X12" s="119"/>
      <c r="Y12" s="119"/>
      <c r="Z12" s="119"/>
      <c r="AA12" s="80">
        <v>2027</v>
      </c>
      <c r="AB12" s="80">
        <v>5</v>
      </c>
      <c r="AC12" s="80"/>
      <c r="AD12" s="89">
        <f t="shared" si="0"/>
        <v>-7478</v>
      </c>
      <c r="AE12" s="90">
        <f t="shared" si="1"/>
        <v>7478</v>
      </c>
      <c r="AF12" s="80">
        <f t="shared" si="2"/>
        <v>-460</v>
      </c>
      <c r="AG12" s="90">
        <f t="shared" si="3"/>
        <v>0</v>
      </c>
      <c r="AH12" s="104"/>
      <c r="AI12" s="104"/>
      <c r="AJ12" s="105"/>
      <c r="AK12" s="105"/>
      <c r="AL12" s="105"/>
      <c r="AM12" s="105"/>
    </row>
    <row r="13" spans="1:39" x14ac:dyDescent="0.25">
      <c r="A13" s="113">
        <v>1</v>
      </c>
      <c r="B13" s="114">
        <f>INDEX('Tabl. 1'!$C$8:$AO$313,104+$AB8,MATCH($C$7,$AA$7:$AA$45))</f>
        <v>6609</v>
      </c>
      <c r="C13" s="114">
        <f>INDEX('Tabl. 1'!$C$8:$AO$313,206+$AB8,MATCH($C$7,$AA$7:$AA$45))</f>
        <v>6186</v>
      </c>
      <c r="I13" s="81"/>
      <c r="P13" s="87"/>
      <c r="Q13" s="87"/>
      <c r="R13" s="87"/>
      <c r="S13" s="87"/>
      <c r="T13" s="87"/>
      <c r="U13" s="121"/>
      <c r="V13" s="119"/>
      <c r="W13" s="119"/>
      <c r="X13" s="119"/>
      <c r="Y13" s="119"/>
      <c r="Z13" s="119"/>
      <c r="AA13" s="80">
        <v>2028</v>
      </c>
      <c r="AB13" s="80">
        <v>6</v>
      </c>
      <c r="AC13" s="80"/>
      <c r="AD13" s="89">
        <f t="shared" si="0"/>
        <v>-8107</v>
      </c>
      <c r="AE13" s="90">
        <f t="shared" si="1"/>
        <v>8107</v>
      </c>
      <c r="AF13" s="80">
        <f t="shared" si="2"/>
        <v>-380</v>
      </c>
      <c r="AG13" s="90">
        <f t="shared" si="3"/>
        <v>0</v>
      </c>
      <c r="AH13" s="104"/>
      <c r="AI13" s="104"/>
      <c r="AJ13" s="105"/>
      <c r="AK13" s="105"/>
      <c r="AL13" s="105"/>
      <c r="AM13" s="105"/>
    </row>
    <row r="14" spans="1:39" x14ac:dyDescent="0.25">
      <c r="A14" s="113">
        <v>2</v>
      </c>
      <c r="B14" s="114">
        <f>INDEX('Tabl. 1'!$C$8:$AO$313,104+$AB9,MATCH($C$7,$AA$7:$AA$45))</f>
        <v>6909</v>
      </c>
      <c r="C14" s="114">
        <f>INDEX('Tabl. 1'!$C$8:$AO$313,206+$AB9,MATCH($C$7,$AA$7:$AA$45))</f>
        <v>6545</v>
      </c>
      <c r="I14" s="81"/>
      <c r="P14" s="87"/>
      <c r="Q14" s="87"/>
      <c r="R14" s="87"/>
      <c r="S14" s="87"/>
      <c r="T14" s="87"/>
      <c r="U14" s="121"/>
      <c r="V14" s="119"/>
      <c r="W14" s="119"/>
      <c r="X14" s="119"/>
      <c r="Y14" s="119"/>
      <c r="Z14" s="119"/>
      <c r="AA14" s="80">
        <v>2029</v>
      </c>
      <c r="AB14" s="80">
        <v>7</v>
      </c>
      <c r="AC14" s="80"/>
      <c r="AD14" s="89">
        <f t="shared" si="0"/>
        <v>-7870</v>
      </c>
      <c r="AE14" s="90">
        <f t="shared" si="1"/>
        <v>7870</v>
      </c>
      <c r="AF14" s="80">
        <f t="shared" si="2"/>
        <v>-418</v>
      </c>
      <c r="AG14" s="90">
        <f t="shared" si="3"/>
        <v>0</v>
      </c>
      <c r="AH14" s="104"/>
      <c r="AI14" s="104"/>
      <c r="AJ14" s="105"/>
      <c r="AK14" s="105"/>
      <c r="AL14" s="105"/>
      <c r="AM14" s="105"/>
    </row>
    <row r="15" spans="1:39" x14ac:dyDescent="0.25">
      <c r="A15" s="113">
        <v>3</v>
      </c>
      <c r="B15" s="114">
        <f>INDEX('Tabl. 1'!$C$8:$AO$313,104+$AB10,MATCH($C$7,$AA$7:$AA$45))</f>
        <v>7489</v>
      </c>
      <c r="C15" s="114">
        <f>INDEX('Tabl. 1'!$C$8:$AO$313,206+$AB10,MATCH($C$7,$AA$7:$AA$45))</f>
        <v>7022</v>
      </c>
      <c r="I15" s="81"/>
      <c r="P15" s="87"/>
      <c r="Q15" s="87"/>
      <c r="R15" s="87"/>
      <c r="S15" s="87"/>
      <c r="T15" s="87"/>
      <c r="U15" s="121"/>
      <c r="V15" s="119"/>
      <c r="W15" s="119"/>
      <c r="X15" s="119"/>
      <c r="Y15" s="119"/>
      <c r="Z15" s="119"/>
      <c r="AA15" s="80">
        <v>2030</v>
      </c>
      <c r="AB15" s="80">
        <v>8</v>
      </c>
      <c r="AC15" s="80"/>
      <c r="AD15" s="89">
        <f t="shared" si="0"/>
        <v>-7803</v>
      </c>
      <c r="AE15" s="90">
        <f t="shared" si="1"/>
        <v>7803</v>
      </c>
      <c r="AF15" s="80">
        <f t="shared" si="2"/>
        <v>-231</v>
      </c>
      <c r="AG15" s="90">
        <f t="shared" si="3"/>
        <v>0</v>
      </c>
      <c r="AH15" s="104"/>
      <c r="AI15" s="104"/>
      <c r="AJ15" s="105"/>
      <c r="AK15" s="105"/>
      <c r="AL15" s="105"/>
      <c r="AM15" s="105"/>
    </row>
    <row r="16" spans="1:39" x14ac:dyDescent="0.25">
      <c r="A16" s="113">
        <v>4</v>
      </c>
      <c r="B16" s="114">
        <f>INDEX('Tabl. 1'!$C$8:$AO$313,104+$AB11,MATCH($C$7,$AA$7:$AA$45))</f>
        <v>7938</v>
      </c>
      <c r="C16" s="114">
        <f>INDEX('Tabl. 1'!$C$8:$AO$313,206+$AB11,MATCH($C$7,$AA$7:$AA$45))</f>
        <v>7478</v>
      </c>
      <c r="I16" s="81"/>
      <c r="P16" s="87"/>
      <c r="Q16" s="87"/>
      <c r="R16" s="87"/>
      <c r="S16" s="87"/>
      <c r="T16" s="87"/>
      <c r="U16" s="121"/>
      <c r="V16" s="119"/>
      <c r="W16" s="119"/>
      <c r="X16" s="119"/>
      <c r="Y16" s="119"/>
      <c r="Z16" s="119"/>
      <c r="AA16" s="80">
        <v>2031</v>
      </c>
      <c r="AB16" s="80">
        <v>9</v>
      </c>
      <c r="AC16" s="80"/>
      <c r="AD16" s="89">
        <f t="shared" si="0"/>
        <v>-7938</v>
      </c>
      <c r="AE16" s="90">
        <f t="shared" si="1"/>
        <v>7938</v>
      </c>
      <c r="AF16" s="80">
        <f t="shared" si="2"/>
        <v>-274</v>
      </c>
      <c r="AG16" s="90">
        <f t="shared" si="3"/>
        <v>0</v>
      </c>
      <c r="AH16" s="104"/>
      <c r="AI16" s="104"/>
      <c r="AJ16" s="105"/>
      <c r="AK16" s="105"/>
      <c r="AL16" s="105"/>
      <c r="AM16" s="105"/>
    </row>
    <row r="17" spans="1:39" x14ac:dyDescent="0.25">
      <c r="A17" s="115">
        <v>5</v>
      </c>
      <c r="B17" s="114">
        <f>INDEX('Tabl. 1'!$C$8:$AO$313,104+$AB12,MATCH($C$7,$AA$7:$AA$45))</f>
        <v>8487</v>
      </c>
      <c r="C17" s="114">
        <f>INDEX('Tabl. 1'!$C$8:$AO$313,206+$AB12,MATCH($C$7,$AA$7:$AA$45))</f>
        <v>8107</v>
      </c>
      <c r="I17" s="81"/>
      <c r="P17" s="87"/>
      <c r="Q17" s="87"/>
      <c r="R17" s="87"/>
      <c r="S17" s="87"/>
      <c r="T17" s="87"/>
      <c r="U17" s="87"/>
      <c r="V17" s="119"/>
      <c r="W17" s="119"/>
      <c r="X17" s="119"/>
      <c r="Y17" s="119"/>
      <c r="Z17" s="119"/>
      <c r="AA17" s="80">
        <v>2032</v>
      </c>
      <c r="AB17" s="80">
        <v>10</v>
      </c>
      <c r="AC17" s="80"/>
      <c r="AD17" s="89">
        <f t="shared" si="0"/>
        <v>-7706</v>
      </c>
      <c r="AE17" s="90">
        <f t="shared" si="1"/>
        <v>7706</v>
      </c>
      <c r="AF17" s="80">
        <f t="shared" si="2"/>
        <v>-514</v>
      </c>
      <c r="AG17" s="90">
        <f t="shared" si="3"/>
        <v>0</v>
      </c>
      <c r="AH17" s="104"/>
      <c r="AI17" s="104"/>
      <c r="AJ17" s="105"/>
      <c r="AK17" s="105"/>
      <c r="AL17" s="105"/>
      <c r="AM17" s="105"/>
    </row>
    <row r="18" spans="1:39" x14ac:dyDescent="0.25">
      <c r="A18" s="98">
        <v>6</v>
      </c>
      <c r="B18" s="114">
        <f>INDEX('Tabl. 1'!$C$8:$AO$313,104+$AB13,MATCH($C$7,$AA$7:$AA$45))</f>
        <v>8288</v>
      </c>
      <c r="C18" s="114">
        <f>INDEX('Tabl. 1'!$C$8:$AO$313,206+$AB13,MATCH($C$7,$AA$7:$AA$45))</f>
        <v>7870</v>
      </c>
      <c r="I18" s="81"/>
      <c r="P18" s="87"/>
      <c r="Q18" s="87"/>
      <c r="R18" s="87"/>
      <c r="S18" s="87"/>
      <c r="T18" s="87"/>
      <c r="U18" s="87"/>
      <c r="V18" s="119"/>
      <c r="W18" s="119"/>
      <c r="X18" s="119"/>
      <c r="Y18" s="119"/>
      <c r="Z18" s="119"/>
      <c r="AA18" s="80">
        <v>2033</v>
      </c>
      <c r="AB18" s="80">
        <v>11</v>
      </c>
      <c r="AC18" s="80"/>
      <c r="AD18" s="89">
        <f t="shared" si="0"/>
        <v>-8055</v>
      </c>
      <c r="AE18" s="90">
        <f t="shared" si="1"/>
        <v>8055</v>
      </c>
      <c r="AF18" s="80">
        <f t="shared" si="2"/>
        <v>-443</v>
      </c>
      <c r="AG18" s="90">
        <f t="shared" si="3"/>
        <v>0</v>
      </c>
      <c r="AH18" s="104"/>
      <c r="AI18" s="104"/>
      <c r="AJ18" s="105"/>
      <c r="AK18" s="105"/>
      <c r="AL18" s="105"/>
      <c r="AM18" s="105"/>
    </row>
    <row r="19" spans="1:39" x14ac:dyDescent="0.25">
      <c r="A19" s="98">
        <v>7</v>
      </c>
      <c r="B19" s="114">
        <f>INDEX('Tabl. 1'!$C$8:$AO$313,104+$AB14,MATCH($C$7,$AA$7:$AA$45))</f>
        <v>8034</v>
      </c>
      <c r="C19" s="114">
        <f>INDEX('Tabl. 1'!$C$8:$AO$313,206+$AB14,MATCH($C$7,$AA$7:$AA$45))</f>
        <v>7803</v>
      </c>
      <c r="I19" s="81"/>
      <c r="P19" s="87"/>
      <c r="Q19" s="87"/>
      <c r="R19" s="87"/>
      <c r="S19" s="87"/>
      <c r="T19" s="87"/>
      <c r="U19" s="87"/>
      <c r="V19" s="119"/>
      <c r="W19" s="119"/>
      <c r="X19" s="119"/>
      <c r="Y19" s="119"/>
      <c r="Z19" s="119"/>
      <c r="AA19" s="80">
        <v>2034</v>
      </c>
      <c r="AB19" s="80">
        <v>12</v>
      </c>
      <c r="AC19" s="80"/>
      <c r="AD19" s="89">
        <f t="shared" si="0"/>
        <v>-8136</v>
      </c>
      <c r="AE19" s="90">
        <f t="shared" si="1"/>
        <v>8136</v>
      </c>
      <c r="AF19" s="80">
        <f t="shared" si="2"/>
        <v>-116</v>
      </c>
      <c r="AG19" s="90">
        <f t="shared" si="3"/>
        <v>0</v>
      </c>
      <c r="AH19" s="104"/>
      <c r="AI19" s="104"/>
      <c r="AJ19" s="105"/>
      <c r="AK19" s="105"/>
      <c r="AL19" s="105"/>
      <c r="AM19" s="105"/>
    </row>
    <row r="20" spans="1:39" x14ac:dyDescent="0.25">
      <c r="A20" s="98">
        <v>8</v>
      </c>
      <c r="B20" s="114">
        <f>INDEX('Tabl. 1'!$C$8:$AO$313,104+$AB15,MATCH($C$7,$AA$7:$AA$45))</f>
        <v>8212</v>
      </c>
      <c r="C20" s="114">
        <f>INDEX('Tabl. 1'!$C$8:$AO$313,206+$AB15,MATCH($C$7,$AA$7:$AA$45))</f>
        <v>7938</v>
      </c>
      <c r="I20" s="81"/>
      <c r="P20" s="87"/>
      <c r="Q20" s="87"/>
      <c r="R20" s="87"/>
      <c r="S20" s="87"/>
      <c r="T20" s="87"/>
      <c r="U20" s="87"/>
      <c r="V20" s="119"/>
      <c r="W20" s="119"/>
      <c r="X20" s="119"/>
      <c r="Y20" s="119"/>
      <c r="Z20" s="119"/>
      <c r="AA20" s="80">
        <v>2035</v>
      </c>
      <c r="AB20" s="80">
        <v>13</v>
      </c>
      <c r="AC20" s="80"/>
      <c r="AD20" s="89">
        <f t="shared" si="0"/>
        <v>-8532</v>
      </c>
      <c r="AE20" s="90">
        <f t="shared" si="1"/>
        <v>8532</v>
      </c>
      <c r="AF20" s="80">
        <f t="shared" si="2"/>
        <v>-676</v>
      </c>
      <c r="AG20" s="90">
        <f t="shared" si="3"/>
        <v>0</v>
      </c>
      <c r="AH20" s="104"/>
      <c r="AI20" s="104"/>
      <c r="AJ20" s="105"/>
      <c r="AK20" s="105"/>
      <c r="AL20" s="105"/>
      <c r="AM20" s="105"/>
    </row>
    <row r="21" spans="1:39" x14ac:dyDescent="0.25">
      <c r="A21" s="98">
        <v>9</v>
      </c>
      <c r="B21" s="114">
        <f>INDEX('Tabl. 1'!$C$8:$AO$313,104+$AB16,MATCH($C$7,$AA$7:$AA$45))</f>
        <v>8220</v>
      </c>
      <c r="C21" s="114">
        <f>INDEX('Tabl. 1'!$C$8:$AO$313,206+$AB16,MATCH($C$7,$AA$7:$AA$45))</f>
        <v>7706</v>
      </c>
      <c r="I21" s="81"/>
      <c r="P21" s="87"/>
      <c r="Q21" s="87"/>
      <c r="R21" s="87"/>
      <c r="S21" s="87"/>
      <c r="T21" s="87"/>
      <c r="U21" s="87"/>
      <c r="V21" s="119"/>
      <c r="W21" s="119"/>
      <c r="X21" s="119"/>
      <c r="Y21" s="119"/>
      <c r="Z21" s="119"/>
      <c r="AA21" s="80">
        <v>2036</v>
      </c>
      <c r="AB21" s="80">
        <v>14</v>
      </c>
      <c r="AC21" s="80"/>
      <c r="AD21" s="89">
        <f t="shared" si="0"/>
        <v>-8828</v>
      </c>
      <c r="AE21" s="90">
        <f t="shared" si="1"/>
        <v>8828</v>
      </c>
      <c r="AF21" s="80">
        <f t="shared" si="2"/>
        <v>-472</v>
      </c>
      <c r="AG21" s="90">
        <f t="shared" si="3"/>
        <v>0</v>
      </c>
      <c r="AH21" s="104"/>
      <c r="AI21" s="104"/>
      <c r="AJ21" s="105"/>
      <c r="AK21" s="105"/>
      <c r="AL21" s="105"/>
      <c r="AM21" s="105"/>
    </row>
    <row r="22" spans="1:39" x14ac:dyDescent="0.25">
      <c r="A22" s="98">
        <v>10</v>
      </c>
      <c r="B22" s="114">
        <f>INDEX('Tabl. 1'!$C$8:$AO$313,104+$AB17,MATCH($C$7,$AA$7:$AA$45))</f>
        <v>8498</v>
      </c>
      <c r="C22" s="114">
        <f>INDEX('Tabl. 1'!$C$8:$AO$313,206+$AB17,MATCH($C$7,$AA$7:$AA$45))</f>
        <v>8055</v>
      </c>
      <c r="I22" s="81"/>
      <c r="P22" s="87"/>
      <c r="Q22" s="87"/>
      <c r="R22" s="87"/>
      <c r="S22" s="87"/>
      <c r="T22" s="87"/>
      <c r="U22" s="87"/>
      <c r="V22" s="119"/>
      <c r="W22" s="119"/>
      <c r="X22" s="119"/>
      <c r="Y22" s="119"/>
      <c r="Z22" s="119"/>
      <c r="AA22" s="80">
        <v>2037</v>
      </c>
      <c r="AB22" s="80">
        <v>15</v>
      </c>
      <c r="AC22" s="80"/>
      <c r="AD22" s="89">
        <f t="shared" si="0"/>
        <v>-9054</v>
      </c>
      <c r="AE22" s="90">
        <f t="shared" si="1"/>
        <v>9054</v>
      </c>
      <c r="AF22" s="80">
        <f t="shared" si="2"/>
        <v>-172</v>
      </c>
      <c r="AG22" s="90">
        <f t="shared" si="3"/>
        <v>0</v>
      </c>
      <c r="AH22" s="104"/>
      <c r="AI22" s="104"/>
      <c r="AJ22" s="105"/>
      <c r="AK22" s="105"/>
      <c r="AL22" s="105"/>
      <c r="AM22" s="105"/>
    </row>
    <row r="23" spans="1:39" x14ac:dyDescent="0.25">
      <c r="A23" s="98">
        <v>11</v>
      </c>
      <c r="B23" s="114">
        <f>INDEX('Tabl. 1'!$C$8:$AO$313,104+$AB18,MATCH($C$7,$AA$7:$AA$45))</f>
        <v>8252</v>
      </c>
      <c r="C23" s="114">
        <f>INDEX('Tabl. 1'!$C$8:$AO$313,206+$AB18,MATCH($C$7,$AA$7:$AA$45))</f>
        <v>8136</v>
      </c>
      <c r="I23" s="81"/>
      <c r="P23" s="87"/>
      <c r="Q23" s="87"/>
      <c r="R23" s="87"/>
      <c r="S23" s="87"/>
      <c r="T23" s="87"/>
      <c r="U23" s="87"/>
      <c r="V23" s="119"/>
      <c r="W23" s="119"/>
      <c r="X23" s="119"/>
      <c r="Y23" s="119"/>
      <c r="Z23" s="119"/>
      <c r="AA23" s="80">
        <v>2038</v>
      </c>
      <c r="AB23" s="80">
        <v>16</v>
      </c>
      <c r="AC23" s="80"/>
      <c r="AD23" s="89">
        <f t="shared" si="0"/>
        <v>-8382</v>
      </c>
      <c r="AE23" s="90">
        <f t="shared" si="1"/>
        <v>8382</v>
      </c>
      <c r="AF23" s="80">
        <f t="shared" si="2"/>
        <v>-285</v>
      </c>
      <c r="AG23" s="90">
        <f t="shared" si="3"/>
        <v>0</v>
      </c>
      <c r="AH23" s="104"/>
      <c r="AI23" s="104"/>
      <c r="AJ23" s="105"/>
      <c r="AK23" s="105"/>
      <c r="AL23" s="105"/>
      <c r="AM23" s="105"/>
    </row>
    <row r="24" spans="1:39" x14ac:dyDescent="0.25">
      <c r="A24" s="98">
        <v>12</v>
      </c>
      <c r="B24" s="114">
        <f>INDEX('Tabl. 1'!$C$8:$AO$313,104+$AB19,MATCH($C$7,$AA$7:$AA$45))</f>
        <v>9208</v>
      </c>
      <c r="C24" s="114">
        <f>INDEX('Tabl. 1'!$C$8:$AO$313,206+$AB19,MATCH($C$7,$AA$7:$AA$45))</f>
        <v>8532</v>
      </c>
      <c r="I24" s="81"/>
      <c r="P24" s="87"/>
      <c r="Q24" s="87"/>
      <c r="R24" s="87"/>
      <c r="S24" s="87"/>
      <c r="T24" s="87"/>
      <c r="U24" s="87"/>
      <c r="V24" s="119"/>
      <c r="W24" s="119"/>
      <c r="X24" s="119"/>
      <c r="Y24" s="119"/>
      <c r="Z24" s="119"/>
      <c r="AA24" s="80">
        <v>2039</v>
      </c>
      <c r="AB24" s="80">
        <v>17</v>
      </c>
      <c r="AC24" s="80"/>
      <c r="AD24" s="89">
        <f t="shared" si="0"/>
        <v>-7728</v>
      </c>
      <c r="AE24" s="90">
        <f t="shared" si="1"/>
        <v>7728</v>
      </c>
      <c r="AF24" s="80">
        <f t="shared" si="2"/>
        <v>-450</v>
      </c>
      <c r="AG24" s="90">
        <f t="shared" si="3"/>
        <v>0</v>
      </c>
      <c r="AH24" s="104"/>
      <c r="AI24" s="104"/>
      <c r="AJ24" s="105"/>
      <c r="AK24" s="105"/>
      <c r="AL24" s="105"/>
      <c r="AM24" s="105"/>
    </row>
    <row r="25" spans="1:39" x14ac:dyDescent="0.25">
      <c r="A25" s="98">
        <v>13</v>
      </c>
      <c r="B25" s="114">
        <f>INDEX('Tabl. 1'!$C$8:$AO$313,104+$AB20,MATCH($C$7,$AA$7:$AA$45))</f>
        <v>9300</v>
      </c>
      <c r="C25" s="114">
        <f>INDEX('Tabl. 1'!$C$8:$AO$313,206+$AB20,MATCH($C$7,$AA$7:$AA$45))</f>
        <v>8828</v>
      </c>
      <c r="I25" s="81"/>
      <c r="P25" s="87"/>
      <c r="Q25" s="87"/>
      <c r="R25" s="87"/>
      <c r="S25" s="87"/>
      <c r="T25" s="87"/>
      <c r="U25" s="87"/>
      <c r="V25" s="119"/>
      <c r="W25" s="119"/>
      <c r="X25" s="119"/>
      <c r="Y25" s="119"/>
      <c r="Z25" s="119"/>
      <c r="AA25" s="80">
        <v>2040</v>
      </c>
      <c r="AB25" s="80">
        <v>18</v>
      </c>
      <c r="AC25" s="80"/>
      <c r="AD25" s="89">
        <f t="shared" si="0"/>
        <v>-7439</v>
      </c>
      <c r="AE25" s="90">
        <f t="shared" si="1"/>
        <v>7439</v>
      </c>
      <c r="AF25" s="80">
        <f t="shared" si="2"/>
        <v>-512</v>
      </c>
      <c r="AG25" s="90">
        <f t="shared" si="3"/>
        <v>0</v>
      </c>
      <c r="AH25" s="104"/>
      <c r="AI25" s="104"/>
      <c r="AJ25" s="105"/>
      <c r="AK25" s="105"/>
      <c r="AL25" s="105"/>
      <c r="AM25" s="105"/>
    </row>
    <row r="26" spans="1:39" x14ac:dyDescent="0.25">
      <c r="A26" s="98">
        <v>14</v>
      </c>
      <c r="B26" s="114">
        <f>INDEX('Tabl. 1'!$C$8:$AO$313,104+$AB21,MATCH($C$7,$AA$7:$AA$45))</f>
        <v>9226</v>
      </c>
      <c r="C26" s="114">
        <f>INDEX('Tabl. 1'!$C$8:$AO$313,206+$AB21,MATCH($C$7,$AA$7:$AA$45))</f>
        <v>9054</v>
      </c>
      <c r="I26" s="81"/>
      <c r="P26" s="87"/>
      <c r="Q26" s="87"/>
      <c r="R26" s="87"/>
      <c r="S26" s="87"/>
      <c r="T26" s="87"/>
      <c r="U26" s="87"/>
      <c r="V26" s="119"/>
      <c r="W26" s="119"/>
      <c r="X26" s="119"/>
      <c r="Y26" s="119"/>
      <c r="Z26" s="119"/>
      <c r="AA26" s="80">
        <v>2041</v>
      </c>
      <c r="AB26" s="80">
        <v>19</v>
      </c>
      <c r="AC26" s="80"/>
      <c r="AD26" s="89">
        <f t="shared" si="0"/>
        <v>-7215</v>
      </c>
      <c r="AE26" s="90">
        <f t="shared" si="1"/>
        <v>7215</v>
      </c>
      <c r="AF26" s="80">
        <f t="shared" si="2"/>
        <v>-559</v>
      </c>
      <c r="AG26" s="90">
        <f t="shared" si="3"/>
        <v>0</v>
      </c>
      <c r="AH26" s="104"/>
      <c r="AI26" s="104"/>
      <c r="AJ26" s="105"/>
      <c r="AK26" s="105"/>
      <c r="AL26" s="105"/>
      <c r="AM26" s="105"/>
    </row>
    <row r="27" spans="1:39" x14ac:dyDescent="0.25">
      <c r="A27" s="98">
        <v>15</v>
      </c>
      <c r="B27" s="114">
        <f>INDEX('Tabl. 1'!$C$8:$AO$313,104+$AB22,MATCH($C$7,$AA$7:$AA$45))</f>
        <v>8667</v>
      </c>
      <c r="C27" s="114">
        <f>INDEX('Tabl. 1'!$C$8:$AO$313,206+$AB22,MATCH($C$7,$AA$7:$AA$45))</f>
        <v>8382</v>
      </c>
      <c r="I27" s="81"/>
      <c r="P27" s="87"/>
      <c r="Q27" s="87"/>
      <c r="R27" s="87"/>
      <c r="S27" s="87"/>
      <c r="T27" s="87"/>
      <c r="U27" s="87"/>
      <c r="V27" s="119"/>
      <c r="W27" s="119"/>
      <c r="X27" s="119"/>
      <c r="Y27" s="119"/>
      <c r="Z27" s="119"/>
      <c r="AA27" s="80">
        <v>2042</v>
      </c>
      <c r="AB27" s="80">
        <v>20</v>
      </c>
      <c r="AC27" s="80"/>
      <c r="AD27" s="89">
        <f t="shared" si="0"/>
        <v>-7097</v>
      </c>
      <c r="AE27" s="90">
        <f t="shared" si="1"/>
        <v>7097</v>
      </c>
      <c r="AF27" s="80">
        <f t="shared" si="2"/>
        <v>-459</v>
      </c>
      <c r="AG27" s="90">
        <f t="shared" si="3"/>
        <v>0</v>
      </c>
      <c r="AH27" s="104"/>
      <c r="AI27" s="104"/>
      <c r="AJ27" s="105"/>
      <c r="AK27" s="105"/>
      <c r="AL27" s="105"/>
      <c r="AM27" s="105"/>
    </row>
    <row r="28" spans="1:39" x14ac:dyDescent="0.25">
      <c r="A28" s="98">
        <v>16</v>
      </c>
      <c r="B28" s="114">
        <f>INDEX('Tabl. 1'!$C$8:$AO$313,104+$AB23,MATCH($C$7,$AA$7:$AA$45))</f>
        <v>8178</v>
      </c>
      <c r="C28" s="114">
        <f>INDEX('Tabl. 1'!$C$8:$AO$313,206+$AB23,MATCH($C$7,$AA$7:$AA$45))</f>
        <v>7728</v>
      </c>
      <c r="I28" s="81"/>
      <c r="P28" s="87"/>
      <c r="Q28" s="87"/>
      <c r="R28" s="87"/>
      <c r="S28" s="87"/>
      <c r="T28" s="87"/>
      <c r="U28" s="87"/>
      <c r="V28" s="119"/>
      <c r="W28" s="119"/>
      <c r="X28" s="119"/>
      <c r="Y28" s="119"/>
      <c r="Z28" s="119"/>
      <c r="AA28" s="80">
        <v>2043</v>
      </c>
      <c r="AB28" s="80">
        <v>21</v>
      </c>
      <c r="AC28" s="80"/>
      <c r="AD28" s="89">
        <f t="shared" si="0"/>
        <v>-7237</v>
      </c>
      <c r="AE28" s="90">
        <f t="shared" si="1"/>
        <v>7237</v>
      </c>
      <c r="AF28" s="80">
        <f t="shared" si="2"/>
        <v>-293</v>
      </c>
      <c r="AG28" s="90">
        <f t="shared" si="3"/>
        <v>0</v>
      </c>
      <c r="AH28" s="104"/>
      <c r="AI28" s="104"/>
      <c r="AJ28" s="105"/>
      <c r="AK28" s="105"/>
      <c r="AL28" s="105"/>
      <c r="AM28" s="105"/>
    </row>
    <row r="29" spans="1:39" x14ac:dyDescent="0.25">
      <c r="A29" s="98">
        <v>17</v>
      </c>
      <c r="B29" s="114">
        <f>INDEX('Tabl. 1'!$C$8:$AO$313,104+$AB24,MATCH($C$7,$AA$7:$AA$45))</f>
        <v>7951</v>
      </c>
      <c r="C29" s="114">
        <f>INDEX('Tabl. 1'!$C$8:$AO$313,206+$AB24,MATCH($C$7,$AA$7:$AA$45))</f>
        <v>7439</v>
      </c>
      <c r="I29" s="81"/>
      <c r="P29" s="87"/>
      <c r="Q29" s="87"/>
      <c r="R29" s="87"/>
      <c r="S29" s="87"/>
      <c r="T29" s="87"/>
      <c r="U29" s="87"/>
      <c r="V29" s="119"/>
      <c r="W29" s="119"/>
      <c r="X29" s="119"/>
      <c r="Y29" s="119"/>
      <c r="Z29" s="119"/>
      <c r="AA29" s="80">
        <v>2044</v>
      </c>
      <c r="AB29" s="80">
        <v>22</v>
      </c>
      <c r="AC29" s="80"/>
      <c r="AD29" s="89">
        <f t="shared" si="0"/>
        <v>-7329</v>
      </c>
      <c r="AE29" s="90">
        <f t="shared" si="1"/>
        <v>7329</v>
      </c>
      <c r="AF29" s="80">
        <f t="shared" si="2"/>
        <v>-449</v>
      </c>
      <c r="AG29" s="90">
        <f t="shared" si="3"/>
        <v>0</v>
      </c>
      <c r="AH29" s="104"/>
      <c r="AI29" s="104"/>
      <c r="AJ29" s="105"/>
      <c r="AK29" s="105"/>
      <c r="AL29" s="105"/>
      <c r="AM29" s="105"/>
    </row>
    <row r="30" spans="1:39" x14ac:dyDescent="0.25">
      <c r="A30" s="98">
        <v>18</v>
      </c>
      <c r="B30" s="114">
        <f>INDEX('Tabl. 1'!$C$8:$AO$313,104+$AB25,MATCH($C$7,$AA$7:$AA$45))</f>
        <v>7774</v>
      </c>
      <c r="C30" s="114">
        <f>INDEX('Tabl. 1'!$C$8:$AO$313,206+$AB25,MATCH($C$7,$AA$7:$AA$45))</f>
        <v>7215</v>
      </c>
      <c r="I30" s="81"/>
      <c r="P30" s="87"/>
      <c r="Q30" s="87"/>
      <c r="R30" s="87"/>
      <c r="S30" s="87"/>
      <c r="T30" s="87"/>
      <c r="U30" s="87"/>
      <c r="V30" s="119"/>
      <c r="W30" s="119"/>
      <c r="X30" s="119"/>
      <c r="Y30" s="119"/>
      <c r="Z30" s="119"/>
      <c r="AA30" s="80">
        <v>2045</v>
      </c>
      <c r="AB30" s="80">
        <v>23</v>
      </c>
      <c r="AC30" s="80"/>
      <c r="AD30" s="89">
        <f t="shared" si="0"/>
        <v>-7446</v>
      </c>
      <c r="AE30" s="90">
        <f t="shared" si="1"/>
        <v>7446</v>
      </c>
      <c r="AF30" s="80">
        <f t="shared" si="2"/>
        <v>-416</v>
      </c>
      <c r="AG30" s="90">
        <f t="shared" si="3"/>
        <v>0</v>
      </c>
      <c r="AH30" s="104"/>
      <c r="AI30" s="104"/>
      <c r="AJ30" s="105"/>
      <c r="AK30" s="105"/>
      <c r="AL30" s="105"/>
      <c r="AM30" s="105"/>
    </row>
    <row r="31" spans="1:39" x14ac:dyDescent="0.25">
      <c r="A31" s="98">
        <v>19</v>
      </c>
      <c r="B31" s="114">
        <f>INDEX('Tabl. 1'!$C$8:$AO$313,104+$AB26,MATCH($C$7,$AA$7:$AA$45))</f>
        <v>7556</v>
      </c>
      <c r="C31" s="114">
        <f>INDEX('Tabl. 1'!$C$8:$AO$313,206+$AB26,MATCH($C$7,$AA$7:$AA$45))</f>
        <v>7097</v>
      </c>
      <c r="I31" s="81"/>
      <c r="P31" s="87"/>
      <c r="Q31" s="87"/>
      <c r="R31" s="87"/>
      <c r="S31" s="87"/>
      <c r="T31" s="87"/>
      <c r="U31" s="87"/>
      <c r="V31" s="119"/>
      <c r="W31" s="119"/>
      <c r="X31" s="119"/>
      <c r="Y31" s="119"/>
      <c r="Z31" s="119"/>
      <c r="AA31" s="80">
        <v>2046</v>
      </c>
      <c r="AB31" s="80">
        <v>24</v>
      </c>
      <c r="AC31" s="80"/>
      <c r="AD31" s="89">
        <f t="shared" si="0"/>
        <v>-7511</v>
      </c>
      <c r="AE31" s="90">
        <f t="shared" si="1"/>
        <v>7511</v>
      </c>
      <c r="AF31" s="80">
        <f t="shared" si="2"/>
        <v>-355</v>
      </c>
      <c r="AG31" s="90">
        <f t="shared" si="3"/>
        <v>0</v>
      </c>
      <c r="AH31" s="104"/>
      <c r="AI31" s="104"/>
      <c r="AJ31" s="105"/>
      <c r="AK31" s="105"/>
      <c r="AL31" s="105"/>
      <c r="AM31" s="105"/>
    </row>
    <row r="32" spans="1:39" x14ac:dyDescent="0.25">
      <c r="A32" s="98">
        <v>20</v>
      </c>
      <c r="B32" s="114">
        <f>INDEX('Tabl. 1'!$C$8:$AO$313,104+$AB27,MATCH($C$7,$AA$7:$AA$45))</f>
        <v>7530</v>
      </c>
      <c r="C32" s="114">
        <f>INDEX('Tabl. 1'!$C$8:$AO$313,206+$AB27,MATCH($C$7,$AA$7:$AA$45))</f>
        <v>7237</v>
      </c>
      <c r="I32" s="81"/>
      <c r="P32" s="87"/>
      <c r="Q32" s="87"/>
      <c r="R32" s="87"/>
      <c r="S32" s="87"/>
      <c r="T32" s="87"/>
      <c r="U32" s="87"/>
      <c r="V32" s="119"/>
      <c r="W32" s="119"/>
      <c r="X32" s="119"/>
      <c r="Y32" s="119"/>
      <c r="Z32" s="119"/>
      <c r="AA32" s="80">
        <v>2047</v>
      </c>
      <c r="AB32" s="80">
        <v>25</v>
      </c>
      <c r="AC32" s="80"/>
      <c r="AD32" s="89">
        <f t="shared" si="0"/>
        <v>-7652</v>
      </c>
      <c r="AE32" s="90">
        <f t="shared" si="1"/>
        <v>7652</v>
      </c>
      <c r="AF32" s="80">
        <f t="shared" si="2"/>
        <v>-378</v>
      </c>
      <c r="AG32" s="90">
        <f t="shared" si="3"/>
        <v>0</v>
      </c>
      <c r="AH32" s="104"/>
      <c r="AI32" s="104"/>
      <c r="AJ32" s="105"/>
      <c r="AK32" s="105"/>
      <c r="AL32" s="105"/>
      <c r="AM32" s="105"/>
    </row>
    <row r="33" spans="1:39" x14ac:dyDescent="0.25">
      <c r="A33" s="98">
        <v>21</v>
      </c>
      <c r="B33" s="114">
        <f>INDEX('Tabl. 1'!$C$8:$AO$313,104+$AB28,MATCH($C$7,$AA$7:$AA$45))</f>
        <v>7778</v>
      </c>
      <c r="C33" s="114">
        <f>INDEX('Tabl. 1'!$C$8:$AO$313,206+$AB28,MATCH($C$7,$AA$7:$AA$45))</f>
        <v>7329</v>
      </c>
      <c r="I33" s="81"/>
      <c r="P33" s="87"/>
      <c r="Q33" s="87"/>
      <c r="R33" s="87"/>
      <c r="S33" s="87"/>
      <c r="T33" s="87"/>
      <c r="U33" s="87"/>
      <c r="V33" s="93"/>
      <c r="W33" s="93"/>
      <c r="X33" s="93"/>
      <c r="Y33" s="93"/>
      <c r="Z33" s="93"/>
      <c r="AA33" s="80">
        <v>2048</v>
      </c>
      <c r="AB33" s="80">
        <v>26</v>
      </c>
      <c r="AC33" s="80"/>
      <c r="AD33" s="89">
        <f t="shared" si="0"/>
        <v>-7981</v>
      </c>
      <c r="AE33" s="90">
        <f t="shared" si="1"/>
        <v>7981</v>
      </c>
      <c r="AF33" s="80">
        <f t="shared" si="2"/>
        <v>-315</v>
      </c>
      <c r="AG33" s="90">
        <f t="shared" si="3"/>
        <v>0</v>
      </c>
      <c r="AH33" s="104"/>
      <c r="AI33" s="104"/>
      <c r="AJ33" s="105"/>
      <c r="AK33" s="105"/>
      <c r="AL33" s="105"/>
      <c r="AM33" s="105"/>
    </row>
    <row r="34" spans="1:39" x14ac:dyDescent="0.25">
      <c r="A34" s="98">
        <v>22</v>
      </c>
      <c r="B34" s="114">
        <f>INDEX('Tabl. 1'!$C$8:$AO$313,104+$AB29,MATCH($C$7,$AA$7:$AA$45))</f>
        <v>7862</v>
      </c>
      <c r="C34" s="114">
        <f>INDEX('Tabl. 1'!$C$8:$AO$313,206+$AB29,MATCH($C$7,$AA$7:$AA$45))</f>
        <v>7446</v>
      </c>
      <c r="I34" s="81"/>
      <c r="P34" s="87"/>
      <c r="Q34" s="87"/>
      <c r="R34" s="87"/>
      <c r="S34" s="87"/>
      <c r="T34" s="87"/>
      <c r="U34" s="87"/>
      <c r="V34" s="93"/>
      <c r="W34" s="93"/>
      <c r="X34" s="93"/>
      <c r="Y34" s="93"/>
      <c r="Z34" s="93"/>
      <c r="AA34" s="80">
        <v>2049</v>
      </c>
      <c r="AB34" s="80">
        <v>27</v>
      </c>
      <c r="AC34" s="80"/>
      <c r="AD34" s="89">
        <f t="shared" si="0"/>
        <v>-8371</v>
      </c>
      <c r="AE34" s="90">
        <f t="shared" si="1"/>
        <v>8371</v>
      </c>
      <c r="AF34" s="80">
        <f t="shared" si="2"/>
        <v>-362</v>
      </c>
      <c r="AG34" s="90">
        <f t="shared" si="3"/>
        <v>0</v>
      </c>
      <c r="AH34" s="104"/>
      <c r="AI34" s="104"/>
      <c r="AJ34" s="105"/>
      <c r="AK34" s="105"/>
      <c r="AL34" s="105"/>
      <c r="AM34" s="105"/>
    </row>
    <row r="35" spans="1:39" x14ac:dyDescent="0.25">
      <c r="A35" s="98">
        <v>23</v>
      </c>
      <c r="B35" s="114">
        <f>INDEX('Tabl. 1'!$C$8:$AO$313,104+$AB30,MATCH($C$7,$AA$7:$AA$45))</f>
        <v>7866</v>
      </c>
      <c r="C35" s="114">
        <f>INDEX('Tabl. 1'!$C$8:$AO$313,206+$AB30,MATCH($C$7,$AA$7:$AA$45))</f>
        <v>7511</v>
      </c>
      <c r="I35" s="81"/>
      <c r="P35" s="87"/>
      <c r="Q35" s="87"/>
      <c r="R35" s="87"/>
      <c r="S35" s="87"/>
      <c r="T35" s="87"/>
      <c r="U35" s="87"/>
      <c r="V35" s="93"/>
      <c r="W35" s="93"/>
      <c r="X35" s="93"/>
      <c r="Y35" s="93"/>
      <c r="Z35" s="93"/>
      <c r="AA35" s="80">
        <v>2050</v>
      </c>
      <c r="AB35" s="80">
        <v>28</v>
      </c>
      <c r="AC35" s="80"/>
      <c r="AD35" s="89">
        <f t="shared" si="0"/>
        <v>-8864</v>
      </c>
      <c r="AE35" s="90">
        <f t="shared" si="1"/>
        <v>8864</v>
      </c>
      <c r="AF35" s="80">
        <f t="shared" si="2"/>
        <v>-340</v>
      </c>
      <c r="AG35" s="90">
        <f t="shared" si="3"/>
        <v>0</v>
      </c>
      <c r="AH35" s="104"/>
      <c r="AI35" s="104"/>
      <c r="AJ35" s="105"/>
      <c r="AK35" s="105"/>
      <c r="AL35" s="105"/>
      <c r="AM35" s="105"/>
    </row>
    <row r="36" spans="1:39" x14ac:dyDescent="0.25">
      <c r="A36" s="98">
        <v>24</v>
      </c>
      <c r="B36" s="114">
        <f>INDEX('Tabl. 1'!$C$8:$AO$313,104+$AB31,MATCH($C$7,$AA$7:$AA$45))</f>
        <v>8030</v>
      </c>
      <c r="C36" s="114">
        <f>INDEX('Tabl. 1'!$C$8:$AO$313,206+$AB31,MATCH($C$7,$AA$7:$AA$45))</f>
        <v>7652</v>
      </c>
      <c r="I36" s="81"/>
      <c r="P36" s="87"/>
      <c r="Q36" s="87"/>
      <c r="R36" s="87"/>
      <c r="S36" s="87"/>
      <c r="T36" s="87"/>
      <c r="U36" s="87"/>
      <c r="V36" s="93"/>
      <c r="W36" s="93"/>
      <c r="X36" s="93"/>
      <c r="Y36" s="93"/>
      <c r="Z36" s="93"/>
      <c r="AA36" s="80">
        <v>2051</v>
      </c>
      <c r="AB36" s="80">
        <v>29</v>
      </c>
      <c r="AC36" s="80"/>
      <c r="AD36" s="89">
        <f t="shared" si="0"/>
        <v>-9377</v>
      </c>
      <c r="AE36" s="90">
        <f t="shared" si="1"/>
        <v>9377</v>
      </c>
      <c r="AF36" s="80">
        <f t="shared" si="2"/>
        <v>-439</v>
      </c>
      <c r="AG36" s="90">
        <f t="shared" si="3"/>
        <v>0</v>
      </c>
      <c r="AH36" s="104"/>
      <c r="AI36" s="104"/>
      <c r="AJ36" s="105"/>
      <c r="AK36" s="105"/>
      <c r="AL36" s="105"/>
      <c r="AM36" s="105"/>
    </row>
    <row r="37" spans="1:39" x14ac:dyDescent="0.25">
      <c r="A37" s="98">
        <v>25</v>
      </c>
      <c r="B37" s="114">
        <f>INDEX('Tabl. 1'!$C$8:$AO$313,104+$AB32,MATCH($C$7,$AA$7:$AA$45))</f>
        <v>8296</v>
      </c>
      <c r="C37" s="114">
        <f>INDEX('Tabl. 1'!$C$8:$AO$313,206+$AB32,MATCH($C$7,$AA$7:$AA$45))</f>
        <v>7981</v>
      </c>
      <c r="I37" s="81"/>
      <c r="P37" s="87"/>
      <c r="Q37" s="87"/>
      <c r="R37" s="87"/>
      <c r="S37" s="87"/>
      <c r="T37" s="87"/>
      <c r="U37" s="87"/>
      <c r="V37" s="93"/>
      <c r="W37" s="93"/>
      <c r="X37" s="93"/>
      <c r="Y37" s="93"/>
      <c r="Z37" s="93"/>
      <c r="AA37" s="80">
        <v>2052</v>
      </c>
      <c r="AB37" s="80">
        <v>30</v>
      </c>
      <c r="AC37" s="80"/>
      <c r="AD37" s="89">
        <f t="shared" si="0"/>
        <v>-9647</v>
      </c>
      <c r="AE37" s="90">
        <f t="shared" si="1"/>
        <v>9647</v>
      </c>
      <c r="AF37" s="80">
        <f t="shared" si="2"/>
        <v>-599</v>
      </c>
      <c r="AG37" s="90">
        <f t="shared" si="3"/>
        <v>0</v>
      </c>
      <c r="AH37" s="104"/>
      <c r="AI37" s="104"/>
      <c r="AJ37" s="105"/>
      <c r="AK37" s="105"/>
      <c r="AL37" s="105"/>
      <c r="AM37" s="105"/>
    </row>
    <row r="38" spans="1:39" x14ac:dyDescent="0.25">
      <c r="A38" s="98">
        <v>26</v>
      </c>
      <c r="B38" s="114">
        <f>INDEX('Tabl. 1'!$C$8:$AO$313,104+$AB33,MATCH($C$7,$AA$7:$AA$45))</f>
        <v>8733</v>
      </c>
      <c r="C38" s="114">
        <f>INDEX('Tabl. 1'!$C$8:$AO$313,206+$AB33,MATCH($C$7,$AA$7:$AA$45))</f>
        <v>8371</v>
      </c>
      <c r="I38" s="81"/>
      <c r="P38" s="87"/>
      <c r="Q38" s="87"/>
      <c r="R38" s="87"/>
      <c r="S38" s="87"/>
      <c r="T38" s="87"/>
      <c r="U38" s="87"/>
      <c r="V38" s="93"/>
      <c r="W38" s="93"/>
      <c r="X38" s="93"/>
      <c r="Y38" s="93"/>
      <c r="Z38" s="93"/>
      <c r="AA38" s="80">
        <v>2053</v>
      </c>
      <c r="AB38" s="80">
        <v>31</v>
      </c>
      <c r="AC38" s="80"/>
      <c r="AD38" s="89">
        <f t="shared" si="0"/>
        <v>-9885</v>
      </c>
      <c r="AE38" s="90">
        <f t="shared" si="1"/>
        <v>9885</v>
      </c>
      <c r="AF38" s="80">
        <f t="shared" si="2"/>
        <v>-497</v>
      </c>
      <c r="AG38" s="90">
        <f t="shared" si="3"/>
        <v>0</v>
      </c>
      <c r="AH38" s="104"/>
      <c r="AI38" s="104"/>
      <c r="AJ38" s="105"/>
      <c r="AK38" s="105"/>
      <c r="AL38" s="105"/>
      <c r="AM38" s="105"/>
    </row>
    <row r="39" spans="1:39" x14ac:dyDescent="0.25">
      <c r="A39" s="98">
        <v>27</v>
      </c>
      <c r="B39" s="114">
        <f>INDEX('Tabl. 1'!$C$8:$AO$313,104+$AB34,MATCH($C$7,$AA$7:$AA$45))</f>
        <v>9204</v>
      </c>
      <c r="C39" s="114">
        <f>INDEX('Tabl. 1'!$C$8:$AO$313,206+$AB34,MATCH($C$7,$AA$7:$AA$45))</f>
        <v>8864</v>
      </c>
      <c r="I39" s="81"/>
      <c r="P39" s="87"/>
      <c r="Q39" s="87"/>
      <c r="R39" s="87"/>
      <c r="S39" s="87"/>
      <c r="T39" s="87"/>
      <c r="U39" s="87"/>
      <c r="V39" s="93"/>
      <c r="W39" s="93"/>
      <c r="X39" s="93"/>
      <c r="Y39" s="93"/>
      <c r="Z39" s="93"/>
      <c r="AA39" s="80">
        <v>2054</v>
      </c>
      <c r="AB39" s="80">
        <v>32</v>
      </c>
      <c r="AC39" s="80"/>
      <c r="AD39" s="89">
        <f t="shared" si="0"/>
        <v>-10534</v>
      </c>
      <c r="AE39" s="90">
        <f t="shared" si="1"/>
        <v>10534</v>
      </c>
      <c r="AF39" s="80">
        <f t="shared" si="2"/>
        <v>-358</v>
      </c>
      <c r="AG39" s="90">
        <f t="shared" si="3"/>
        <v>0</v>
      </c>
      <c r="AH39" s="104"/>
      <c r="AI39" s="104"/>
      <c r="AJ39" s="105"/>
      <c r="AK39" s="105"/>
      <c r="AL39" s="105"/>
      <c r="AM39" s="105"/>
    </row>
    <row r="40" spans="1:39" x14ac:dyDescent="0.25">
      <c r="A40" s="98">
        <v>28</v>
      </c>
      <c r="B40" s="114">
        <f>INDEX('Tabl. 1'!$C$8:$AO$313,104+$AB35,MATCH($C$7,$AA$7:$AA$45))</f>
        <v>9816</v>
      </c>
      <c r="C40" s="114">
        <f>INDEX('Tabl. 1'!$C$8:$AO$313,206+$AB35,MATCH($C$7,$AA$7:$AA$45))</f>
        <v>9377</v>
      </c>
      <c r="I40" s="81"/>
      <c r="P40" s="87"/>
      <c r="Q40" s="87"/>
      <c r="R40" s="87"/>
      <c r="S40" s="87"/>
      <c r="T40" s="87"/>
      <c r="U40" s="87"/>
      <c r="V40" s="93"/>
      <c r="W40" s="93"/>
      <c r="X40" s="93"/>
      <c r="Y40" s="93"/>
      <c r="Z40" s="93"/>
      <c r="AA40" s="80">
        <v>2055</v>
      </c>
      <c r="AB40" s="80">
        <v>33</v>
      </c>
      <c r="AC40" s="80"/>
      <c r="AD40" s="89">
        <f t="shared" si="0"/>
        <v>-10865</v>
      </c>
      <c r="AE40" s="90">
        <f t="shared" si="1"/>
        <v>10865</v>
      </c>
      <c r="AF40" s="80">
        <f t="shared" si="2"/>
        <v>-501</v>
      </c>
      <c r="AG40" s="90">
        <f t="shared" si="3"/>
        <v>0</v>
      </c>
      <c r="AH40" s="104"/>
      <c r="AI40" s="104"/>
      <c r="AJ40" s="105"/>
      <c r="AK40" s="105"/>
      <c r="AL40" s="105"/>
      <c r="AM40" s="105"/>
    </row>
    <row r="41" spans="1:39" x14ac:dyDescent="0.25">
      <c r="A41" s="98">
        <v>29</v>
      </c>
      <c r="B41" s="114">
        <f>INDEX('Tabl. 1'!$C$8:$AO$313,104+$AB36,MATCH($C$7,$AA$7:$AA$45))</f>
        <v>10246</v>
      </c>
      <c r="C41" s="114">
        <f>INDEX('Tabl. 1'!$C$8:$AO$313,206+$AB36,MATCH($C$7,$AA$7:$AA$45))</f>
        <v>9647</v>
      </c>
      <c r="I41" s="81"/>
      <c r="P41" s="87"/>
      <c r="Q41" s="87"/>
      <c r="R41" s="87"/>
      <c r="S41" s="87"/>
      <c r="T41" s="87"/>
      <c r="U41" s="87"/>
      <c r="V41" s="93"/>
      <c r="W41" s="93"/>
      <c r="X41" s="93"/>
      <c r="Y41" s="93"/>
      <c r="Z41" s="93"/>
      <c r="AA41" s="80">
        <v>2056</v>
      </c>
      <c r="AB41" s="80">
        <v>34</v>
      </c>
      <c r="AC41" s="80"/>
      <c r="AD41" s="89">
        <f t="shared" si="0"/>
        <v>-10885</v>
      </c>
      <c r="AE41" s="90">
        <f t="shared" si="1"/>
        <v>10885</v>
      </c>
      <c r="AF41" s="80">
        <f t="shared" si="2"/>
        <v>-485</v>
      </c>
      <c r="AG41" s="90">
        <f t="shared" si="3"/>
        <v>0</v>
      </c>
      <c r="AH41" s="104"/>
      <c r="AI41" s="104"/>
      <c r="AJ41" s="105"/>
      <c r="AK41" s="105"/>
      <c r="AL41" s="105"/>
      <c r="AM41" s="105"/>
    </row>
    <row r="42" spans="1:39" x14ac:dyDescent="0.25">
      <c r="A42" s="98">
        <v>30</v>
      </c>
      <c r="B42" s="114">
        <f>INDEX('Tabl. 1'!$C$8:$AO$313,104+$AB37,MATCH($C$7,$AA$7:$AA$45))</f>
        <v>10382</v>
      </c>
      <c r="C42" s="114">
        <f>INDEX('Tabl. 1'!$C$8:$AO$313,206+$AB37,MATCH($C$7,$AA$7:$AA$45))</f>
        <v>9885</v>
      </c>
      <c r="I42" s="81"/>
      <c r="P42" s="87"/>
      <c r="Q42" s="87"/>
      <c r="R42" s="87"/>
      <c r="S42" s="87"/>
      <c r="T42" s="87"/>
      <c r="U42" s="87"/>
      <c r="V42" s="93"/>
      <c r="W42" s="93"/>
      <c r="X42" s="93"/>
      <c r="Y42" s="93"/>
      <c r="Z42" s="93"/>
      <c r="AA42" s="80">
        <v>2057</v>
      </c>
      <c r="AB42" s="80">
        <v>35</v>
      </c>
      <c r="AC42" s="80"/>
      <c r="AD42" s="89">
        <f t="shared" si="0"/>
        <v>-11315</v>
      </c>
      <c r="AE42" s="90">
        <f t="shared" si="1"/>
        <v>11315</v>
      </c>
      <c r="AF42" s="80">
        <f t="shared" si="2"/>
        <v>-464</v>
      </c>
      <c r="AG42" s="90">
        <f t="shared" si="3"/>
        <v>0</v>
      </c>
      <c r="AH42" s="104"/>
      <c r="AI42" s="104"/>
      <c r="AJ42" s="105"/>
      <c r="AK42" s="105"/>
      <c r="AL42" s="105"/>
      <c r="AM42" s="105"/>
    </row>
    <row r="43" spans="1:39" x14ac:dyDescent="0.25">
      <c r="A43" s="98">
        <v>31</v>
      </c>
      <c r="B43" s="114">
        <f>INDEX('Tabl. 1'!$C$8:$AO$313,104+$AB38,MATCH($C$7,$AA$7:$AA$45))</f>
        <v>10892</v>
      </c>
      <c r="C43" s="114">
        <f>INDEX('Tabl. 1'!$C$8:$AO$313,206+$AB38,MATCH($C$7,$AA$7:$AA$45))</f>
        <v>10534</v>
      </c>
      <c r="I43" s="81"/>
      <c r="P43" s="87"/>
      <c r="Q43" s="87"/>
      <c r="R43" s="87"/>
      <c r="S43" s="87"/>
      <c r="T43" s="87"/>
      <c r="U43" s="87"/>
      <c r="V43" s="93"/>
      <c r="W43" s="93"/>
      <c r="X43" s="93"/>
      <c r="Y43" s="93"/>
      <c r="Z43" s="93"/>
      <c r="AA43" s="80">
        <v>2058</v>
      </c>
      <c r="AB43" s="80">
        <v>36</v>
      </c>
      <c r="AC43" s="80"/>
      <c r="AD43" s="89">
        <f t="shared" si="0"/>
        <v>-11692</v>
      </c>
      <c r="AE43" s="90">
        <f t="shared" si="1"/>
        <v>11692</v>
      </c>
      <c r="AF43" s="80">
        <f t="shared" si="2"/>
        <v>-734</v>
      </c>
      <c r="AG43" s="90">
        <f t="shared" si="3"/>
        <v>0</v>
      </c>
      <c r="AH43" s="104"/>
      <c r="AI43" s="104"/>
      <c r="AJ43" s="105"/>
      <c r="AK43" s="105"/>
      <c r="AL43" s="105"/>
      <c r="AM43" s="105"/>
    </row>
    <row r="44" spans="1:39" x14ac:dyDescent="0.25">
      <c r="A44" s="98">
        <v>32</v>
      </c>
      <c r="B44" s="114">
        <f>INDEX('Tabl. 1'!$C$8:$AO$313,104+$AB39,MATCH($C$7,$AA$7:$AA$45))</f>
        <v>11366</v>
      </c>
      <c r="C44" s="114">
        <f>INDEX('Tabl. 1'!$C$8:$AO$313,206+$AB39,MATCH($C$7,$AA$7:$AA$45))</f>
        <v>10865</v>
      </c>
      <c r="I44" s="81"/>
      <c r="P44" s="87"/>
      <c r="Q44" s="87"/>
      <c r="R44" s="87"/>
      <c r="S44" s="87"/>
      <c r="T44" s="87"/>
      <c r="U44" s="87"/>
      <c r="V44" s="93"/>
      <c r="W44" s="93"/>
      <c r="X44" s="93"/>
      <c r="Y44" s="93"/>
      <c r="Z44" s="93"/>
      <c r="AA44" s="80">
        <v>2059</v>
      </c>
      <c r="AB44" s="80">
        <v>37</v>
      </c>
      <c r="AC44" s="80"/>
      <c r="AD44" s="89">
        <f t="shared" si="0"/>
        <v>-12299</v>
      </c>
      <c r="AE44" s="90">
        <f t="shared" si="1"/>
        <v>12299</v>
      </c>
      <c r="AF44" s="80">
        <f t="shared" si="2"/>
        <v>-297</v>
      </c>
      <c r="AG44" s="90">
        <f t="shared" si="3"/>
        <v>0</v>
      </c>
      <c r="AH44" s="104"/>
      <c r="AI44" s="104"/>
      <c r="AJ44" s="105"/>
      <c r="AK44" s="105"/>
      <c r="AL44" s="105"/>
      <c r="AM44" s="105"/>
    </row>
    <row r="45" spans="1:39" x14ac:dyDescent="0.25">
      <c r="A45" s="98">
        <v>33</v>
      </c>
      <c r="B45" s="114">
        <f>INDEX('Tabl. 1'!$C$8:$AO$313,104+$AB40,MATCH($C$7,$AA$7:$AA$45))</f>
        <v>11370</v>
      </c>
      <c r="C45" s="114">
        <f>INDEX('Tabl. 1'!$C$8:$AO$313,206+$AB40,MATCH($C$7,$AA$7:$AA$45))</f>
        <v>10885</v>
      </c>
      <c r="I45" s="81"/>
      <c r="P45" s="87"/>
      <c r="Q45" s="87"/>
      <c r="R45" s="87"/>
      <c r="S45" s="87"/>
      <c r="T45" s="87"/>
      <c r="U45" s="87"/>
      <c r="V45" s="93"/>
      <c r="W45" s="93"/>
      <c r="X45" s="93"/>
      <c r="Y45" s="93"/>
      <c r="Z45" s="93"/>
      <c r="AA45" s="80">
        <v>2060</v>
      </c>
      <c r="AB45" s="80">
        <v>38</v>
      </c>
      <c r="AC45" s="80"/>
      <c r="AD45" s="89">
        <f t="shared" si="0"/>
        <v>-13246</v>
      </c>
      <c r="AE45" s="90">
        <f t="shared" si="1"/>
        <v>13246</v>
      </c>
      <c r="AF45" s="80">
        <f t="shared" si="2"/>
        <v>-491</v>
      </c>
      <c r="AG45" s="90">
        <f t="shared" si="3"/>
        <v>0</v>
      </c>
      <c r="AH45" s="104"/>
      <c r="AI45" s="104"/>
      <c r="AJ45" s="105"/>
      <c r="AK45" s="105"/>
      <c r="AL45" s="105"/>
      <c r="AM45" s="105"/>
    </row>
    <row r="46" spans="1:39" x14ac:dyDescent="0.25">
      <c r="A46" s="98">
        <v>34</v>
      </c>
      <c r="B46" s="114">
        <f>INDEX('Tabl. 1'!$C$8:$AO$313,104+$AB41,MATCH($C$7,$AA$7:$AA$45))</f>
        <v>11779</v>
      </c>
      <c r="C46" s="114">
        <f>INDEX('Tabl. 1'!$C$8:$AO$313,206+$AB41,MATCH($C$7,$AA$7:$AA$45))</f>
        <v>11315</v>
      </c>
      <c r="I46" s="81"/>
      <c r="P46" s="87"/>
      <c r="Q46" s="87"/>
      <c r="R46" s="87"/>
      <c r="S46" s="87"/>
      <c r="T46" s="87"/>
      <c r="U46" s="87"/>
      <c r="V46" s="93"/>
      <c r="W46" s="93"/>
      <c r="X46" s="93"/>
      <c r="Y46" s="93"/>
      <c r="Z46" s="93"/>
      <c r="AA46" s="80"/>
      <c r="AB46" s="80">
        <v>39</v>
      </c>
      <c r="AC46" s="80"/>
      <c r="AD46" s="89">
        <f t="shared" si="0"/>
        <v>-13867</v>
      </c>
      <c r="AE46" s="90">
        <f t="shared" si="1"/>
        <v>13867</v>
      </c>
      <c r="AF46" s="80">
        <f t="shared" si="2"/>
        <v>-578</v>
      </c>
      <c r="AG46" s="90">
        <f t="shared" si="3"/>
        <v>0</v>
      </c>
      <c r="AH46" s="104"/>
      <c r="AI46" s="104"/>
      <c r="AJ46" s="105"/>
      <c r="AK46" s="105"/>
      <c r="AL46" s="105"/>
      <c r="AM46" s="105"/>
    </row>
    <row r="47" spans="1:39" x14ac:dyDescent="0.25">
      <c r="A47" s="98">
        <v>35</v>
      </c>
      <c r="B47" s="114">
        <f>INDEX('Tabl. 1'!$C$8:$AO$313,104+$AB42,MATCH($C$7,$AA$7:$AA$45))</f>
        <v>12426</v>
      </c>
      <c r="C47" s="114">
        <f>INDEX('Tabl. 1'!$C$8:$AO$313,206+$AB42,MATCH($C$7,$AA$7:$AA$45))</f>
        <v>11692</v>
      </c>
      <c r="I47" s="81"/>
      <c r="P47" s="87"/>
      <c r="Q47" s="87"/>
      <c r="R47" s="87"/>
      <c r="S47" s="87"/>
      <c r="T47" s="87"/>
      <c r="U47" s="87"/>
      <c r="V47" s="93"/>
      <c r="W47" s="93"/>
      <c r="X47" s="93"/>
      <c r="Y47" s="93"/>
      <c r="Z47" s="93"/>
      <c r="AA47" s="80"/>
      <c r="AB47" s="80">
        <v>40</v>
      </c>
      <c r="AC47" s="80"/>
      <c r="AD47" s="89">
        <f t="shared" si="0"/>
        <v>-14257</v>
      </c>
      <c r="AE47" s="90">
        <f t="shared" si="1"/>
        <v>14257</v>
      </c>
      <c r="AF47" s="80">
        <f t="shared" si="2"/>
        <v>-693</v>
      </c>
      <c r="AG47" s="90">
        <f t="shared" si="3"/>
        <v>0</v>
      </c>
      <c r="AH47" s="104"/>
      <c r="AI47" s="104"/>
      <c r="AJ47" s="105"/>
      <c r="AK47" s="105"/>
      <c r="AL47" s="105"/>
      <c r="AM47" s="105"/>
    </row>
    <row r="48" spans="1:39" x14ac:dyDescent="0.25">
      <c r="A48" s="98">
        <v>36</v>
      </c>
      <c r="B48" s="114">
        <f>INDEX('Tabl. 1'!$C$8:$AO$313,104+$AB43,MATCH($C$7,$AA$7:$AA$45))</f>
        <v>12596</v>
      </c>
      <c r="C48" s="114">
        <f>INDEX('Tabl. 1'!$C$8:$AO$313,206+$AB43,MATCH($C$7,$AA$7:$AA$45))</f>
        <v>12299</v>
      </c>
      <c r="I48" s="81"/>
      <c r="P48" s="87"/>
      <c r="Q48" s="87"/>
      <c r="R48" s="87"/>
      <c r="S48" s="87"/>
      <c r="T48" s="87"/>
      <c r="U48" s="87"/>
      <c r="V48" s="93"/>
      <c r="W48" s="93"/>
      <c r="X48" s="93"/>
      <c r="Y48" s="93"/>
      <c r="Z48" s="93"/>
      <c r="AA48" s="80"/>
      <c r="AB48" s="80">
        <v>41</v>
      </c>
      <c r="AC48" s="80"/>
      <c r="AD48" s="89">
        <f t="shared" si="0"/>
        <v>-14109</v>
      </c>
      <c r="AE48" s="90">
        <f t="shared" si="1"/>
        <v>14109</v>
      </c>
      <c r="AF48" s="80">
        <f t="shared" si="2"/>
        <v>-455</v>
      </c>
      <c r="AG48" s="90">
        <f t="shared" si="3"/>
        <v>0</v>
      </c>
      <c r="AH48" s="104"/>
      <c r="AI48" s="104"/>
      <c r="AJ48" s="105"/>
      <c r="AK48" s="105"/>
      <c r="AL48" s="105"/>
      <c r="AM48" s="105"/>
    </row>
    <row r="49" spans="1:39" x14ac:dyDescent="0.25">
      <c r="A49" s="98">
        <v>37</v>
      </c>
      <c r="B49" s="114">
        <f>INDEX('Tabl. 1'!$C$8:$AO$313,104+$AB44,MATCH($C$7,$AA$7:$AA$45))</f>
        <v>13737</v>
      </c>
      <c r="C49" s="114">
        <f>INDEX('Tabl. 1'!$C$8:$AO$313,206+$AB44,MATCH($C$7,$AA$7:$AA$45))</f>
        <v>13246</v>
      </c>
      <c r="I49" s="81"/>
      <c r="P49" s="87"/>
      <c r="Q49" s="87"/>
      <c r="R49" s="87"/>
      <c r="S49" s="87"/>
      <c r="T49" s="87"/>
      <c r="U49" s="87"/>
      <c r="V49" s="93"/>
      <c r="W49" s="93"/>
      <c r="X49" s="93"/>
      <c r="Y49" s="93"/>
      <c r="Z49" s="93"/>
      <c r="AA49" s="80"/>
      <c r="AB49" s="80">
        <v>42</v>
      </c>
      <c r="AC49" s="80"/>
      <c r="AD49" s="89">
        <f t="shared" si="0"/>
        <v>-13593</v>
      </c>
      <c r="AE49" s="90">
        <f t="shared" si="1"/>
        <v>13593</v>
      </c>
      <c r="AF49" s="80">
        <f t="shared" si="2"/>
        <v>-334</v>
      </c>
      <c r="AG49" s="90">
        <f t="shared" si="3"/>
        <v>0</v>
      </c>
      <c r="AH49" s="104"/>
      <c r="AI49" s="104"/>
      <c r="AJ49" s="105"/>
      <c r="AK49" s="105"/>
      <c r="AL49" s="105"/>
      <c r="AM49" s="105"/>
    </row>
    <row r="50" spans="1:39" x14ac:dyDescent="0.25">
      <c r="A50" s="98">
        <v>38</v>
      </c>
      <c r="B50" s="114">
        <f>INDEX('Tabl. 1'!$C$8:$AO$313,104+$AB45,MATCH($C$7,$AA$7:$AA$45))</f>
        <v>14445</v>
      </c>
      <c r="C50" s="114">
        <f>INDEX('Tabl. 1'!$C$8:$AO$313,206+$AB45,MATCH($C$7,$AA$7:$AA$45))</f>
        <v>13867</v>
      </c>
      <c r="I50" s="81"/>
      <c r="P50" s="87"/>
      <c r="Q50" s="87"/>
      <c r="R50" s="87"/>
      <c r="S50" s="87"/>
      <c r="T50" s="87"/>
      <c r="U50" s="87"/>
      <c r="V50" s="93"/>
      <c r="W50" s="93"/>
      <c r="X50" s="93"/>
      <c r="Y50" s="93"/>
      <c r="Z50" s="93"/>
      <c r="AA50" s="80"/>
      <c r="AB50" s="80">
        <v>43</v>
      </c>
      <c r="AC50" s="80"/>
      <c r="AD50" s="89">
        <f t="shared" si="0"/>
        <v>-13945</v>
      </c>
      <c r="AE50" s="90">
        <f t="shared" si="1"/>
        <v>13945</v>
      </c>
      <c r="AF50" s="80">
        <f t="shared" si="2"/>
        <v>-390</v>
      </c>
      <c r="AG50" s="90">
        <f t="shared" si="3"/>
        <v>0</v>
      </c>
      <c r="AH50" s="104"/>
      <c r="AI50" s="104"/>
      <c r="AJ50" s="105"/>
      <c r="AK50" s="105"/>
      <c r="AL50" s="105"/>
      <c r="AM50" s="105"/>
    </row>
    <row r="51" spans="1:39" x14ac:dyDescent="0.25">
      <c r="A51" s="98">
        <v>39</v>
      </c>
      <c r="B51" s="114">
        <f>INDEX('Tabl. 1'!$C$8:$AO$313,104+$AB46,MATCH($C$7,$AA$7:$AA$45))</f>
        <v>14950</v>
      </c>
      <c r="C51" s="114">
        <f>INDEX('Tabl. 1'!$C$8:$AO$313,206+$AB46,MATCH($C$7,$AA$7:$AA$45))</f>
        <v>14257</v>
      </c>
      <c r="I51" s="81"/>
      <c r="P51" s="87"/>
      <c r="Q51" s="87"/>
      <c r="R51" s="87"/>
      <c r="S51" s="87"/>
      <c r="T51" s="87"/>
      <c r="U51" s="87"/>
      <c r="V51" s="93"/>
      <c r="W51" s="93"/>
      <c r="X51" s="93"/>
      <c r="Y51" s="93"/>
      <c r="Z51" s="93"/>
      <c r="AA51" s="80"/>
      <c r="AB51" s="80">
        <v>44</v>
      </c>
      <c r="AC51" s="80"/>
      <c r="AD51" s="89">
        <f t="shared" si="0"/>
        <v>-13665</v>
      </c>
      <c r="AE51" s="90">
        <f t="shared" si="1"/>
        <v>13665</v>
      </c>
      <c r="AF51" s="80">
        <f t="shared" si="2"/>
        <v>-609</v>
      </c>
      <c r="AG51" s="90">
        <f t="shared" si="3"/>
        <v>0</v>
      </c>
      <c r="AH51" s="104"/>
      <c r="AI51" s="104"/>
      <c r="AJ51" s="105"/>
      <c r="AK51" s="105"/>
      <c r="AL51" s="105"/>
      <c r="AM51" s="105"/>
    </row>
    <row r="52" spans="1:39" x14ac:dyDescent="0.25">
      <c r="A52" s="98">
        <v>40</v>
      </c>
      <c r="B52" s="114">
        <f>INDEX('Tabl. 1'!$C$8:$AO$313,104+$AB47,MATCH($C$7,$AA$7:$AA$45))</f>
        <v>14564</v>
      </c>
      <c r="C52" s="114">
        <f>INDEX('Tabl. 1'!$C$8:$AO$313,206+$AB47,MATCH($C$7,$AA$7:$AA$45))</f>
        <v>14109</v>
      </c>
      <c r="I52" s="81"/>
      <c r="P52" s="87"/>
      <c r="Q52" s="87"/>
      <c r="R52" s="87"/>
      <c r="S52" s="87"/>
      <c r="T52" s="87"/>
      <c r="U52" s="87"/>
      <c r="V52" s="93"/>
      <c r="W52" s="93"/>
      <c r="X52" s="93"/>
      <c r="Y52" s="93"/>
      <c r="Z52" s="93"/>
      <c r="AA52" s="80"/>
      <c r="AB52" s="80">
        <v>45</v>
      </c>
      <c r="AC52" s="80"/>
      <c r="AD52" s="89">
        <f t="shared" si="0"/>
        <v>-13249</v>
      </c>
      <c r="AE52" s="90">
        <f t="shared" si="1"/>
        <v>13249</v>
      </c>
      <c r="AF52" s="80">
        <f t="shared" si="2"/>
        <v>-250</v>
      </c>
      <c r="AG52" s="90">
        <f t="shared" si="3"/>
        <v>0</v>
      </c>
      <c r="AH52" s="104"/>
      <c r="AI52" s="104"/>
      <c r="AJ52" s="105"/>
      <c r="AK52" s="105"/>
      <c r="AL52" s="105"/>
      <c r="AM52" s="105"/>
    </row>
    <row r="53" spans="1:39" x14ac:dyDescent="0.25">
      <c r="A53" s="98">
        <v>41</v>
      </c>
      <c r="B53" s="114">
        <f>INDEX('Tabl. 1'!$C$8:$AO$313,104+$AB48,MATCH($C$7,$AA$7:$AA$45))</f>
        <v>13927</v>
      </c>
      <c r="C53" s="114">
        <f>INDEX('Tabl. 1'!$C$8:$AO$313,206+$AB48,MATCH($C$7,$AA$7:$AA$45))</f>
        <v>13593</v>
      </c>
      <c r="I53" s="81"/>
      <c r="P53" s="87"/>
      <c r="Q53" s="87"/>
      <c r="R53" s="87"/>
      <c r="S53" s="87"/>
      <c r="T53" s="87"/>
      <c r="U53" s="87"/>
      <c r="V53" s="93"/>
      <c r="W53" s="93"/>
      <c r="X53" s="93"/>
      <c r="Y53" s="93"/>
      <c r="Z53" s="93"/>
      <c r="AA53" s="80"/>
      <c r="AB53" s="80">
        <v>46</v>
      </c>
      <c r="AC53" s="80"/>
      <c r="AD53" s="89">
        <f t="shared" si="0"/>
        <v>-13149</v>
      </c>
      <c r="AE53" s="90">
        <f t="shared" si="1"/>
        <v>13149</v>
      </c>
      <c r="AF53" s="80">
        <f t="shared" si="2"/>
        <v>-237</v>
      </c>
      <c r="AG53" s="90">
        <f t="shared" si="3"/>
        <v>0</v>
      </c>
      <c r="AH53" s="104"/>
      <c r="AI53" s="104"/>
      <c r="AJ53" s="105"/>
      <c r="AK53" s="105"/>
      <c r="AL53" s="105"/>
      <c r="AM53" s="105"/>
    </row>
    <row r="54" spans="1:39" x14ac:dyDescent="0.25">
      <c r="A54" s="98">
        <v>42</v>
      </c>
      <c r="B54" s="114">
        <f>INDEX('Tabl. 1'!$C$8:$AO$313,104+$AB49,MATCH($C$7,$AA$7:$AA$45))</f>
        <v>14335</v>
      </c>
      <c r="C54" s="114">
        <f>INDEX('Tabl. 1'!$C$8:$AO$313,206+$AB49,MATCH($C$7,$AA$7:$AA$45))</f>
        <v>13945</v>
      </c>
      <c r="I54" s="81"/>
      <c r="P54" s="87"/>
      <c r="Q54" s="87"/>
      <c r="R54" s="87"/>
      <c r="S54" s="87"/>
      <c r="T54" s="87"/>
      <c r="U54" s="87"/>
      <c r="V54" s="93"/>
      <c r="W54" s="93"/>
      <c r="X54" s="93"/>
      <c r="Y54" s="93"/>
      <c r="Z54" s="93"/>
      <c r="AA54" s="80"/>
      <c r="AB54" s="80">
        <v>47</v>
      </c>
      <c r="AC54" s="80"/>
      <c r="AD54" s="89">
        <f t="shared" si="0"/>
        <v>-13366</v>
      </c>
      <c r="AE54" s="90">
        <f t="shared" si="1"/>
        <v>13366</v>
      </c>
      <c r="AF54" s="80">
        <f t="shared" si="2"/>
        <v>-76</v>
      </c>
      <c r="AG54" s="90">
        <f t="shared" si="3"/>
        <v>0</v>
      </c>
      <c r="AH54" s="104"/>
      <c r="AI54" s="104"/>
      <c r="AJ54" s="105"/>
      <c r="AK54" s="105"/>
      <c r="AL54" s="105"/>
      <c r="AM54" s="105"/>
    </row>
    <row r="55" spans="1:39" x14ac:dyDescent="0.25">
      <c r="A55" s="98">
        <v>43</v>
      </c>
      <c r="B55" s="114">
        <f>INDEX('Tabl. 1'!$C$8:$AO$313,104+$AB50,MATCH($C$7,$AA$7:$AA$45))</f>
        <v>14274</v>
      </c>
      <c r="C55" s="114">
        <f>INDEX('Tabl. 1'!$C$8:$AO$313,206+$AB50,MATCH($C$7,$AA$7:$AA$45))</f>
        <v>13665</v>
      </c>
      <c r="I55" s="81"/>
      <c r="P55" s="87"/>
      <c r="Q55" s="87"/>
      <c r="R55" s="87"/>
      <c r="S55" s="87"/>
      <c r="T55" s="87"/>
      <c r="U55" s="87"/>
      <c r="V55" s="93"/>
      <c r="W55" s="93"/>
      <c r="X55" s="93"/>
      <c r="Y55" s="93"/>
      <c r="Z55" s="93"/>
      <c r="AA55" s="80"/>
      <c r="AB55" s="80">
        <v>48</v>
      </c>
      <c r="AC55" s="80"/>
      <c r="AD55" s="89">
        <f t="shared" si="0"/>
        <v>-13193</v>
      </c>
      <c r="AE55" s="90">
        <f t="shared" si="1"/>
        <v>13193</v>
      </c>
      <c r="AF55" s="80">
        <f t="shared" si="2"/>
        <v>-276</v>
      </c>
      <c r="AG55" s="90">
        <f t="shared" si="3"/>
        <v>0</v>
      </c>
      <c r="AH55" s="104"/>
      <c r="AI55" s="104"/>
      <c r="AJ55" s="105"/>
      <c r="AK55" s="105"/>
      <c r="AL55" s="105"/>
      <c r="AM55" s="105"/>
    </row>
    <row r="56" spans="1:39" x14ac:dyDescent="0.25">
      <c r="A56" s="98">
        <v>44</v>
      </c>
      <c r="B56" s="114">
        <f>INDEX('Tabl. 1'!$C$8:$AO$313,104+$AB51,MATCH($C$7,$AA$7:$AA$45))</f>
        <v>13499</v>
      </c>
      <c r="C56" s="114">
        <f>INDEX('Tabl. 1'!$C$8:$AO$313,206+$AB51,MATCH($C$7,$AA$7:$AA$45))</f>
        <v>13249</v>
      </c>
      <c r="I56" s="81"/>
      <c r="P56" s="87"/>
      <c r="Q56" s="87"/>
      <c r="R56" s="87"/>
      <c r="S56" s="87"/>
      <c r="T56" s="87"/>
      <c r="U56" s="87"/>
      <c r="V56" s="93"/>
      <c r="W56" s="93"/>
      <c r="X56" s="93"/>
      <c r="Y56" s="93"/>
      <c r="Z56" s="93"/>
      <c r="AA56" s="80"/>
      <c r="AB56" s="80">
        <v>49</v>
      </c>
      <c r="AC56" s="80"/>
      <c r="AD56" s="89">
        <f t="shared" si="0"/>
        <v>-12328</v>
      </c>
      <c r="AE56" s="90">
        <f t="shared" si="1"/>
        <v>12328</v>
      </c>
      <c r="AF56" s="80">
        <f t="shared" si="2"/>
        <v>-324</v>
      </c>
      <c r="AG56" s="90">
        <f t="shared" si="3"/>
        <v>0</v>
      </c>
      <c r="AH56" s="104"/>
      <c r="AI56" s="104"/>
      <c r="AJ56" s="105"/>
      <c r="AK56" s="105"/>
      <c r="AL56" s="105"/>
      <c r="AM56" s="105"/>
    </row>
    <row r="57" spans="1:39" x14ac:dyDescent="0.25">
      <c r="A57" s="98">
        <v>45</v>
      </c>
      <c r="B57" s="114">
        <f>INDEX('Tabl. 1'!$C$8:$AO$313,104+$AB52,MATCH($C$7,$AA$7:$AA$45))</f>
        <v>13386</v>
      </c>
      <c r="C57" s="114">
        <f>INDEX('Tabl. 1'!$C$8:$AO$313,206+$AB52,MATCH($C$7,$AA$7:$AA$45))</f>
        <v>13149</v>
      </c>
      <c r="I57" s="81"/>
      <c r="P57" s="87"/>
      <c r="Q57" s="87"/>
      <c r="R57" s="87"/>
      <c r="S57" s="87"/>
      <c r="T57" s="87"/>
      <c r="U57" s="87"/>
      <c r="V57" s="93"/>
      <c r="W57" s="93"/>
      <c r="X57" s="93"/>
      <c r="Y57" s="93"/>
      <c r="Z57" s="93"/>
      <c r="AA57" s="80"/>
      <c r="AB57" s="80">
        <v>50</v>
      </c>
      <c r="AC57" s="80"/>
      <c r="AD57" s="89">
        <f t="shared" si="0"/>
        <v>-11667</v>
      </c>
      <c r="AE57" s="90">
        <f t="shared" si="1"/>
        <v>11667</v>
      </c>
      <c r="AF57" s="80">
        <f t="shared" si="2"/>
        <v>-66</v>
      </c>
      <c r="AG57" s="90">
        <f t="shared" si="3"/>
        <v>0</v>
      </c>
      <c r="AH57" s="104"/>
      <c r="AI57" s="104"/>
      <c r="AJ57" s="105"/>
      <c r="AK57" s="105"/>
      <c r="AL57" s="105"/>
      <c r="AM57" s="105"/>
    </row>
    <row r="58" spans="1:39" x14ac:dyDescent="0.25">
      <c r="A58" s="98">
        <v>46</v>
      </c>
      <c r="B58" s="114">
        <f>INDEX('Tabl. 1'!$C$8:$AO$313,104+$AB53,MATCH($C$7,$AA$7:$AA$45))</f>
        <v>13442</v>
      </c>
      <c r="C58" s="114">
        <f>INDEX('Tabl. 1'!$C$8:$AO$313,206+$AB53,MATCH($C$7,$AA$7:$AA$45))</f>
        <v>13366</v>
      </c>
      <c r="I58" s="81"/>
      <c r="P58" s="87"/>
      <c r="Q58" s="87"/>
      <c r="R58" s="87"/>
      <c r="S58" s="87"/>
      <c r="T58" s="87"/>
      <c r="U58" s="87"/>
      <c r="V58" s="93"/>
      <c r="W58" s="93"/>
      <c r="X58" s="93"/>
      <c r="Y58" s="93"/>
      <c r="Z58" s="93"/>
      <c r="AA58" s="80"/>
      <c r="AB58" s="80">
        <v>51</v>
      </c>
      <c r="AC58" s="80"/>
      <c r="AD58" s="89">
        <f t="shared" si="0"/>
        <v>-11130</v>
      </c>
      <c r="AE58" s="90">
        <f t="shared" si="1"/>
        <v>11130</v>
      </c>
      <c r="AF58" s="80">
        <f t="shared" si="2"/>
        <v>-174</v>
      </c>
      <c r="AG58" s="90">
        <f t="shared" si="3"/>
        <v>0</v>
      </c>
      <c r="AH58" s="104"/>
      <c r="AI58" s="104"/>
      <c r="AJ58" s="105"/>
      <c r="AK58" s="105"/>
      <c r="AL58" s="105"/>
      <c r="AM58" s="105"/>
    </row>
    <row r="59" spans="1:39" x14ac:dyDescent="0.25">
      <c r="A59" s="98">
        <v>47</v>
      </c>
      <c r="B59" s="114">
        <f>INDEX('Tabl. 1'!$C$8:$AO$313,104+$AB54,MATCH($C$7,$AA$7:$AA$45))</f>
        <v>13469</v>
      </c>
      <c r="C59" s="114">
        <f>INDEX('Tabl. 1'!$C$8:$AO$313,206+$AB54,MATCH($C$7,$AA$7:$AA$45))</f>
        <v>13193</v>
      </c>
      <c r="I59" s="81"/>
      <c r="P59" s="87"/>
      <c r="Q59" s="87"/>
      <c r="R59" s="87"/>
      <c r="S59" s="87"/>
      <c r="T59" s="87"/>
      <c r="U59" s="87"/>
      <c r="V59" s="93"/>
      <c r="W59" s="93"/>
      <c r="X59" s="93"/>
      <c r="Y59" s="93"/>
      <c r="Z59" s="93"/>
      <c r="AA59" s="80"/>
      <c r="AB59" s="80">
        <v>52</v>
      </c>
      <c r="AC59" s="80"/>
      <c r="AD59" s="89">
        <f t="shared" si="0"/>
        <v>-10544</v>
      </c>
      <c r="AE59" s="90">
        <f t="shared" si="1"/>
        <v>10544</v>
      </c>
      <c r="AF59" s="80">
        <f t="shared" si="2"/>
        <v>-166</v>
      </c>
      <c r="AG59" s="90">
        <f t="shared" si="3"/>
        <v>0</v>
      </c>
      <c r="AH59" s="104"/>
      <c r="AI59" s="104"/>
      <c r="AJ59" s="105"/>
      <c r="AK59" s="105"/>
      <c r="AL59" s="105"/>
      <c r="AM59" s="105"/>
    </row>
    <row r="60" spans="1:39" x14ac:dyDescent="0.25">
      <c r="A60" s="98">
        <v>48</v>
      </c>
      <c r="B60" s="114">
        <f>INDEX('Tabl. 1'!$C$8:$AO$313,104+$AB55,MATCH($C$7,$AA$7:$AA$45))</f>
        <v>12652</v>
      </c>
      <c r="C60" s="114">
        <f>INDEX('Tabl. 1'!$C$8:$AO$313,206+$AB55,MATCH($C$7,$AA$7:$AA$45))</f>
        <v>12328</v>
      </c>
      <c r="I60" s="81"/>
      <c r="P60" s="87"/>
      <c r="Q60" s="87"/>
      <c r="R60" s="87"/>
      <c r="S60" s="87"/>
      <c r="T60" s="87"/>
      <c r="U60" s="87"/>
      <c r="V60" s="93"/>
      <c r="W60" s="93"/>
      <c r="X60" s="93"/>
      <c r="Y60" s="93"/>
      <c r="Z60" s="93"/>
      <c r="AA60" s="80"/>
      <c r="AB60" s="80">
        <v>53</v>
      </c>
      <c r="AC60" s="80"/>
      <c r="AD60" s="89">
        <f t="shared" si="0"/>
        <v>-10290</v>
      </c>
      <c r="AE60" s="90">
        <f t="shared" si="1"/>
        <v>10290</v>
      </c>
      <c r="AF60" s="80">
        <f t="shared" si="2"/>
        <v>-18</v>
      </c>
      <c r="AG60" s="90">
        <f t="shared" si="3"/>
        <v>0</v>
      </c>
      <c r="AH60" s="104"/>
      <c r="AI60" s="104"/>
      <c r="AJ60" s="105"/>
      <c r="AK60" s="105"/>
      <c r="AL60" s="105"/>
      <c r="AM60" s="105"/>
    </row>
    <row r="61" spans="1:39" x14ac:dyDescent="0.25">
      <c r="A61" s="98">
        <v>49</v>
      </c>
      <c r="B61" s="114">
        <f>INDEX('Tabl. 1'!$C$8:$AO$313,104+$AB56,MATCH($C$7,$AA$7:$AA$45))</f>
        <v>11733</v>
      </c>
      <c r="C61" s="114">
        <f>INDEX('Tabl. 1'!$C$8:$AO$313,206+$AB56,MATCH($C$7,$AA$7:$AA$45))</f>
        <v>11667</v>
      </c>
      <c r="I61" s="81"/>
      <c r="P61" s="87"/>
      <c r="Q61" s="87"/>
      <c r="R61" s="87"/>
      <c r="S61" s="87"/>
      <c r="T61" s="87"/>
      <c r="U61" s="87"/>
      <c r="V61" s="93"/>
      <c r="W61" s="93"/>
      <c r="X61" s="93"/>
      <c r="Y61" s="93"/>
      <c r="Z61" s="93"/>
      <c r="AA61" s="80"/>
      <c r="AB61" s="80">
        <v>54</v>
      </c>
      <c r="AC61" s="80"/>
      <c r="AD61" s="89">
        <f t="shared" si="0"/>
        <v>-9711</v>
      </c>
      <c r="AE61" s="90">
        <f t="shared" si="1"/>
        <v>9711</v>
      </c>
      <c r="AF61" s="80">
        <f t="shared" si="2"/>
        <v>0</v>
      </c>
      <c r="AG61" s="90">
        <f t="shared" si="3"/>
        <v>53</v>
      </c>
      <c r="AH61" s="104"/>
      <c r="AI61" s="104"/>
      <c r="AJ61" s="105"/>
      <c r="AK61" s="105"/>
      <c r="AL61" s="105"/>
      <c r="AM61" s="105"/>
    </row>
    <row r="62" spans="1:39" x14ac:dyDescent="0.25">
      <c r="A62" s="98">
        <v>50</v>
      </c>
      <c r="B62" s="114">
        <f>INDEX('Tabl. 1'!$C$8:$AO$313,104+$AB57,MATCH($C$7,$AA$7:$AA$45))</f>
        <v>11304</v>
      </c>
      <c r="C62" s="114">
        <f>INDEX('Tabl. 1'!$C$8:$AO$313,206+$AB57,MATCH($C$7,$AA$7:$AA$45))</f>
        <v>11130</v>
      </c>
      <c r="I62" s="81"/>
      <c r="P62" s="87"/>
      <c r="Q62" s="87"/>
      <c r="R62" s="87"/>
      <c r="S62" s="87"/>
      <c r="T62" s="87"/>
      <c r="U62" s="87"/>
      <c r="V62" s="93"/>
      <c r="W62" s="93"/>
      <c r="X62" s="93"/>
      <c r="Y62" s="93"/>
      <c r="Z62" s="93"/>
      <c r="AA62" s="80"/>
      <c r="AB62" s="80">
        <v>55</v>
      </c>
      <c r="AC62" s="80"/>
      <c r="AD62" s="89">
        <f t="shared" si="0"/>
        <v>-9463</v>
      </c>
      <c r="AE62" s="90">
        <f t="shared" si="1"/>
        <v>9463</v>
      </c>
      <c r="AF62" s="80">
        <f t="shared" si="2"/>
        <v>0</v>
      </c>
      <c r="AG62" s="90">
        <f t="shared" si="3"/>
        <v>84</v>
      </c>
      <c r="AH62" s="104"/>
      <c r="AI62" s="104"/>
      <c r="AJ62" s="105"/>
      <c r="AK62" s="105"/>
      <c r="AL62" s="105"/>
      <c r="AM62" s="105"/>
    </row>
    <row r="63" spans="1:39" x14ac:dyDescent="0.25">
      <c r="A63" s="98">
        <v>51</v>
      </c>
      <c r="B63" s="114">
        <f>INDEX('Tabl. 1'!$C$8:$AO$313,104+$AB58,MATCH($C$7,$AA$7:$AA$45))</f>
        <v>10710</v>
      </c>
      <c r="C63" s="114">
        <f>INDEX('Tabl. 1'!$C$8:$AO$313,206+$AB58,MATCH($C$7,$AA$7:$AA$45))</f>
        <v>10544</v>
      </c>
      <c r="I63" s="81"/>
      <c r="P63" s="87"/>
      <c r="Q63" s="87"/>
      <c r="R63" s="87"/>
      <c r="S63" s="87"/>
      <c r="T63" s="87"/>
      <c r="U63" s="87"/>
      <c r="V63" s="93"/>
      <c r="W63" s="93"/>
      <c r="X63" s="93"/>
      <c r="Y63" s="93"/>
      <c r="Z63" s="93"/>
      <c r="AA63" s="80"/>
      <c r="AB63" s="80">
        <v>56</v>
      </c>
      <c r="AC63" s="80"/>
      <c r="AD63" s="89">
        <f t="shared" si="0"/>
        <v>-9335</v>
      </c>
      <c r="AE63" s="90">
        <f t="shared" si="1"/>
        <v>9335</v>
      </c>
      <c r="AF63" s="80">
        <f t="shared" si="2"/>
        <v>-90</v>
      </c>
      <c r="AG63" s="90">
        <f t="shared" si="3"/>
        <v>0</v>
      </c>
      <c r="AH63" s="104"/>
      <c r="AI63" s="104"/>
      <c r="AJ63" s="105"/>
      <c r="AK63" s="105"/>
      <c r="AL63" s="105"/>
      <c r="AM63" s="105"/>
    </row>
    <row r="64" spans="1:39" x14ac:dyDescent="0.25">
      <c r="A64" s="98">
        <v>52</v>
      </c>
      <c r="B64" s="114">
        <f>INDEX('Tabl. 1'!$C$8:$AO$313,104+$AB59,MATCH($C$7,$AA$7:$AA$45))</f>
        <v>10308</v>
      </c>
      <c r="C64" s="114">
        <f>INDEX('Tabl. 1'!$C$8:$AO$313,206+$AB59,MATCH($C$7,$AA$7:$AA$45))</f>
        <v>10290</v>
      </c>
      <c r="I64" s="81"/>
      <c r="P64" s="87"/>
      <c r="Q64" s="87"/>
      <c r="R64" s="87"/>
      <c r="S64" s="87"/>
      <c r="T64" s="87"/>
      <c r="U64" s="87"/>
      <c r="V64" s="93"/>
      <c r="W64" s="93"/>
      <c r="X64" s="93"/>
      <c r="Y64" s="93"/>
      <c r="Z64" s="93"/>
      <c r="AA64" s="80"/>
      <c r="AB64" s="80">
        <v>57</v>
      </c>
      <c r="AC64" s="80"/>
      <c r="AD64" s="89">
        <f t="shared" si="0"/>
        <v>-9125</v>
      </c>
      <c r="AE64" s="90">
        <f t="shared" si="1"/>
        <v>9125</v>
      </c>
      <c r="AF64" s="80">
        <f t="shared" si="2"/>
        <v>0</v>
      </c>
      <c r="AG64" s="90">
        <f t="shared" si="3"/>
        <v>397</v>
      </c>
      <c r="AH64" s="104"/>
      <c r="AI64" s="104"/>
      <c r="AJ64" s="105"/>
      <c r="AK64" s="105"/>
      <c r="AL64" s="105"/>
      <c r="AM64" s="105"/>
    </row>
    <row r="65" spans="1:39" x14ac:dyDescent="0.25">
      <c r="A65" s="98">
        <v>53</v>
      </c>
      <c r="B65" s="114">
        <f>INDEX('Tabl. 1'!$C$8:$AO$313,104+$AB60,MATCH($C$7,$AA$7:$AA$45))</f>
        <v>9711</v>
      </c>
      <c r="C65" s="114">
        <f>INDEX('Tabl. 1'!$C$8:$AO$313,206+$AB60,MATCH($C$7,$AA$7:$AA$45))</f>
        <v>9764</v>
      </c>
      <c r="I65" s="81"/>
      <c r="P65" s="87"/>
      <c r="Q65" s="87"/>
      <c r="R65" s="87"/>
      <c r="S65" s="87"/>
      <c r="T65" s="87"/>
      <c r="U65" s="87"/>
      <c r="V65" s="93"/>
      <c r="W65" s="93"/>
      <c r="X65" s="93"/>
      <c r="Y65" s="93"/>
      <c r="Z65" s="93"/>
      <c r="AA65" s="80"/>
      <c r="AB65" s="80">
        <v>58</v>
      </c>
      <c r="AC65" s="80"/>
      <c r="AD65" s="89">
        <f t="shared" si="0"/>
        <v>-9381</v>
      </c>
      <c r="AE65" s="90">
        <f t="shared" si="1"/>
        <v>9381</v>
      </c>
      <c r="AF65" s="80">
        <f t="shared" si="2"/>
        <v>0</v>
      </c>
      <c r="AG65" s="90">
        <f t="shared" si="3"/>
        <v>89</v>
      </c>
      <c r="AH65" s="104"/>
      <c r="AI65" s="104"/>
      <c r="AJ65" s="105"/>
      <c r="AK65" s="105"/>
      <c r="AL65" s="105"/>
      <c r="AM65" s="105"/>
    </row>
    <row r="66" spans="1:39" x14ac:dyDescent="0.25">
      <c r="A66" s="98">
        <v>54</v>
      </c>
      <c r="B66" s="114">
        <f>INDEX('Tabl. 1'!$C$8:$AO$313,104+$AB61,MATCH($C$7,$AA$7:$AA$45))</f>
        <v>9463</v>
      </c>
      <c r="C66" s="114">
        <f>INDEX('Tabl. 1'!$C$8:$AO$313,206+$AB61,MATCH($C$7,$AA$7:$AA$45))</f>
        <v>9547</v>
      </c>
      <c r="I66" s="81"/>
      <c r="P66" s="87"/>
      <c r="Q66" s="87"/>
      <c r="R66" s="87"/>
      <c r="S66" s="87"/>
      <c r="T66" s="87"/>
      <c r="U66" s="87"/>
      <c r="V66" s="93"/>
      <c r="W66" s="93"/>
      <c r="X66" s="93"/>
      <c r="Y66" s="93"/>
      <c r="Z66" s="93"/>
      <c r="AA66" s="80"/>
      <c r="AB66" s="80">
        <v>59</v>
      </c>
      <c r="AC66" s="80"/>
      <c r="AD66" s="89">
        <f t="shared" si="0"/>
        <v>-9466</v>
      </c>
      <c r="AE66" s="90">
        <f t="shared" si="1"/>
        <v>9466</v>
      </c>
      <c r="AF66" s="80">
        <f t="shared" si="2"/>
        <v>0</v>
      </c>
      <c r="AG66" s="90">
        <f t="shared" si="3"/>
        <v>426</v>
      </c>
      <c r="AH66" s="104"/>
      <c r="AI66" s="104"/>
      <c r="AJ66" s="105"/>
      <c r="AK66" s="105"/>
      <c r="AL66" s="105"/>
      <c r="AM66" s="105"/>
    </row>
    <row r="67" spans="1:39" x14ac:dyDescent="0.25">
      <c r="A67" s="98">
        <v>55</v>
      </c>
      <c r="B67" s="114">
        <f>INDEX('Tabl. 1'!$C$8:$AO$313,104+$AB62,MATCH($C$7,$AA$7:$AA$45))</f>
        <v>9425</v>
      </c>
      <c r="C67" s="114">
        <f>INDEX('Tabl. 1'!$C$8:$AO$313,206+$AB62,MATCH($C$7,$AA$7:$AA$45))</f>
        <v>9335</v>
      </c>
      <c r="I67" s="81"/>
      <c r="P67" s="87"/>
      <c r="Q67" s="87"/>
      <c r="R67" s="87"/>
      <c r="S67" s="87"/>
      <c r="T67" s="87"/>
      <c r="U67" s="87"/>
      <c r="V67" s="93"/>
      <c r="W67" s="93"/>
      <c r="X67" s="93"/>
      <c r="Y67" s="93"/>
      <c r="Z67" s="93"/>
      <c r="AA67" s="80"/>
      <c r="AB67" s="80">
        <v>60</v>
      </c>
      <c r="AC67" s="80"/>
      <c r="AD67" s="89">
        <f t="shared" si="0"/>
        <v>-9764</v>
      </c>
      <c r="AE67" s="90">
        <f t="shared" si="1"/>
        <v>9764</v>
      </c>
      <c r="AF67" s="80">
        <f t="shared" si="2"/>
        <v>0</v>
      </c>
      <c r="AG67" s="90">
        <f t="shared" si="3"/>
        <v>694</v>
      </c>
      <c r="AH67" s="104"/>
      <c r="AI67" s="104"/>
      <c r="AJ67" s="105"/>
      <c r="AK67" s="105"/>
      <c r="AL67" s="105"/>
      <c r="AM67" s="105"/>
    </row>
    <row r="68" spans="1:39" x14ac:dyDescent="0.25">
      <c r="A68" s="98">
        <v>56</v>
      </c>
      <c r="B68" s="114">
        <f>INDEX('Tabl. 1'!$C$8:$AO$313,104+$AB63,MATCH($C$7,$AA$7:$AA$45))</f>
        <v>9125</v>
      </c>
      <c r="C68" s="114">
        <f>INDEX('Tabl. 1'!$C$8:$AO$313,206+$AB63,MATCH($C$7,$AA$7:$AA$45))</f>
        <v>9522</v>
      </c>
      <c r="I68" s="81"/>
      <c r="P68" s="87"/>
      <c r="Q68" s="87"/>
      <c r="R68" s="87"/>
      <c r="S68" s="87"/>
      <c r="T68" s="87"/>
      <c r="U68" s="87"/>
      <c r="V68" s="93"/>
      <c r="W68" s="93"/>
      <c r="X68" s="93"/>
      <c r="Y68" s="93"/>
      <c r="Z68" s="93"/>
      <c r="AA68" s="80"/>
      <c r="AB68" s="80">
        <v>61</v>
      </c>
      <c r="AC68" s="80"/>
      <c r="AD68" s="89">
        <f t="shared" si="0"/>
        <v>-9579</v>
      </c>
      <c r="AE68" s="90">
        <f t="shared" si="1"/>
        <v>9579</v>
      </c>
      <c r="AF68" s="80">
        <f t="shared" si="2"/>
        <v>0</v>
      </c>
      <c r="AG68" s="90">
        <f t="shared" si="3"/>
        <v>725</v>
      </c>
      <c r="AH68" s="104"/>
      <c r="AI68" s="104"/>
      <c r="AJ68" s="105"/>
      <c r="AK68" s="105"/>
      <c r="AL68" s="105"/>
      <c r="AM68" s="105"/>
    </row>
    <row r="69" spans="1:39" x14ac:dyDescent="0.25">
      <c r="A69" s="98">
        <v>57</v>
      </c>
      <c r="B69" s="114">
        <f>INDEX('Tabl. 1'!$C$8:$AO$313,104+$AB64,MATCH($C$7,$AA$7:$AA$45))</f>
        <v>9381</v>
      </c>
      <c r="C69" s="114">
        <f>INDEX('Tabl. 1'!$C$8:$AO$313,206+$AB64,MATCH($C$7,$AA$7:$AA$45))</f>
        <v>9470</v>
      </c>
      <c r="I69" s="81"/>
      <c r="P69" s="87"/>
      <c r="Q69" s="87"/>
      <c r="R69" s="87"/>
      <c r="S69" s="87"/>
      <c r="T69" s="87"/>
      <c r="U69" s="87"/>
      <c r="V69" s="93"/>
      <c r="W69" s="93"/>
      <c r="X69" s="93"/>
      <c r="Y69" s="93"/>
      <c r="Z69" s="93"/>
      <c r="AA69" s="80"/>
      <c r="AB69" s="80">
        <v>62</v>
      </c>
      <c r="AC69" s="80"/>
      <c r="AD69" s="89">
        <f t="shared" si="0"/>
        <v>-10238</v>
      </c>
      <c r="AE69" s="90">
        <f t="shared" si="1"/>
        <v>10238</v>
      </c>
      <c r="AF69" s="80">
        <f t="shared" si="2"/>
        <v>0</v>
      </c>
      <c r="AG69" s="90">
        <f t="shared" si="3"/>
        <v>739</v>
      </c>
      <c r="AH69" s="104"/>
      <c r="AI69" s="104"/>
      <c r="AJ69" s="105"/>
      <c r="AK69" s="105"/>
      <c r="AL69" s="105"/>
      <c r="AM69" s="105"/>
    </row>
    <row r="70" spans="1:39" x14ac:dyDescent="0.25">
      <c r="A70" s="98">
        <v>58</v>
      </c>
      <c r="B70" s="114">
        <f>INDEX('Tabl. 1'!$C$8:$AO$313,104+$AB65,MATCH($C$7,$AA$7:$AA$45))</f>
        <v>9466</v>
      </c>
      <c r="C70" s="114">
        <f>INDEX('Tabl. 1'!$C$8:$AO$313,206+$AB65,MATCH($C$7,$AA$7:$AA$45))</f>
        <v>9892</v>
      </c>
      <c r="I70" s="81"/>
      <c r="P70" s="87"/>
      <c r="Q70" s="87"/>
      <c r="R70" s="87"/>
      <c r="S70" s="87"/>
      <c r="T70" s="87"/>
      <c r="U70" s="87"/>
      <c r="V70" s="93"/>
      <c r="W70" s="93"/>
      <c r="X70" s="93"/>
      <c r="Y70" s="93"/>
      <c r="Z70" s="93"/>
      <c r="AA70" s="80"/>
      <c r="AB70" s="80">
        <v>63</v>
      </c>
      <c r="AC70" s="80"/>
      <c r="AD70" s="89">
        <f t="shared" si="0"/>
        <v>-10808</v>
      </c>
      <c r="AE70" s="90">
        <f t="shared" si="1"/>
        <v>10808</v>
      </c>
      <c r="AF70" s="80">
        <f t="shared" si="2"/>
        <v>0</v>
      </c>
      <c r="AG70" s="90">
        <f t="shared" si="3"/>
        <v>852</v>
      </c>
      <c r="AH70" s="104"/>
      <c r="AI70" s="104"/>
      <c r="AJ70" s="105"/>
      <c r="AK70" s="105"/>
      <c r="AL70" s="105"/>
      <c r="AM70" s="105"/>
    </row>
    <row r="71" spans="1:39" x14ac:dyDescent="0.25">
      <c r="A71" s="98">
        <v>59</v>
      </c>
      <c r="B71" s="114">
        <f>INDEX('Tabl. 1'!$C$8:$AO$313,104+$AB66,MATCH($C$7,$AA$7:$AA$45))</f>
        <v>9764</v>
      </c>
      <c r="C71" s="114">
        <f>INDEX('Tabl. 1'!$C$8:$AO$313,206+$AB66,MATCH($C$7,$AA$7:$AA$45))</f>
        <v>10458</v>
      </c>
      <c r="I71" s="81"/>
      <c r="P71" s="87"/>
      <c r="Q71" s="87"/>
      <c r="R71" s="87"/>
      <c r="S71" s="87"/>
      <c r="T71" s="87"/>
      <c r="U71" s="87"/>
      <c r="V71" s="93"/>
      <c r="W71" s="93"/>
      <c r="X71" s="93"/>
      <c r="Y71" s="93"/>
      <c r="Z71" s="93"/>
      <c r="AA71" s="80"/>
      <c r="AB71" s="80">
        <v>64</v>
      </c>
      <c r="AC71" s="80"/>
      <c r="AD71" s="89">
        <f t="shared" si="0"/>
        <v>-11284</v>
      </c>
      <c r="AE71" s="90">
        <f t="shared" si="1"/>
        <v>11284</v>
      </c>
      <c r="AF71" s="80">
        <f t="shared" si="2"/>
        <v>0</v>
      </c>
      <c r="AG71" s="90">
        <f t="shared" si="3"/>
        <v>1816</v>
      </c>
      <c r="AH71" s="104"/>
      <c r="AI71" s="104"/>
      <c r="AJ71" s="105"/>
      <c r="AK71" s="105"/>
      <c r="AL71" s="105"/>
      <c r="AM71" s="105"/>
    </row>
    <row r="72" spans="1:39" x14ac:dyDescent="0.25">
      <c r="A72" s="98">
        <v>60</v>
      </c>
      <c r="B72" s="114">
        <f>INDEX('Tabl. 1'!$C$8:$AO$313,104+$AB67,MATCH($C$7,$AA$7:$AA$45))</f>
        <v>9579</v>
      </c>
      <c r="C72" s="114">
        <f>INDEX('Tabl. 1'!$C$8:$AO$313,206+$AB67,MATCH($C$7,$AA$7:$AA$45))</f>
        <v>10304</v>
      </c>
      <c r="I72" s="81"/>
      <c r="P72" s="87"/>
      <c r="Q72" s="87"/>
      <c r="R72" s="87"/>
      <c r="S72" s="87"/>
      <c r="T72" s="87"/>
      <c r="U72" s="87"/>
      <c r="V72" s="93"/>
      <c r="W72" s="93"/>
      <c r="X72" s="93"/>
      <c r="Y72" s="93"/>
      <c r="Z72" s="93"/>
      <c r="AA72" s="80"/>
      <c r="AB72" s="80">
        <v>65</v>
      </c>
      <c r="AC72" s="80"/>
      <c r="AD72" s="89">
        <f t="shared" si="0"/>
        <v>-11834</v>
      </c>
      <c r="AE72" s="90">
        <f t="shared" si="1"/>
        <v>11834</v>
      </c>
      <c r="AF72" s="80">
        <f t="shared" si="2"/>
        <v>0</v>
      </c>
      <c r="AG72" s="90">
        <f t="shared" si="3"/>
        <v>1659</v>
      </c>
      <c r="AH72" s="104"/>
      <c r="AI72" s="104"/>
      <c r="AJ72" s="105"/>
      <c r="AK72" s="105"/>
      <c r="AL72" s="105"/>
      <c r="AM72" s="105"/>
    </row>
    <row r="73" spans="1:39" x14ac:dyDescent="0.25">
      <c r="A73" s="98">
        <v>61</v>
      </c>
      <c r="B73" s="114">
        <f>INDEX('Tabl. 1'!$C$8:$AO$313,104+$AB68,MATCH($C$7,$AA$7:$AA$45))</f>
        <v>10238</v>
      </c>
      <c r="C73" s="114">
        <f>INDEX('Tabl. 1'!$C$8:$AO$313,206+$AB68,MATCH($C$7,$AA$7:$AA$45))</f>
        <v>10977</v>
      </c>
      <c r="I73" s="81"/>
      <c r="P73" s="87"/>
      <c r="Q73" s="87"/>
      <c r="R73" s="87"/>
      <c r="S73" s="87"/>
      <c r="T73" s="87"/>
      <c r="U73" s="87"/>
      <c r="V73" s="93"/>
      <c r="W73" s="93"/>
      <c r="X73" s="93"/>
      <c r="Y73" s="93"/>
      <c r="Z73" s="93"/>
      <c r="AA73" s="80"/>
      <c r="AB73" s="80">
        <v>66</v>
      </c>
      <c r="AC73" s="80"/>
      <c r="AD73" s="89">
        <f t="shared" si="0"/>
        <v>-11644</v>
      </c>
      <c r="AE73" s="90">
        <f t="shared" si="1"/>
        <v>11644</v>
      </c>
      <c r="AF73" s="80">
        <f t="shared" si="2"/>
        <v>0</v>
      </c>
      <c r="AG73" s="90">
        <f t="shared" si="3"/>
        <v>2178</v>
      </c>
      <c r="AH73" s="104"/>
      <c r="AI73" s="104"/>
      <c r="AJ73" s="105"/>
      <c r="AK73" s="105"/>
      <c r="AL73" s="105"/>
      <c r="AM73" s="105"/>
    </row>
    <row r="74" spans="1:39" x14ac:dyDescent="0.25">
      <c r="A74" s="98">
        <v>62</v>
      </c>
      <c r="B74" s="114">
        <f>INDEX('Tabl. 1'!$C$8:$AO$313,104+$AB69,MATCH($C$7,$AA$7:$AA$45))</f>
        <v>10808</v>
      </c>
      <c r="C74" s="114">
        <f>INDEX('Tabl. 1'!$C$8:$AO$313,206+$AB69,MATCH($C$7,$AA$7:$AA$45))</f>
        <v>11660</v>
      </c>
      <c r="I74" s="81"/>
      <c r="P74" s="87"/>
      <c r="Q74" s="87"/>
      <c r="R74" s="87"/>
      <c r="S74" s="87"/>
      <c r="T74" s="87"/>
      <c r="U74" s="87"/>
      <c r="V74" s="93"/>
      <c r="W74" s="93"/>
      <c r="X74" s="93"/>
      <c r="Y74" s="93"/>
      <c r="Z74" s="93"/>
      <c r="AA74" s="80"/>
      <c r="AB74" s="80">
        <v>67</v>
      </c>
      <c r="AC74" s="80"/>
      <c r="AD74" s="89">
        <f t="shared" ref="AD74:AD108" si="4">(-1*B78)-AF74</f>
        <v>-11626</v>
      </c>
      <c r="AE74" s="90">
        <f t="shared" ref="AE74:AE108" si="5">C78-AG74</f>
        <v>11626</v>
      </c>
      <c r="AF74" s="80">
        <f t="shared" ref="AF74:AF109" si="6">IF(B78&gt;C78,-1*(B78-C78),0)</f>
        <v>0</v>
      </c>
      <c r="AG74" s="90">
        <f t="shared" ref="AG74:AG109" si="7">IF(C78&gt;B78,C78-B78,0)</f>
        <v>2133</v>
      </c>
      <c r="AH74" s="104"/>
      <c r="AI74" s="104"/>
      <c r="AJ74" s="105"/>
      <c r="AK74" s="105"/>
      <c r="AL74" s="105"/>
      <c r="AM74" s="105"/>
    </row>
    <row r="75" spans="1:39" x14ac:dyDescent="0.25">
      <c r="A75" s="98">
        <v>63</v>
      </c>
      <c r="B75" s="114">
        <f>INDEX('Tabl. 1'!$C$8:$AO$313,104+$AB70,MATCH($C$7,$AA$7:$AA$45))</f>
        <v>11284</v>
      </c>
      <c r="C75" s="114">
        <f>INDEX('Tabl. 1'!$C$8:$AO$313,206+$AB70,MATCH($C$7,$AA$7:$AA$45))</f>
        <v>13100</v>
      </c>
      <c r="I75" s="81"/>
      <c r="P75" s="87"/>
      <c r="Q75" s="87"/>
      <c r="R75" s="87"/>
      <c r="S75" s="87"/>
      <c r="T75" s="87"/>
      <c r="U75" s="87"/>
      <c r="V75" s="93"/>
      <c r="W75" s="93"/>
      <c r="X75" s="93"/>
      <c r="Y75" s="93"/>
      <c r="Z75" s="93"/>
      <c r="AA75" s="80"/>
      <c r="AB75" s="80">
        <v>68</v>
      </c>
      <c r="AC75" s="80"/>
      <c r="AD75" s="89">
        <f t="shared" si="4"/>
        <v>-11475</v>
      </c>
      <c r="AE75" s="90">
        <f t="shared" si="5"/>
        <v>11475</v>
      </c>
      <c r="AF75" s="80">
        <f t="shared" si="6"/>
        <v>0</v>
      </c>
      <c r="AG75" s="90">
        <f t="shared" si="7"/>
        <v>2078</v>
      </c>
      <c r="AH75" s="104"/>
      <c r="AI75" s="104"/>
      <c r="AJ75" s="105"/>
      <c r="AK75" s="105"/>
      <c r="AL75" s="105"/>
      <c r="AM75" s="105"/>
    </row>
    <row r="76" spans="1:39" x14ac:dyDescent="0.25">
      <c r="A76" s="98">
        <v>64</v>
      </c>
      <c r="B76" s="114">
        <f>INDEX('Tabl. 1'!$C$8:$AO$313,104+$AB71,MATCH($C$7,$AA$7:$AA$45))</f>
        <v>11834</v>
      </c>
      <c r="C76" s="114">
        <f>INDEX('Tabl. 1'!$C$8:$AO$313,206+$AB71,MATCH($C$7,$AA$7:$AA$45))</f>
        <v>13493</v>
      </c>
      <c r="I76" s="81"/>
      <c r="P76" s="87"/>
      <c r="Q76" s="87"/>
      <c r="R76" s="87"/>
      <c r="S76" s="87"/>
      <c r="T76" s="87"/>
      <c r="U76" s="87"/>
      <c r="V76" s="93"/>
      <c r="W76" s="93"/>
      <c r="X76" s="93"/>
      <c r="Y76" s="93"/>
      <c r="Z76" s="93"/>
      <c r="AA76" s="80"/>
      <c r="AB76" s="80">
        <v>69</v>
      </c>
      <c r="AC76" s="80"/>
      <c r="AD76" s="89">
        <f t="shared" si="4"/>
        <v>-10376</v>
      </c>
      <c r="AE76" s="90">
        <f t="shared" si="5"/>
        <v>10376</v>
      </c>
      <c r="AF76" s="80">
        <f t="shared" si="6"/>
        <v>0</v>
      </c>
      <c r="AG76" s="90">
        <f t="shared" si="7"/>
        <v>2607</v>
      </c>
      <c r="AH76" s="104"/>
      <c r="AI76" s="104"/>
      <c r="AJ76" s="105"/>
      <c r="AK76" s="105"/>
      <c r="AL76" s="105"/>
      <c r="AM76" s="105"/>
    </row>
    <row r="77" spans="1:39" x14ac:dyDescent="0.25">
      <c r="A77" s="98">
        <v>65</v>
      </c>
      <c r="B77" s="114">
        <f>INDEX('Tabl. 1'!$C$8:$AO$313,104+$AB72,MATCH($C$7,$AA$7:$AA$45))</f>
        <v>11644</v>
      </c>
      <c r="C77" s="114">
        <f>INDEX('Tabl. 1'!$C$8:$AO$313,206+$AB72,MATCH($C$7,$AA$7:$AA$45))</f>
        <v>13822</v>
      </c>
      <c r="I77" s="81"/>
      <c r="P77" s="87"/>
      <c r="Q77" s="87"/>
      <c r="R77" s="87"/>
      <c r="S77" s="87"/>
      <c r="T77" s="87"/>
      <c r="U77" s="87"/>
      <c r="V77" s="93"/>
      <c r="W77" s="93"/>
      <c r="X77" s="93"/>
      <c r="Y77" s="93"/>
      <c r="Z77" s="93"/>
      <c r="AA77" s="80"/>
      <c r="AB77" s="80">
        <v>70</v>
      </c>
      <c r="AC77" s="80"/>
      <c r="AD77" s="89">
        <f t="shared" si="4"/>
        <v>-10041</v>
      </c>
      <c r="AE77" s="90">
        <f t="shared" si="5"/>
        <v>10041</v>
      </c>
      <c r="AF77" s="80">
        <f t="shared" si="6"/>
        <v>0</v>
      </c>
      <c r="AG77" s="90">
        <f t="shared" si="7"/>
        <v>2655</v>
      </c>
      <c r="AH77" s="104"/>
      <c r="AI77" s="104"/>
      <c r="AJ77" s="105"/>
      <c r="AK77" s="105"/>
      <c r="AL77" s="105"/>
      <c r="AM77" s="105"/>
    </row>
    <row r="78" spans="1:39" x14ac:dyDescent="0.25">
      <c r="A78" s="98">
        <v>66</v>
      </c>
      <c r="B78" s="114">
        <f>INDEX('Tabl. 1'!$C$8:$AO$313,104+$AB73,MATCH($C$7,$AA$7:$AA$45))</f>
        <v>11626</v>
      </c>
      <c r="C78" s="114">
        <f>INDEX('Tabl. 1'!$C$8:$AO$313,206+$AB73,MATCH($C$7,$AA$7:$AA$45))</f>
        <v>13759</v>
      </c>
      <c r="I78" s="81"/>
      <c r="P78" s="87"/>
      <c r="Q78" s="87"/>
      <c r="R78" s="87"/>
      <c r="S78" s="87"/>
      <c r="T78" s="87"/>
      <c r="U78" s="87"/>
      <c r="V78" s="93"/>
      <c r="W78" s="93"/>
      <c r="X78" s="93"/>
      <c r="Y78" s="93"/>
      <c r="Z78" s="93"/>
      <c r="AA78" s="80"/>
      <c r="AB78" s="80">
        <v>71</v>
      </c>
      <c r="AC78" s="80"/>
      <c r="AD78" s="89">
        <f t="shared" si="4"/>
        <v>-9622</v>
      </c>
      <c r="AE78" s="90">
        <f t="shared" si="5"/>
        <v>9622</v>
      </c>
      <c r="AF78" s="80">
        <f t="shared" si="6"/>
        <v>0</v>
      </c>
      <c r="AG78" s="90">
        <f t="shared" si="7"/>
        <v>2896</v>
      </c>
      <c r="AH78" s="104"/>
      <c r="AI78" s="104"/>
      <c r="AJ78" s="105"/>
      <c r="AK78" s="105"/>
      <c r="AL78" s="105"/>
      <c r="AM78" s="105"/>
    </row>
    <row r="79" spans="1:39" x14ac:dyDescent="0.25">
      <c r="A79" s="98">
        <v>67</v>
      </c>
      <c r="B79" s="114">
        <f>INDEX('Tabl. 1'!$C$8:$AO$313,104+$AB74,MATCH($C$7,$AA$7:$AA$45))</f>
        <v>11475</v>
      </c>
      <c r="C79" s="114">
        <f>INDEX('Tabl. 1'!$C$8:$AO$313,206+$AB74,MATCH($C$7,$AA$7:$AA$45))</f>
        <v>13553</v>
      </c>
      <c r="I79" s="81"/>
      <c r="P79" s="87"/>
      <c r="Q79" s="87"/>
      <c r="R79" s="87"/>
      <c r="S79" s="87"/>
      <c r="T79" s="87"/>
      <c r="U79" s="87"/>
      <c r="V79" s="93"/>
      <c r="W79" s="93"/>
      <c r="X79" s="93"/>
      <c r="Y79" s="93"/>
      <c r="Z79" s="93"/>
      <c r="AA79" s="80"/>
      <c r="AB79" s="80">
        <v>72</v>
      </c>
      <c r="AC79" s="80"/>
      <c r="AD79" s="89">
        <f t="shared" si="4"/>
        <v>-9293</v>
      </c>
      <c r="AE79" s="90">
        <f t="shared" si="5"/>
        <v>9293</v>
      </c>
      <c r="AF79" s="80">
        <f t="shared" si="6"/>
        <v>0</v>
      </c>
      <c r="AG79" s="90">
        <f t="shared" si="7"/>
        <v>2932</v>
      </c>
      <c r="AH79" s="104"/>
      <c r="AI79" s="104"/>
      <c r="AJ79" s="105"/>
      <c r="AK79" s="105"/>
      <c r="AL79" s="105"/>
      <c r="AM79" s="105"/>
    </row>
    <row r="80" spans="1:39" x14ac:dyDescent="0.25">
      <c r="A80" s="98">
        <v>68</v>
      </c>
      <c r="B80" s="114">
        <f>INDEX('Tabl. 1'!$C$8:$AO$313,104+$AB75,MATCH($C$7,$AA$7:$AA$45))</f>
        <v>10376</v>
      </c>
      <c r="C80" s="114">
        <f>INDEX('Tabl. 1'!$C$8:$AO$313,206+$AB75,MATCH($C$7,$AA$7:$AA$45))</f>
        <v>12983</v>
      </c>
      <c r="I80" s="81"/>
      <c r="P80" s="87"/>
      <c r="Q80" s="87"/>
      <c r="R80" s="87"/>
      <c r="S80" s="87"/>
      <c r="T80" s="87"/>
      <c r="U80" s="87"/>
      <c r="V80" s="93"/>
      <c r="W80" s="93"/>
      <c r="X80" s="93"/>
      <c r="Y80" s="93"/>
      <c r="Z80" s="93"/>
      <c r="AA80" s="80"/>
      <c r="AB80" s="80">
        <v>73</v>
      </c>
      <c r="AC80" s="80"/>
      <c r="AD80" s="89">
        <f t="shared" si="4"/>
        <v>-8779</v>
      </c>
      <c r="AE80" s="90">
        <f t="shared" si="5"/>
        <v>8779</v>
      </c>
      <c r="AF80" s="80">
        <f t="shared" si="6"/>
        <v>0</v>
      </c>
      <c r="AG80" s="90">
        <f t="shared" si="7"/>
        <v>2688</v>
      </c>
      <c r="AH80" s="104"/>
      <c r="AI80" s="104"/>
      <c r="AJ80" s="105"/>
      <c r="AK80" s="105"/>
      <c r="AL80" s="105"/>
      <c r="AM80" s="105"/>
    </row>
    <row r="81" spans="1:39" x14ac:dyDescent="0.25">
      <c r="A81" s="98">
        <v>69</v>
      </c>
      <c r="B81" s="114">
        <f>INDEX('Tabl. 1'!$C$8:$AO$313,104+$AB76,MATCH($C$7,$AA$7:$AA$45))</f>
        <v>10041</v>
      </c>
      <c r="C81" s="114">
        <f>INDEX('Tabl. 1'!$C$8:$AO$313,206+$AB76,MATCH($C$7,$AA$7:$AA$45))</f>
        <v>12696</v>
      </c>
      <c r="I81" s="81"/>
      <c r="P81" s="87"/>
      <c r="Q81" s="87"/>
      <c r="R81" s="87"/>
      <c r="S81" s="87"/>
      <c r="T81" s="87"/>
      <c r="U81" s="87"/>
      <c r="V81" s="93"/>
      <c r="W81" s="93"/>
      <c r="X81" s="93"/>
      <c r="Y81" s="93"/>
      <c r="Z81" s="93"/>
      <c r="AA81" s="80"/>
      <c r="AB81" s="80">
        <v>74</v>
      </c>
      <c r="AC81" s="80"/>
      <c r="AD81" s="89">
        <f t="shared" si="4"/>
        <v>-8088</v>
      </c>
      <c r="AE81" s="90">
        <f t="shared" si="5"/>
        <v>8088</v>
      </c>
      <c r="AF81" s="80">
        <f t="shared" si="6"/>
        <v>0</v>
      </c>
      <c r="AG81" s="90">
        <f t="shared" si="7"/>
        <v>2778</v>
      </c>
      <c r="AH81" s="104"/>
      <c r="AI81" s="104"/>
      <c r="AJ81" s="105"/>
      <c r="AK81" s="105"/>
      <c r="AL81" s="105"/>
      <c r="AM81" s="105"/>
    </row>
    <row r="82" spans="1:39" x14ac:dyDescent="0.25">
      <c r="A82" s="98">
        <v>70</v>
      </c>
      <c r="B82" s="114">
        <f>INDEX('Tabl. 1'!$C$8:$AO$313,104+$AB77,MATCH($C$7,$AA$7:$AA$45))</f>
        <v>9622</v>
      </c>
      <c r="C82" s="114">
        <f>INDEX('Tabl. 1'!$C$8:$AO$313,206+$AB77,MATCH($C$7,$AA$7:$AA$45))</f>
        <v>12518</v>
      </c>
      <c r="I82" s="81"/>
      <c r="P82" s="87"/>
      <c r="Q82" s="87"/>
      <c r="R82" s="87"/>
      <c r="S82" s="87"/>
      <c r="T82" s="87"/>
      <c r="U82" s="87"/>
      <c r="V82" s="93"/>
      <c r="W82" s="93"/>
      <c r="X82" s="93"/>
      <c r="Y82" s="93"/>
      <c r="Z82" s="93"/>
      <c r="AA82" s="80"/>
      <c r="AB82" s="80">
        <v>75</v>
      </c>
      <c r="AC82" s="80"/>
      <c r="AD82" s="89">
        <f t="shared" si="4"/>
        <v>-7453</v>
      </c>
      <c r="AE82" s="90">
        <f t="shared" si="5"/>
        <v>7453</v>
      </c>
      <c r="AF82" s="80">
        <f t="shared" si="6"/>
        <v>0</v>
      </c>
      <c r="AG82" s="90">
        <f t="shared" si="7"/>
        <v>2587</v>
      </c>
      <c r="AH82" s="104"/>
      <c r="AI82" s="104"/>
      <c r="AJ82" s="105"/>
      <c r="AK82" s="105"/>
      <c r="AL82" s="105"/>
      <c r="AM82" s="105"/>
    </row>
    <row r="83" spans="1:39" x14ac:dyDescent="0.25">
      <c r="A83" s="98">
        <v>71</v>
      </c>
      <c r="B83" s="114">
        <f>INDEX('Tabl. 1'!$C$8:$AO$313,104+$AB78,MATCH($C$7,$AA$7:$AA$45))</f>
        <v>9293</v>
      </c>
      <c r="C83" s="114">
        <f>INDEX('Tabl. 1'!$C$8:$AO$313,206+$AB78,MATCH($C$7,$AA$7:$AA$45))</f>
        <v>12225</v>
      </c>
      <c r="I83" s="81"/>
      <c r="P83" s="87"/>
      <c r="Q83" s="87"/>
      <c r="R83" s="87"/>
      <c r="S83" s="87"/>
      <c r="T83" s="87"/>
      <c r="U83" s="87"/>
      <c r="V83" s="93"/>
      <c r="W83" s="93"/>
      <c r="X83" s="93"/>
      <c r="Y83" s="93"/>
      <c r="Z83" s="93"/>
      <c r="AA83" s="80"/>
      <c r="AB83" s="80">
        <v>76</v>
      </c>
      <c r="AC83" s="80"/>
      <c r="AD83" s="89">
        <f t="shared" si="4"/>
        <v>-6295</v>
      </c>
      <c r="AE83" s="90">
        <f t="shared" si="5"/>
        <v>6295</v>
      </c>
      <c r="AF83" s="80">
        <f t="shared" si="6"/>
        <v>0</v>
      </c>
      <c r="AG83" s="90">
        <f t="shared" si="7"/>
        <v>2498</v>
      </c>
      <c r="AH83" s="104"/>
      <c r="AI83" s="104"/>
      <c r="AJ83" s="105"/>
      <c r="AK83" s="105"/>
      <c r="AL83" s="105"/>
      <c r="AM83" s="105"/>
    </row>
    <row r="84" spans="1:39" x14ac:dyDescent="0.25">
      <c r="A84" s="98">
        <v>72</v>
      </c>
      <c r="B84" s="114">
        <f>INDEX('Tabl. 1'!$C$8:$AO$313,104+$AB79,MATCH($C$7,$AA$7:$AA$45))</f>
        <v>8779</v>
      </c>
      <c r="C84" s="114">
        <f>INDEX('Tabl. 1'!$C$8:$AO$313,206+$AB79,MATCH($C$7,$AA$7:$AA$45))</f>
        <v>11467</v>
      </c>
      <c r="I84" s="81"/>
      <c r="P84" s="87"/>
      <c r="Q84" s="87"/>
      <c r="R84" s="87"/>
      <c r="S84" s="87"/>
      <c r="T84" s="87"/>
      <c r="U84" s="87"/>
      <c r="V84" s="93"/>
      <c r="W84" s="93"/>
      <c r="X84" s="93"/>
      <c r="Y84" s="93"/>
      <c r="Z84" s="93"/>
      <c r="AA84" s="80"/>
      <c r="AB84" s="80">
        <v>77</v>
      </c>
      <c r="AC84" s="80"/>
      <c r="AD84" s="89">
        <f t="shared" si="4"/>
        <v>-5366</v>
      </c>
      <c r="AE84" s="90">
        <f t="shared" si="5"/>
        <v>5366</v>
      </c>
      <c r="AF84" s="80">
        <f t="shared" si="6"/>
        <v>0</v>
      </c>
      <c r="AG84" s="90">
        <f t="shared" si="7"/>
        <v>2225</v>
      </c>
      <c r="AH84" s="104"/>
      <c r="AI84" s="104"/>
      <c r="AJ84" s="105"/>
      <c r="AK84" s="105"/>
      <c r="AL84" s="105"/>
      <c r="AM84" s="105"/>
    </row>
    <row r="85" spans="1:39" x14ac:dyDescent="0.25">
      <c r="A85" s="98">
        <v>73</v>
      </c>
      <c r="B85" s="114">
        <f>INDEX('Tabl. 1'!$C$8:$AO$313,104+$AB80,MATCH($C$7,$AA$7:$AA$45))</f>
        <v>8088</v>
      </c>
      <c r="C85" s="114">
        <f>INDEX('Tabl. 1'!$C$8:$AO$313,206+$AB80,MATCH($C$7,$AA$7:$AA$45))</f>
        <v>10866</v>
      </c>
      <c r="I85" s="81"/>
      <c r="P85" s="87"/>
      <c r="Q85" s="87"/>
      <c r="R85" s="87"/>
      <c r="S85" s="87"/>
      <c r="T85" s="87"/>
      <c r="U85" s="87"/>
      <c r="V85" s="93"/>
      <c r="W85" s="93"/>
      <c r="X85" s="93"/>
      <c r="Y85" s="93"/>
      <c r="Z85" s="93"/>
      <c r="AA85" s="80"/>
      <c r="AB85" s="80">
        <v>78</v>
      </c>
      <c r="AC85" s="80"/>
      <c r="AD85" s="89">
        <f t="shared" si="4"/>
        <v>-3249</v>
      </c>
      <c r="AE85" s="90">
        <f t="shared" si="5"/>
        <v>3249</v>
      </c>
      <c r="AF85" s="80">
        <f t="shared" si="6"/>
        <v>0</v>
      </c>
      <c r="AG85" s="90">
        <f t="shared" si="7"/>
        <v>1556</v>
      </c>
      <c r="AH85" s="104"/>
      <c r="AI85" s="104"/>
      <c r="AJ85" s="105"/>
      <c r="AK85" s="105"/>
      <c r="AL85" s="105"/>
      <c r="AM85" s="105"/>
    </row>
    <row r="86" spans="1:39" x14ac:dyDescent="0.25">
      <c r="A86" s="98">
        <v>74</v>
      </c>
      <c r="B86" s="114">
        <f>INDEX('Tabl. 1'!$C$8:$AO$313,104+$AB81,MATCH($C$7,$AA$7:$AA$45))</f>
        <v>7453</v>
      </c>
      <c r="C86" s="114">
        <f>INDEX('Tabl. 1'!$C$8:$AO$313,206+$AB81,MATCH($C$7,$AA$7:$AA$45))</f>
        <v>10040</v>
      </c>
      <c r="I86" s="81"/>
      <c r="P86" s="87"/>
      <c r="Q86" s="87"/>
      <c r="R86" s="87"/>
      <c r="S86" s="87"/>
      <c r="T86" s="87"/>
      <c r="U86" s="87"/>
      <c r="V86" s="93"/>
      <c r="W86" s="93"/>
      <c r="X86" s="93"/>
      <c r="Y86" s="93"/>
      <c r="Z86" s="93"/>
      <c r="AA86" s="80"/>
      <c r="AB86" s="80">
        <v>79</v>
      </c>
      <c r="AC86" s="80"/>
      <c r="AD86" s="89">
        <f t="shared" si="4"/>
        <v>-3026</v>
      </c>
      <c r="AE86" s="90">
        <f t="shared" si="5"/>
        <v>3026</v>
      </c>
      <c r="AF86" s="80">
        <f t="shared" si="6"/>
        <v>0</v>
      </c>
      <c r="AG86" s="90">
        <f t="shared" si="7"/>
        <v>1543</v>
      </c>
      <c r="AH86" s="104"/>
      <c r="AI86" s="104"/>
      <c r="AJ86" s="105"/>
      <c r="AK86" s="105"/>
      <c r="AL86" s="105"/>
      <c r="AM86" s="105"/>
    </row>
    <row r="87" spans="1:39" x14ac:dyDescent="0.25">
      <c r="A87" s="98">
        <v>75</v>
      </c>
      <c r="B87" s="114">
        <f>INDEX('Tabl. 1'!$C$8:$AO$313,104+$AB82,MATCH($C$7,$AA$7:$AA$45))</f>
        <v>6295</v>
      </c>
      <c r="C87" s="114">
        <f>INDEX('Tabl. 1'!$C$8:$AO$313,206+$AB82,MATCH($C$7,$AA$7:$AA$45))</f>
        <v>8793</v>
      </c>
      <c r="I87" s="81"/>
      <c r="P87" s="87"/>
      <c r="Q87" s="87"/>
      <c r="R87" s="87"/>
      <c r="S87" s="87"/>
      <c r="T87" s="87"/>
      <c r="U87" s="87"/>
      <c r="V87" s="93"/>
      <c r="W87" s="93"/>
      <c r="X87" s="93"/>
      <c r="Y87" s="93"/>
      <c r="Z87" s="93"/>
      <c r="AA87" s="80"/>
      <c r="AB87" s="80">
        <v>80</v>
      </c>
      <c r="AC87" s="80"/>
      <c r="AD87" s="89">
        <f t="shared" si="4"/>
        <v>-2714</v>
      </c>
      <c r="AE87" s="90">
        <f t="shared" si="5"/>
        <v>2714</v>
      </c>
      <c r="AF87" s="80">
        <f t="shared" si="6"/>
        <v>0</v>
      </c>
      <c r="AG87" s="90">
        <f t="shared" si="7"/>
        <v>1649</v>
      </c>
      <c r="AH87" s="104"/>
      <c r="AI87" s="104"/>
      <c r="AJ87" s="105"/>
      <c r="AK87" s="105"/>
      <c r="AL87" s="105"/>
      <c r="AM87" s="105"/>
    </row>
    <row r="88" spans="1:39" x14ac:dyDescent="0.25">
      <c r="A88" s="98">
        <v>76</v>
      </c>
      <c r="B88" s="114">
        <f>INDEX('Tabl. 1'!$C$8:$AO$313,104+$AB83,MATCH($C$7,$AA$7:$AA$45))</f>
        <v>5366</v>
      </c>
      <c r="C88" s="114">
        <f>INDEX('Tabl. 1'!$C$8:$AO$313,206+$AB83,MATCH($C$7,$AA$7:$AA$45))</f>
        <v>7591</v>
      </c>
      <c r="I88" s="81"/>
      <c r="P88" s="87"/>
      <c r="Q88" s="87"/>
      <c r="R88" s="87"/>
      <c r="S88" s="87"/>
      <c r="T88" s="87"/>
      <c r="U88" s="87"/>
      <c r="V88" s="93"/>
      <c r="W88" s="93"/>
      <c r="X88" s="93"/>
      <c r="Y88" s="93"/>
      <c r="Z88" s="93"/>
      <c r="AA88" s="80"/>
      <c r="AB88" s="80">
        <v>81</v>
      </c>
      <c r="AC88" s="80"/>
      <c r="AD88" s="89">
        <f t="shared" si="4"/>
        <v>-2502</v>
      </c>
      <c r="AE88" s="90">
        <f t="shared" si="5"/>
        <v>2502</v>
      </c>
      <c r="AF88" s="80">
        <f t="shared" si="6"/>
        <v>0</v>
      </c>
      <c r="AG88" s="90">
        <f t="shared" si="7"/>
        <v>1758</v>
      </c>
      <c r="AH88" s="104"/>
      <c r="AI88" s="104"/>
      <c r="AJ88" s="105"/>
      <c r="AK88" s="105"/>
      <c r="AL88" s="105"/>
      <c r="AM88" s="105"/>
    </row>
    <row r="89" spans="1:39" x14ac:dyDescent="0.25">
      <c r="A89" s="98">
        <v>77</v>
      </c>
      <c r="B89" s="114">
        <f>INDEX('Tabl. 1'!$C$8:$AO$313,104+$AB84,MATCH($C$7,$AA$7:$AA$45))</f>
        <v>3249</v>
      </c>
      <c r="C89" s="114">
        <f>INDEX('Tabl. 1'!$C$8:$AO$313,206+$AB84,MATCH($C$7,$AA$7:$AA$45))</f>
        <v>4805</v>
      </c>
      <c r="I89" s="81"/>
      <c r="P89" s="87"/>
      <c r="Q89" s="87"/>
      <c r="R89" s="87"/>
      <c r="S89" s="87"/>
      <c r="T89" s="87"/>
      <c r="U89" s="87"/>
      <c r="V89" s="93"/>
      <c r="W89" s="93"/>
      <c r="X89" s="93"/>
      <c r="Y89" s="93"/>
      <c r="Z89" s="93"/>
      <c r="AA89" s="80"/>
      <c r="AB89" s="80">
        <v>82</v>
      </c>
      <c r="AC89" s="80"/>
      <c r="AD89" s="89">
        <f t="shared" si="4"/>
        <v>-2331</v>
      </c>
      <c r="AE89" s="90">
        <f t="shared" si="5"/>
        <v>2331</v>
      </c>
      <c r="AF89" s="80">
        <f t="shared" si="6"/>
        <v>0</v>
      </c>
      <c r="AG89" s="90">
        <f t="shared" si="7"/>
        <v>1984</v>
      </c>
      <c r="AH89" s="104"/>
      <c r="AI89" s="104"/>
      <c r="AJ89" s="105"/>
      <c r="AK89" s="105"/>
      <c r="AL89" s="105"/>
      <c r="AM89" s="105"/>
    </row>
    <row r="90" spans="1:39" x14ac:dyDescent="0.25">
      <c r="A90" s="98">
        <v>78</v>
      </c>
      <c r="B90" s="114">
        <f>INDEX('Tabl. 1'!$C$8:$AO$313,104+$AB85,MATCH($C$7,$AA$7:$AA$45))</f>
        <v>3026</v>
      </c>
      <c r="C90" s="114">
        <f>INDEX('Tabl. 1'!$C$8:$AO$313,206+$AB85,MATCH($C$7,$AA$7:$AA$45))</f>
        <v>4569</v>
      </c>
      <c r="I90" s="81"/>
      <c r="P90" s="87"/>
      <c r="Q90" s="87"/>
      <c r="R90" s="87"/>
      <c r="S90" s="87"/>
      <c r="T90" s="87"/>
      <c r="U90" s="87"/>
      <c r="V90" s="93"/>
      <c r="W90" s="93"/>
      <c r="X90" s="93"/>
      <c r="Y90" s="93"/>
      <c r="Z90" s="93"/>
      <c r="AA90" s="80"/>
      <c r="AB90" s="80">
        <v>83</v>
      </c>
      <c r="AC90" s="80"/>
      <c r="AD90" s="89">
        <f t="shared" si="4"/>
        <v>-2258</v>
      </c>
      <c r="AE90" s="90">
        <f t="shared" si="5"/>
        <v>2258</v>
      </c>
      <c r="AF90" s="80">
        <f t="shared" si="6"/>
        <v>0</v>
      </c>
      <c r="AG90" s="90">
        <f t="shared" si="7"/>
        <v>2185</v>
      </c>
      <c r="AH90" s="104"/>
      <c r="AI90" s="104"/>
      <c r="AJ90" s="105"/>
      <c r="AK90" s="105"/>
      <c r="AL90" s="105"/>
      <c r="AM90" s="105"/>
    </row>
    <row r="91" spans="1:39" x14ac:dyDescent="0.25">
      <c r="A91" s="98">
        <v>79</v>
      </c>
      <c r="B91" s="114">
        <f>INDEX('Tabl. 1'!$C$8:$AO$313,104+$AB86,MATCH($C$7,$AA$7:$AA$45))</f>
        <v>2714</v>
      </c>
      <c r="C91" s="114">
        <f>INDEX('Tabl. 1'!$C$8:$AO$313,206+$AB86,MATCH($C$7,$AA$7:$AA$45))</f>
        <v>4363</v>
      </c>
      <c r="I91" s="81"/>
      <c r="P91" s="87"/>
      <c r="Q91" s="87"/>
      <c r="R91" s="87"/>
      <c r="S91" s="87"/>
      <c r="T91" s="87"/>
      <c r="U91" s="87"/>
      <c r="V91" s="93"/>
      <c r="W91" s="93"/>
      <c r="X91" s="93"/>
      <c r="Y91" s="93"/>
      <c r="Z91" s="93"/>
      <c r="AA91" s="80"/>
      <c r="AB91" s="80">
        <v>84</v>
      </c>
      <c r="AC91" s="80"/>
      <c r="AD91" s="89">
        <f t="shared" si="4"/>
        <v>-2019</v>
      </c>
      <c r="AE91" s="90">
        <f t="shared" si="5"/>
        <v>2019</v>
      </c>
      <c r="AF91" s="80">
        <f t="shared" si="6"/>
        <v>0</v>
      </c>
      <c r="AG91" s="90">
        <f t="shared" si="7"/>
        <v>2018</v>
      </c>
      <c r="AH91" s="104"/>
      <c r="AI91" s="104"/>
      <c r="AJ91" s="105"/>
      <c r="AK91" s="105"/>
      <c r="AL91" s="105"/>
      <c r="AM91" s="105"/>
    </row>
    <row r="92" spans="1:39" x14ac:dyDescent="0.25">
      <c r="A92" s="98">
        <v>80</v>
      </c>
      <c r="B92" s="114">
        <f>INDEX('Tabl. 1'!$C$8:$AO$313,104+$AB87,MATCH($C$7,$AA$7:$AA$45))</f>
        <v>2502</v>
      </c>
      <c r="C92" s="114">
        <f>INDEX('Tabl. 1'!$C$8:$AO$313,206+$AB87,MATCH($C$7,$AA$7:$AA$45))</f>
        <v>4260</v>
      </c>
      <c r="I92" s="81"/>
      <c r="P92" s="87"/>
      <c r="Q92" s="87"/>
      <c r="R92" s="87"/>
      <c r="S92" s="87"/>
      <c r="T92" s="87"/>
      <c r="U92" s="87"/>
      <c r="V92" s="93"/>
      <c r="W92" s="93"/>
      <c r="X92" s="93"/>
      <c r="Y92" s="93"/>
      <c r="Z92" s="93"/>
      <c r="AA92" s="80"/>
      <c r="AB92" s="80">
        <v>85</v>
      </c>
      <c r="AC92" s="80"/>
      <c r="AD92" s="89">
        <f t="shared" si="4"/>
        <v>-1787</v>
      </c>
      <c r="AE92" s="90">
        <f t="shared" si="5"/>
        <v>1787</v>
      </c>
      <c r="AF92" s="80">
        <f t="shared" si="6"/>
        <v>0</v>
      </c>
      <c r="AG92" s="90">
        <f t="shared" si="7"/>
        <v>2229</v>
      </c>
      <c r="AH92" s="104"/>
      <c r="AI92" s="104"/>
      <c r="AJ92" s="105"/>
      <c r="AK92" s="105"/>
      <c r="AL92" s="105"/>
      <c r="AM92" s="105"/>
    </row>
    <row r="93" spans="1:39" x14ac:dyDescent="0.25">
      <c r="A93" s="98">
        <v>81</v>
      </c>
      <c r="B93" s="114">
        <f>INDEX('Tabl. 1'!$C$8:$AO$313,104+$AB88,MATCH($C$7,$AA$7:$AA$45))</f>
        <v>2331</v>
      </c>
      <c r="C93" s="114">
        <f>INDEX('Tabl. 1'!$C$8:$AO$313,206+$AB88,MATCH($C$7,$AA$7:$AA$45))</f>
        <v>4315</v>
      </c>
      <c r="I93" s="81"/>
      <c r="P93" s="87"/>
      <c r="Q93" s="87"/>
      <c r="R93" s="87"/>
      <c r="S93" s="87"/>
      <c r="T93" s="87"/>
      <c r="U93" s="87"/>
      <c r="V93" s="93"/>
      <c r="W93" s="93"/>
      <c r="X93" s="93"/>
      <c r="Y93" s="93"/>
      <c r="Z93" s="93"/>
      <c r="AA93" s="80"/>
      <c r="AB93" s="80">
        <v>86</v>
      </c>
      <c r="AC93" s="80"/>
      <c r="AD93" s="89">
        <f t="shared" si="4"/>
        <v>-1558</v>
      </c>
      <c r="AE93" s="90">
        <f t="shared" si="5"/>
        <v>1558</v>
      </c>
      <c r="AF93" s="80">
        <f t="shared" si="6"/>
        <v>0</v>
      </c>
      <c r="AG93" s="90">
        <f t="shared" si="7"/>
        <v>2252</v>
      </c>
      <c r="AH93" s="104"/>
      <c r="AI93" s="104"/>
      <c r="AJ93" s="105"/>
      <c r="AK93" s="105"/>
      <c r="AL93" s="105"/>
      <c r="AM93" s="105"/>
    </row>
    <row r="94" spans="1:39" x14ac:dyDescent="0.25">
      <c r="A94" s="98">
        <v>82</v>
      </c>
      <c r="B94" s="114">
        <f>INDEX('Tabl. 1'!$C$8:$AO$313,104+$AB89,MATCH($C$7,$AA$7:$AA$45))</f>
        <v>2258</v>
      </c>
      <c r="C94" s="114">
        <f>INDEX('Tabl. 1'!$C$8:$AO$313,206+$AB89,MATCH($C$7,$AA$7:$AA$45))</f>
        <v>4443</v>
      </c>
      <c r="I94" s="81"/>
      <c r="P94" s="87"/>
      <c r="Q94" s="87"/>
      <c r="R94" s="87"/>
      <c r="S94" s="87"/>
      <c r="T94" s="87"/>
      <c r="U94" s="87"/>
      <c r="V94" s="93"/>
      <c r="W94" s="93"/>
      <c r="X94" s="93"/>
      <c r="Y94" s="93"/>
      <c r="Z94" s="93"/>
      <c r="AA94" s="80"/>
      <c r="AB94" s="80">
        <v>87</v>
      </c>
      <c r="AC94" s="80"/>
      <c r="AD94" s="89">
        <f t="shared" si="4"/>
        <v>-1473</v>
      </c>
      <c r="AE94" s="90">
        <f t="shared" si="5"/>
        <v>1473</v>
      </c>
      <c r="AF94" s="80">
        <f t="shared" si="6"/>
        <v>0</v>
      </c>
      <c r="AG94" s="90">
        <f t="shared" si="7"/>
        <v>2191</v>
      </c>
      <c r="AH94" s="104"/>
      <c r="AI94" s="104"/>
      <c r="AJ94" s="105"/>
      <c r="AK94" s="105"/>
      <c r="AL94" s="105"/>
      <c r="AM94" s="105"/>
    </row>
    <row r="95" spans="1:39" x14ac:dyDescent="0.25">
      <c r="A95" s="98">
        <v>83</v>
      </c>
      <c r="B95" s="114">
        <f>INDEX('Tabl. 1'!$C$8:$AO$313,104+$AB90,MATCH($C$7,$AA$7:$AA$45))</f>
        <v>2019</v>
      </c>
      <c r="C95" s="114">
        <f>INDEX('Tabl. 1'!$C$8:$AO$313,206+$AB90,MATCH($C$7,$AA$7:$AA$45))</f>
        <v>4037</v>
      </c>
      <c r="I95" s="81"/>
      <c r="P95" s="87"/>
      <c r="Q95" s="87"/>
      <c r="R95" s="87"/>
      <c r="S95" s="87"/>
      <c r="T95" s="87"/>
      <c r="U95" s="87"/>
      <c r="V95" s="93"/>
      <c r="W95" s="93"/>
      <c r="X95" s="93"/>
      <c r="Y95" s="93"/>
      <c r="Z95" s="93"/>
      <c r="AA95" s="80"/>
      <c r="AB95" s="80">
        <v>88</v>
      </c>
      <c r="AC95" s="80"/>
      <c r="AD95" s="89">
        <f t="shared" si="4"/>
        <v>-1182</v>
      </c>
      <c r="AE95" s="90">
        <f t="shared" si="5"/>
        <v>1182</v>
      </c>
      <c r="AF95" s="80">
        <f t="shared" si="6"/>
        <v>0</v>
      </c>
      <c r="AG95" s="90">
        <f t="shared" si="7"/>
        <v>2010</v>
      </c>
      <c r="AH95" s="104"/>
      <c r="AI95" s="104"/>
      <c r="AJ95" s="105"/>
      <c r="AK95" s="105"/>
      <c r="AL95" s="105"/>
      <c r="AM95" s="105"/>
    </row>
    <row r="96" spans="1:39" x14ac:dyDescent="0.25">
      <c r="A96" s="98">
        <v>84</v>
      </c>
      <c r="B96" s="114">
        <f>INDEX('Tabl. 1'!$C$8:$AO$313,104+$AB91,MATCH($C$7,$AA$7:$AA$45))</f>
        <v>1787</v>
      </c>
      <c r="C96" s="114">
        <f>INDEX('Tabl. 1'!$C$8:$AO$313,206+$AB91,MATCH($C$7,$AA$7:$AA$45))</f>
        <v>4016</v>
      </c>
      <c r="I96" s="81"/>
      <c r="P96" s="87"/>
      <c r="Q96" s="87"/>
      <c r="R96" s="87"/>
      <c r="S96" s="87"/>
      <c r="T96" s="87"/>
      <c r="U96" s="87"/>
      <c r="V96" s="93"/>
      <c r="W96" s="93"/>
      <c r="X96" s="93"/>
      <c r="Y96" s="93"/>
      <c r="Z96" s="93"/>
      <c r="AA96" s="80"/>
      <c r="AB96" s="80">
        <v>89</v>
      </c>
      <c r="AC96" s="80"/>
      <c r="AD96" s="89">
        <f t="shared" si="4"/>
        <v>-1060</v>
      </c>
      <c r="AE96" s="90">
        <f t="shared" si="5"/>
        <v>1060</v>
      </c>
      <c r="AF96" s="80">
        <f t="shared" si="6"/>
        <v>0</v>
      </c>
      <c r="AG96" s="90">
        <f t="shared" si="7"/>
        <v>1679</v>
      </c>
      <c r="AH96" s="104"/>
      <c r="AI96" s="104"/>
      <c r="AJ96" s="105"/>
      <c r="AK96" s="105"/>
      <c r="AL96" s="105"/>
      <c r="AM96" s="105"/>
    </row>
    <row r="97" spans="1:39" x14ac:dyDescent="0.25">
      <c r="A97" s="98">
        <v>85</v>
      </c>
      <c r="B97" s="114">
        <f>INDEX('Tabl. 1'!$C$8:$AO$313,104+$AB92,MATCH($C$7,$AA$7:$AA$45))</f>
        <v>1558</v>
      </c>
      <c r="C97" s="114">
        <f>INDEX('Tabl. 1'!$C$8:$AO$313,206+$AB92,MATCH($C$7,$AA$7:$AA$45))</f>
        <v>3810</v>
      </c>
      <c r="I97" s="81"/>
      <c r="P97" s="87"/>
      <c r="Q97" s="87"/>
      <c r="R97" s="87"/>
      <c r="S97" s="87"/>
      <c r="T97" s="87"/>
      <c r="U97" s="87"/>
      <c r="V97" s="93"/>
      <c r="W97" s="93"/>
      <c r="X97" s="93"/>
      <c r="Y97" s="93"/>
      <c r="Z97" s="93"/>
      <c r="AA97" s="80"/>
      <c r="AB97" s="80">
        <v>90</v>
      </c>
      <c r="AC97" s="80"/>
      <c r="AD97" s="89">
        <f t="shared" si="4"/>
        <v>-843</v>
      </c>
      <c r="AE97" s="90">
        <f t="shared" si="5"/>
        <v>843</v>
      </c>
      <c r="AF97" s="80">
        <f t="shared" si="6"/>
        <v>0</v>
      </c>
      <c r="AG97" s="90">
        <f t="shared" si="7"/>
        <v>1470</v>
      </c>
      <c r="AH97" s="104"/>
      <c r="AI97" s="104"/>
      <c r="AJ97" s="105"/>
      <c r="AK97" s="105"/>
      <c r="AL97" s="105"/>
      <c r="AM97" s="105"/>
    </row>
    <row r="98" spans="1:39" x14ac:dyDescent="0.25">
      <c r="A98" s="98">
        <v>86</v>
      </c>
      <c r="B98" s="114">
        <f>INDEX('Tabl. 1'!$C$8:$AO$313,104+$AB93,MATCH($C$7,$AA$7:$AA$45))</f>
        <v>1473</v>
      </c>
      <c r="C98" s="114">
        <f>INDEX('Tabl. 1'!$C$8:$AO$313,206+$AB93,MATCH($C$7,$AA$7:$AA$45))</f>
        <v>3664</v>
      </c>
      <c r="I98" s="81"/>
      <c r="P98" s="87"/>
      <c r="Q98" s="87"/>
      <c r="R98" s="87"/>
      <c r="S98" s="87"/>
      <c r="T98" s="87"/>
      <c r="U98" s="87"/>
      <c r="V98" s="93"/>
      <c r="W98" s="93"/>
      <c r="X98" s="93"/>
      <c r="Y98" s="93"/>
      <c r="Z98" s="93"/>
      <c r="AA98" s="80"/>
      <c r="AB98" s="80">
        <v>91</v>
      </c>
      <c r="AC98" s="80"/>
      <c r="AD98" s="89">
        <f t="shared" si="4"/>
        <v>-715</v>
      </c>
      <c r="AE98" s="90">
        <f t="shared" si="5"/>
        <v>715</v>
      </c>
      <c r="AF98" s="80">
        <f t="shared" si="6"/>
        <v>0</v>
      </c>
      <c r="AG98" s="90">
        <f t="shared" si="7"/>
        <v>1285</v>
      </c>
      <c r="AH98" s="104"/>
      <c r="AI98" s="104"/>
      <c r="AJ98" s="105"/>
      <c r="AK98" s="105"/>
      <c r="AL98" s="105"/>
      <c r="AM98" s="105"/>
    </row>
    <row r="99" spans="1:39" x14ac:dyDescent="0.25">
      <c r="A99" s="98">
        <v>87</v>
      </c>
      <c r="B99" s="114">
        <f>INDEX('Tabl. 1'!$C$8:$AO$313,104+$AB94,MATCH($C$7,$AA$7:$AA$45))</f>
        <v>1182</v>
      </c>
      <c r="C99" s="114">
        <f>INDEX('Tabl. 1'!$C$8:$AO$313,206+$AB94,MATCH($C$7,$AA$7:$AA$45))</f>
        <v>3192</v>
      </c>
      <c r="I99" s="81"/>
      <c r="P99" s="87"/>
      <c r="Q99" s="87"/>
      <c r="R99" s="87"/>
      <c r="S99" s="87"/>
      <c r="T99" s="87"/>
      <c r="U99" s="87"/>
      <c r="V99" s="93"/>
      <c r="W99" s="93"/>
      <c r="X99" s="93"/>
      <c r="Y99" s="93"/>
      <c r="Z99" s="93"/>
      <c r="AA99" s="80"/>
      <c r="AB99" s="80">
        <v>92</v>
      </c>
      <c r="AC99" s="80"/>
      <c r="AD99" s="89">
        <f t="shared" si="4"/>
        <v>-534</v>
      </c>
      <c r="AE99" s="90">
        <f t="shared" si="5"/>
        <v>534</v>
      </c>
      <c r="AF99" s="80">
        <f t="shared" si="6"/>
        <v>0</v>
      </c>
      <c r="AG99" s="90">
        <f t="shared" si="7"/>
        <v>1144</v>
      </c>
      <c r="AH99" s="104"/>
      <c r="AI99" s="104"/>
      <c r="AJ99" s="105"/>
      <c r="AK99" s="105"/>
      <c r="AL99" s="105"/>
      <c r="AM99" s="105"/>
    </row>
    <row r="100" spans="1:39" x14ac:dyDescent="0.25">
      <c r="A100" s="98">
        <v>88</v>
      </c>
      <c r="B100" s="114">
        <f>INDEX('Tabl. 1'!$C$8:$AO$313,104+$AB95,MATCH($C$7,$AA$7:$AA$45))</f>
        <v>1060</v>
      </c>
      <c r="C100" s="114">
        <f>INDEX('Tabl. 1'!$C$8:$AO$313,206+$AB95,MATCH($C$7,$AA$7:$AA$45))</f>
        <v>2739</v>
      </c>
      <c r="I100" s="81"/>
      <c r="P100" s="87"/>
      <c r="Q100" s="87"/>
      <c r="R100" s="87"/>
      <c r="S100" s="87"/>
      <c r="T100" s="87"/>
      <c r="U100" s="87"/>
      <c r="V100" s="93"/>
      <c r="W100" s="93"/>
      <c r="X100" s="93"/>
      <c r="Y100" s="93"/>
      <c r="Z100" s="93"/>
      <c r="AA100" s="80"/>
      <c r="AB100" s="80">
        <v>93</v>
      </c>
      <c r="AC100" s="80"/>
      <c r="AD100" s="89">
        <f t="shared" si="4"/>
        <v>-413</v>
      </c>
      <c r="AE100" s="90">
        <f t="shared" si="5"/>
        <v>413</v>
      </c>
      <c r="AF100" s="80">
        <f t="shared" si="6"/>
        <v>0</v>
      </c>
      <c r="AG100" s="90">
        <f t="shared" si="7"/>
        <v>1032</v>
      </c>
      <c r="AH100" s="104"/>
      <c r="AI100" s="104"/>
      <c r="AJ100" s="105"/>
      <c r="AK100" s="105"/>
      <c r="AL100" s="105"/>
      <c r="AM100" s="105"/>
    </row>
    <row r="101" spans="1:39" x14ac:dyDescent="0.25">
      <c r="A101" s="98">
        <v>89</v>
      </c>
      <c r="B101" s="114">
        <f>INDEX('Tabl. 1'!$C$8:$AO$313,104+$AB96,MATCH($C$7,$AA$7:$AA$45))</f>
        <v>843</v>
      </c>
      <c r="C101" s="114">
        <f>INDEX('Tabl. 1'!$C$8:$AO$313,206+$AB96,MATCH($C$7,$AA$7:$AA$45))</f>
        <v>2313</v>
      </c>
      <c r="I101" s="81"/>
      <c r="P101" s="87"/>
      <c r="Q101" s="87"/>
      <c r="R101" s="87"/>
      <c r="S101" s="87"/>
      <c r="T101" s="87"/>
      <c r="U101" s="87"/>
      <c r="V101" s="93"/>
      <c r="W101" s="93"/>
      <c r="X101" s="93"/>
      <c r="Y101" s="93"/>
      <c r="Z101" s="93"/>
      <c r="AA101" s="80"/>
      <c r="AB101" s="80">
        <v>94</v>
      </c>
      <c r="AC101" s="80"/>
      <c r="AD101" s="89">
        <f t="shared" si="4"/>
        <v>-273</v>
      </c>
      <c r="AE101" s="90">
        <f t="shared" si="5"/>
        <v>273</v>
      </c>
      <c r="AF101" s="80">
        <f t="shared" si="6"/>
        <v>0</v>
      </c>
      <c r="AG101" s="90">
        <f t="shared" si="7"/>
        <v>801</v>
      </c>
      <c r="AH101" s="104"/>
      <c r="AI101" s="104"/>
      <c r="AJ101" s="105"/>
      <c r="AK101" s="105"/>
      <c r="AL101" s="105"/>
      <c r="AM101" s="105"/>
    </row>
    <row r="102" spans="1:39" x14ac:dyDescent="0.25">
      <c r="A102" s="98">
        <v>90</v>
      </c>
      <c r="B102" s="114">
        <f>INDEX('Tabl. 1'!$C$8:$AO$313,104+$AB97,MATCH($C$7,$AA$7:$AA$45))</f>
        <v>715</v>
      </c>
      <c r="C102" s="114">
        <f>INDEX('Tabl. 1'!$C$8:$AO$313,206+$AB97,MATCH($C$7,$AA$7:$AA$45))</f>
        <v>2000</v>
      </c>
      <c r="I102" s="81"/>
      <c r="P102" s="87"/>
      <c r="Q102" s="87"/>
      <c r="R102" s="87"/>
      <c r="S102" s="87"/>
      <c r="T102" s="87"/>
      <c r="U102" s="87"/>
      <c r="V102" s="93"/>
      <c r="W102" s="93"/>
      <c r="X102" s="93"/>
      <c r="Y102" s="93"/>
      <c r="Z102" s="93"/>
      <c r="AA102" s="80"/>
      <c r="AB102" s="80">
        <v>95</v>
      </c>
      <c r="AC102" s="80"/>
      <c r="AD102" s="89">
        <f t="shared" si="4"/>
        <v>-223</v>
      </c>
      <c r="AE102" s="90">
        <f t="shared" si="5"/>
        <v>223</v>
      </c>
      <c r="AF102" s="80">
        <f t="shared" si="6"/>
        <v>0</v>
      </c>
      <c r="AG102" s="90">
        <f t="shared" si="7"/>
        <v>578</v>
      </c>
      <c r="AH102" s="104"/>
      <c r="AI102" s="104"/>
      <c r="AJ102" s="105"/>
      <c r="AK102" s="105"/>
      <c r="AL102" s="105"/>
      <c r="AM102" s="105"/>
    </row>
    <row r="103" spans="1:39" x14ac:dyDescent="0.25">
      <c r="A103" s="98">
        <v>91</v>
      </c>
      <c r="B103" s="114">
        <f>INDEX('Tabl. 1'!$C$8:$AO$313,104+$AB98,MATCH($C$7,$AA$7:$AA$45))</f>
        <v>534</v>
      </c>
      <c r="C103" s="114">
        <f>INDEX('Tabl. 1'!$C$8:$AO$313,206+$AB98,MATCH($C$7,$AA$7:$AA$45))</f>
        <v>1678</v>
      </c>
      <c r="I103" s="81"/>
      <c r="P103" s="87"/>
      <c r="Q103" s="87"/>
      <c r="R103" s="87"/>
      <c r="S103" s="87"/>
      <c r="T103" s="87"/>
      <c r="U103" s="87"/>
      <c r="V103" s="93"/>
      <c r="W103" s="93"/>
      <c r="X103" s="93"/>
      <c r="Y103" s="93"/>
      <c r="Z103" s="93"/>
      <c r="AA103" s="80"/>
      <c r="AB103" s="80">
        <v>96</v>
      </c>
      <c r="AC103" s="80"/>
      <c r="AD103" s="89">
        <f t="shared" si="4"/>
        <v>-125</v>
      </c>
      <c r="AE103" s="90">
        <f t="shared" si="5"/>
        <v>125</v>
      </c>
      <c r="AF103" s="80">
        <f t="shared" si="6"/>
        <v>0</v>
      </c>
      <c r="AG103" s="90">
        <f t="shared" si="7"/>
        <v>471</v>
      </c>
      <c r="AH103" s="104"/>
      <c r="AI103" s="104"/>
      <c r="AJ103" s="105"/>
      <c r="AK103" s="105"/>
      <c r="AL103" s="105"/>
      <c r="AM103" s="105"/>
    </row>
    <row r="104" spans="1:39" x14ac:dyDescent="0.25">
      <c r="A104" s="98">
        <v>92</v>
      </c>
      <c r="B104" s="114">
        <f>INDEX('Tabl. 1'!$C$8:$AO$313,104+$AB99,MATCH($C$7,$AA$7:$AA$45))</f>
        <v>413</v>
      </c>
      <c r="C104" s="114">
        <f>INDEX('Tabl. 1'!$C$8:$AO$313,206+$AB99,MATCH($C$7,$AA$7:$AA$45))</f>
        <v>1445</v>
      </c>
      <c r="I104" s="81"/>
      <c r="P104" s="87"/>
      <c r="Q104" s="87"/>
      <c r="R104" s="87"/>
      <c r="S104" s="87"/>
      <c r="T104" s="87"/>
      <c r="U104" s="87"/>
      <c r="V104" s="93"/>
      <c r="W104" s="93"/>
      <c r="X104" s="93"/>
      <c r="Y104" s="93"/>
      <c r="Z104" s="93"/>
      <c r="AA104" s="80"/>
      <c r="AB104" s="80">
        <v>97</v>
      </c>
      <c r="AC104" s="80"/>
      <c r="AD104" s="89">
        <f t="shared" si="4"/>
        <v>-87</v>
      </c>
      <c r="AE104" s="90">
        <f t="shared" si="5"/>
        <v>87</v>
      </c>
      <c r="AF104" s="80">
        <f t="shared" si="6"/>
        <v>0</v>
      </c>
      <c r="AG104" s="90">
        <f t="shared" si="7"/>
        <v>312</v>
      </c>
      <c r="AH104" s="104"/>
      <c r="AI104" s="104"/>
      <c r="AJ104" s="105"/>
      <c r="AK104" s="105"/>
      <c r="AL104" s="105"/>
      <c r="AM104" s="105"/>
    </row>
    <row r="105" spans="1:39" x14ac:dyDescent="0.25">
      <c r="A105" s="98">
        <v>93</v>
      </c>
      <c r="B105" s="114">
        <f>INDEX('Tabl. 1'!$C$8:$AO$313,104+$AB100,MATCH($C$7,$AA$7:$AA$45))</f>
        <v>273</v>
      </c>
      <c r="C105" s="114">
        <f>INDEX('Tabl. 1'!$C$8:$AO$313,206+$AB100,MATCH($C$7,$AA$7:$AA$45))</f>
        <v>1074</v>
      </c>
      <c r="I105" s="81"/>
      <c r="P105" s="87"/>
      <c r="Q105" s="87"/>
      <c r="R105" s="87"/>
      <c r="S105" s="87"/>
      <c r="T105" s="87"/>
      <c r="U105" s="87"/>
      <c r="V105" s="93"/>
      <c r="W105" s="93"/>
      <c r="X105" s="93"/>
      <c r="Y105" s="93"/>
      <c r="Z105" s="93"/>
      <c r="AA105" s="80"/>
      <c r="AB105" s="80">
        <v>98</v>
      </c>
      <c r="AC105" s="80"/>
      <c r="AD105" s="89">
        <f t="shared" si="4"/>
        <v>-54</v>
      </c>
      <c r="AE105" s="90">
        <f t="shared" si="5"/>
        <v>54</v>
      </c>
      <c r="AF105" s="80">
        <f t="shared" si="6"/>
        <v>0</v>
      </c>
      <c r="AG105" s="90">
        <f t="shared" si="7"/>
        <v>247</v>
      </c>
      <c r="AH105" s="104"/>
      <c r="AI105" s="104"/>
      <c r="AJ105" s="105"/>
      <c r="AK105" s="105"/>
      <c r="AL105" s="105"/>
      <c r="AM105" s="105"/>
    </row>
    <row r="106" spans="1:39" x14ac:dyDescent="0.25">
      <c r="A106" s="98">
        <v>94</v>
      </c>
      <c r="B106" s="114">
        <f>INDEX('Tabl. 1'!$C$8:$AO$313,104+$AB101,MATCH($C$7,$AA$7:$AA$45))</f>
        <v>223</v>
      </c>
      <c r="C106" s="114">
        <f>INDEX('Tabl. 1'!$C$8:$AO$313,206+$AB101,MATCH($C$7,$AA$7:$AA$45))</f>
        <v>801</v>
      </c>
      <c r="I106" s="81"/>
      <c r="P106" s="87"/>
      <c r="Q106" s="87"/>
      <c r="R106" s="87"/>
      <c r="S106" s="87"/>
      <c r="T106" s="87"/>
      <c r="U106" s="87"/>
      <c r="V106" s="93"/>
      <c r="W106" s="93"/>
      <c r="X106" s="93"/>
      <c r="Y106" s="93"/>
      <c r="Z106" s="93"/>
      <c r="AA106" s="80"/>
      <c r="AB106" s="80">
        <v>99</v>
      </c>
      <c r="AC106" s="80"/>
      <c r="AD106" s="89">
        <f t="shared" si="4"/>
        <v>-50</v>
      </c>
      <c r="AE106" s="90">
        <f t="shared" si="5"/>
        <v>50</v>
      </c>
      <c r="AF106" s="80">
        <f t="shared" si="6"/>
        <v>0</v>
      </c>
      <c r="AG106" s="90">
        <f t="shared" si="7"/>
        <v>167</v>
      </c>
      <c r="AH106" s="104"/>
      <c r="AI106" s="104"/>
      <c r="AJ106" s="105"/>
      <c r="AK106" s="105"/>
      <c r="AL106" s="105"/>
      <c r="AM106" s="105"/>
    </row>
    <row r="107" spans="1:39" x14ac:dyDescent="0.25">
      <c r="A107" s="98">
        <v>95</v>
      </c>
      <c r="B107" s="114">
        <f>INDEX('Tabl. 1'!$C$8:$AO$313,104+$AB102,MATCH($C$7,$AA$7:$AA$45))</f>
        <v>125</v>
      </c>
      <c r="C107" s="114">
        <f>INDEX('Tabl. 1'!$C$8:$AO$313,206+$AB102,MATCH($C$7,$AA$7:$AA$45))</f>
        <v>596</v>
      </c>
      <c r="I107" s="81"/>
      <c r="P107" s="87"/>
      <c r="Q107" s="87"/>
      <c r="R107" s="87"/>
      <c r="S107" s="87"/>
      <c r="T107" s="87"/>
      <c r="U107" s="87"/>
      <c r="V107" s="93"/>
      <c r="W107" s="93"/>
      <c r="X107" s="93"/>
      <c r="Y107" s="93"/>
      <c r="Z107" s="93"/>
      <c r="AA107" s="80"/>
      <c r="AB107" s="80">
        <v>100</v>
      </c>
      <c r="AC107" s="80"/>
      <c r="AD107" s="89">
        <f t="shared" si="4"/>
        <v>-36</v>
      </c>
      <c r="AE107" s="90">
        <f t="shared" si="5"/>
        <v>36</v>
      </c>
      <c r="AF107" s="80">
        <f t="shared" si="6"/>
        <v>0</v>
      </c>
      <c r="AG107" s="90">
        <f t="shared" si="7"/>
        <v>101</v>
      </c>
      <c r="AH107" s="104"/>
      <c r="AI107" s="104"/>
      <c r="AJ107" s="105"/>
      <c r="AK107" s="105"/>
      <c r="AL107" s="105"/>
      <c r="AM107" s="105"/>
    </row>
    <row r="108" spans="1:39" x14ac:dyDescent="0.25">
      <c r="A108" s="98">
        <v>96</v>
      </c>
      <c r="B108" s="114">
        <f>INDEX('Tabl. 1'!$C$8:$AO$313,104+$AB103,MATCH($C$7,$AA$7:$AA$45))</f>
        <v>87</v>
      </c>
      <c r="C108" s="114">
        <f>INDEX('Tabl. 1'!$C$8:$AO$313,206+$AB103,MATCH($C$7,$AA$7:$AA$45))</f>
        <v>399</v>
      </c>
      <c r="I108" s="81"/>
      <c r="P108" s="87"/>
      <c r="Q108" s="87"/>
      <c r="R108" s="87"/>
      <c r="S108" s="87"/>
      <c r="T108" s="87"/>
      <c r="U108" s="87"/>
      <c r="V108" s="93"/>
      <c r="W108" s="93"/>
      <c r="X108" s="93"/>
      <c r="Y108" s="93"/>
      <c r="Z108" s="93"/>
      <c r="AA108" s="80"/>
      <c r="AB108" s="80">
        <v>101</v>
      </c>
      <c r="AC108" s="80"/>
      <c r="AD108" s="89">
        <f t="shared" si="4"/>
        <v>-47</v>
      </c>
      <c r="AE108" s="90">
        <f t="shared" si="5"/>
        <v>47</v>
      </c>
      <c r="AF108" s="80">
        <f t="shared" si="6"/>
        <v>0</v>
      </c>
      <c r="AG108" s="90">
        <f t="shared" si="7"/>
        <v>139</v>
      </c>
      <c r="AH108" s="104"/>
      <c r="AI108" s="104"/>
      <c r="AJ108" s="105"/>
      <c r="AK108" s="105"/>
      <c r="AL108" s="105"/>
      <c r="AM108" s="105"/>
    </row>
    <row r="109" spans="1:39" x14ac:dyDescent="0.25">
      <c r="A109" s="98">
        <v>97</v>
      </c>
      <c r="B109" s="114">
        <f>INDEX('Tabl. 1'!$C$8:$AO$313,104+$AB104,MATCH($C$7,$AA$7:$AA$45))</f>
        <v>54</v>
      </c>
      <c r="C109" s="114">
        <f>INDEX('Tabl. 1'!$C$8:$AO$313,206+$AB104,MATCH($C$7,$AA$7:$AA$45))</f>
        <v>301</v>
      </c>
      <c r="AA109" s="80"/>
      <c r="AB109" s="80"/>
      <c r="AC109" s="80"/>
      <c r="AD109" s="89">
        <f>MAX('Tabl. 1'!C111:C211)*-1</f>
        <v>-14950</v>
      </c>
      <c r="AE109" s="90">
        <f>MAX('Tabl. 1'!C213:C313)</f>
        <v>14257</v>
      </c>
      <c r="AF109" s="80">
        <f t="shared" si="6"/>
        <v>0</v>
      </c>
      <c r="AG109" s="90">
        <f t="shared" si="7"/>
        <v>0</v>
      </c>
      <c r="AH109" s="104"/>
      <c r="AI109" s="104"/>
      <c r="AJ109" s="105"/>
      <c r="AK109" s="105"/>
      <c r="AL109" s="105"/>
      <c r="AM109" s="105"/>
    </row>
    <row r="110" spans="1:39" x14ac:dyDescent="0.25">
      <c r="A110" s="98">
        <v>98</v>
      </c>
      <c r="B110" s="114">
        <f>INDEX('Tabl. 1'!$C$8:$AO$313,104+$AB105,MATCH($C$7,$AA$7:$AA$45))</f>
        <v>50</v>
      </c>
      <c r="C110" s="114">
        <f>INDEX('Tabl. 1'!$C$8:$AO$313,206+$AB105,MATCH($C$7,$AA$7:$AA$45))</f>
        <v>217</v>
      </c>
      <c r="AA110" s="80"/>
      <c r="AB110" s="120"/>
      <c r="AC110" s="120"/>
      <c r="AD110" s="120"/>
      <c r="AE110" s="80"/>
      <c r="AF110" s="80"/>
      <c r="AG110" s="94"/>
      <c r="AH110" s="104"/>
      <c r="AI110" s="104"/>
      <c r="AJ110" s="105"/>
      <c r="AK110" s="105"/>
      <c r="AL110" s="105"/>
      <c r="AM110" s="105"/>
    </row>
    <row r="111" spans="1:39" x14ac:dyDescent="0.25">
      <c r="A111" s="98">
        <v>99</v>
      </c>
      <c r="B111" s="114">
        <f>INDEX('Tabl. 1'!$C$8:$AO$313,104+$AB106,MATCH($C$7,$AA$7:$AA$45))</f>
        <v>36</v>
      </c>
      <c r="C111" s="114">
        <f>INDEX('Tabl. 1'!$C$8:$AO$313,206+$AB106,MATCH($C$7,$AA$7:$AA$45))</f>
        <v>137</v>
      </c>
      <c r="AA111" s="80"/>
      <c r="AB111" s="120"/>
      <c r="AC111" s="120"/>
      <c r="AD111" s="120"/>
      <c r="AE111" s="80"/>
      <c r="AF111" s="80"/>
      <c r="AG111" s="94"/>
      <c r="AH111" s="104"/>
      <c r="AI111" s="104"/>
      <c r="AJ111" s="105"/>
      <c r="AK111" s="105"/>
      <c r="AL111" s="105"/>
      <c r="AM111" s="105"/>
    </row>
    <row r="112" spans="1:39" x14ac:dyDescent="0.25">
      <c r="A112" s="99" t="s">
        <v>79</v>
      </c>
      <c r="B112" s="118">
        <f>INDEX('Tabl. 1'!$C$8:$AO$313,104+$AB107,MATCH($C$7,$AA$7:$AA$45))</f>
        <v>47</v>
      </c>
      <c r="C112" s="118">
        <f>INDEX('Tabl. 1'!$C$8:$AO$313,206+$AB107,MATCH($C$7,$AA$7:$AA$45))</f>
        <v>186</v>
      </c>
      <c r="AA112" s="80"/>
      <c r="AB112" s="80"/>
      <c r="AC112" s="80"/>
      <c r="AD112" s="80"/>
      <c r="AE112" s="80"/>
      <c r="AF112" s="80"/>
      <c r="AG112" s="94"/>
      <c r="AH112" s="104"/>
      <c r="AI112" s="104"/>
      <c r="AJ112" s="105"/>
      <c r="AK112" s="105"/>
      <c r="AL112" s="105"/>
      <c r="AM112" s="105"/>
    </row>
  </sheetData>
  <sheetProtection algorithmName="SHA-512" hashValue="JLWOlJOOFCG+awpR9ZoHLZvsjYYJrQdMmw5t0Jf0+d1WyahMtIHf8uV4os7mX3HfeEN0YJ25Do/8j13rh5lX6Q==" saltValue="ELYAt74U97/PpLPnDt94+g==" spinCount="100000" sheet="1" objects="1" scenarios="1" selectLockedCells="1"/>
  <mergeCells count="3">
    <mergeCell ref="B1:C1"/>
    <mergeCell ref="B2:C3"/>
    <mergeCell ref="A4:C4"/>
  </mergeCells>
  <hyperlinks>
    <hyperlink ref="A2" location="'Spis tablic List of tables'!A1" display="Powrót do spisu tablic"/>
    <hyperlink ref="A3" location="'Spis tablic List of tables'!A1" display="Return to the list of tables"/>
  </hyperlinks>
  <pageMargins left="0.7" right="0.7" top="0.75" bottom="0.75" header="0.3" footer="0.3"/>
  <pageSetup paperSize="9" orientation="portrait" r:id="rId1"/>
  <ignoredErrors>
    <ignoredError sqref="AD109:AE109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pinner 1">
              <controlPr locked="0" defaultSize="0" autoPict="0">
                <anchor moveWithCells="1" sizeWithCells="1">
                  <from>
                    <xdr:col>1</xdr:col>
                    <xdr:colOff>895350</xdr:colOff>
                    <xdr:row>4</xdr:row>
                    <xdr:rowOff>133350</xdr:rowOff>
                  </from>
                  <to>
                    <xdr:col>2</xdr:col>
                    <xdr:colOff>19050</xdr:colOff>
                    <xdr:row>8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Spis tablic List of tables</vt:lpstr>
      <vt:lpstr>Tabl. 1</vt:lpstr>
      <vt:lpstr>Tabl. 2</vt:lpstr>
      <vt:lpstr>Tabl. 3</vt:lpstr>
      <vt:lpstr>Tabl. 4</vt:lpstr>
      <vt:lpstr>Wykres 1 Chart 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Użytkownik systemu Windows</cp:lastModifiedBy>
  <cp:lastPrinted>2020-01-27T10:21:54Z</cp:lastPrinted>
  <dcterms:created xsi:type="dcterms:W3CDTF">2011-08-01T14:22:18Z</dcterms:created>
  <dcterms:modified xsi:type="dcterms:W3CDTF">2023-11-29T14:46:14Z</dcterms:modified>
</cp:coreProperties>
</file>