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r\Documents\Research\high_magnitude_flows\data_analysis\water_rights_ewrims\"/>
    </mc:Choice>
  </mc:AlternateContent>
  <xr:revisionPtr revIDLastSave="0" documentId="13_ncr:1_{48B2598D-9D7A-4C55-AB7E-E31E66F70EE5}" xr6:coauthVersionLast="47" xr6:coauthVersionMax="47" xr10:uidLastSave="{00000000-0000-0000-0000-000000000000}"/>
  <bookViews>
    <workbookView xWindow="22932" yWindow="-108" windowWidth="23256" windowHeight="13176" xr2:uid="{C01F445D-681A-471E-A10A-B89486E42211}"/>
  </bookViews>
  <sheets>
    <sheet name="Diversions" sheetId="1" r:id="rId1"/>
    <sheet name="Diversions_edit" sheetId="2" r:id="rId2"/>
    <sheet name="Diversions_month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D17" i="2"/>
  <c r="E17" i="2"/>
  <c r="F17" i="2"/>
  <c r="G17" i="2"/>
  <c r="H17" i="2"/>
  <c r="I17" i="2"/>
  <c r="J17" i="2"/>
  <c r="K17" i="2"/>
  <c r="L17" i="2"/>
  <c r="M17" i="2"/>
  <c r="N17" i="2"/>
  <c r="C17" i="2"/>
  <c r="O16" i="2"/>
  <c r="D16" i="2"/>
  <c r="E16" i="2"/>
  <c r="F16" i="2"/>
  <c r="G16" i="2"/>
  <c r="H16" i="2"/>
  <c r="I16" i="2"/>
  <c r="J16" i="2"/>
  <c r="K16" i="2"/>
  <c r="L16" i="2"/>
  <c r="M16" i="2"/>
  <c r="N16" i="2"/>
  <c r="C16" i="2"/>
  <c r="O15" i="2"/>
  <c r="D15" i="2"/>
  <c r="E15" i="2"/>
  <c r="F15" i="2"/>
  <c r="G15" i="2"/>
  <c r="H15" i="2"/>
  <c r="I15" i="2"/>
  <c r="J15" i="2"/>
  <c r="K15" i="2"/>
  <c r="L15" i="2"/>
  <c r="M15" i="2"/>
  <c r="N15" i="2"/>
  <c r="C15" i="2"/>
  <c r="O14" i="2"/>
  <c r="D14" i="2"/>
  <c r="E14" i="2"/>
  <c r="F14" i="2"/>
  <c r="G14" i="2"/>
  <c r="H14" i="2"/>
  <c r="I14" i="2"/>
  <c r="J14" i="2"/>
  <c r="K14" i="2"/>
  <c r="L14" i="2"/>
  <c r="M14" i="2"/>
  <c r="N14" i="2"/>
  <c r="C14" i="2"/>
  <c r="O13" i="2"/>
  <c r="D13" i="2"/>
  <c r="E13" i="2"/>
  <c r="F13" i="2"/>
  <c r="G13" i="2"/>
  <c r="H13" i="2"/>
  <c r="I13" i="2"/>
  <c r="J13" i="2"/>
  <c r="K13" i="2"/>
  <c r="L13" i="2"/>
  <c r="M13" i="2"/>
  <c r="N13" i="2"/>
  <c r="C13" i="2"/>
  <c r="O12" i="2"/>
  <c r="D12" i="2"/>
  <c r="E12" i="2"/>
  <c r="F12" i="2"/>
  <c r="G12" i="2"/>
  <c r="H12" i="2"/>
  <c r="I12" i="2"/>
  <c r="J12" i="2"/>
  <c r="K12" i="2"/>
  <c r="L12" i="2"/>
  <c r="M12" i="2"/>
  <c r="N12" i="2"/>
  <c r="C12" i="2"/>
  <c r="D11" i="2"/>
  <c r="E11" i="2"/>
  <c r="F11" i="2"/>
  <c r="G11" i="2"/>
  <c r="H11" i="2"/>
  <c r="I11" i="2"/>
  <c r="J11" i="2"/>
  <c r="K11" i="2"/>
  <c r="O11" i="2" s="1"/>
  <c r="L11" i="2"/>
  <c r="M11" i="2"/>
  <c r="N11" i="2"/>
  <c r="C11" i="2"/>
  <c r="D10" i="2"/>
  <c r="E10" i="2"/>
  <c r="F10" i="2"/>
  <c r="G10" i="2"/>
  <c r="H10" i="2"/>
  <c r="I10" i="2"/>
  <c r="J10" i="2"/>
  <c r="K10" i="2"/>
  <c r="L10" i="2"/>
  <c r="M10" i="2"/>
  <c r="N10" i="2"/>
  <c r="C10" i="2"/>
  <c r="O9" i="2"/>
  <c r="D9" i="2"/>
  <c r="E9" i="2"/>
  <c r="F9" i="2"/>
  <c r="G9" i="2"/>
  <c r="H9" i="2"/>
  <c r="I9" i="2"/>
  <c r="J9" i="2"/>
  <c r="K9" i="2"/>
  <c r="L9" i="2"/>
  <c r="M9" i="2"/>
  <c r="N9" i="2"/>
  <c r="C9" i="2"/>
  <c r="O8" i="2"/>
  <c r="D8" i="2"/>
  <c r="E8" i="2"/>
  <c r="F8" i="2"/>
  <c r="G8" i="2"/>
  <c r="H8" i="2"/>
  <c r="I8" i="2"/>
  <c r="J8" i="2"/>
  <c r="K8" i="2"/>
  <c r="L8" i="2"/>
  <c r="M8" i="2"/>
  <c r="N8" i="2"/>
  <c r="C8" i="2"/>
  <c r="O7" i="2"/>
  <c r="D7" i="2"/>
  <c r="E7" i="2"/>
  <c r="F7" i="2"/>
  <c r="G7" i="2"/>
  <c r="H7" i="2"/>
  <c r="I7" i="2"/>
  <c r="J7" i="2"/>
  <c r="K7" i="2"/>
  <c r="L7" i="2"/>
  <c r="M7" i="2"/>
  <c r="N7" i="2"/>
  <c r="C7" i="2"/>
  <c r="O6" i="2"/>
  <c r="D6" i="2"/>
  <c r="E6" i="2"/>
  <c r="F6" i="2"/>
  <c r="G6" i="2"/>
  <c r="H6" i="2"/>
  <c r="I6" i="2"/>
  <c r="J6" i="2"/>
  <c r="K6" i="2"/>
  <c r="L6" i="2"/>
  <c r="M6" i="2"/>
  <c r="N6" i="2"/>
  <c r="C6" i="2"/>
  <c r="O5" i="2"/>
  <c r="D5" i="2"/>
  <c r="E5" i="2"/>
  <c r="F5" i="2"/>
  <c r="G5" i="2"/>
  <c r="H5" i="2"/>
  <c r="I5" i="2"/>
  <c r="J5" i="2"/>
  <c r="K5" i="2"/>
  <c r="L5" i="2"/>
  <c r="M5" i="2"/>
  <c r="N5" i="2"/>
  <c r="C5" i="2"/>
  <c r="O4" i="2"/>
  <c r="D4" i="2"/>
  <c r="E4" i="2"/>
  <c r="F4" i="2"/>
  <c r="G4" i="2"/>
  <c r="H4" i="2"/>
  <c r="I4" i="2"/>
  <c r="J4" i="2"/>
  <c r="K4" i="2"/>
  <c r="L4" i="2"/>
  <c r="M4" i="2"/>
  <c r="N4" i="2"/>
  <c r="C4" i="2"/>
  <c r="O3" i="2"/>
  <c r="D3" i="2"/>
  <c r="E3" i="2"/>
  <c r="F3" i="2"/>
  <c r="G3" i="2"/>
  <c r="H3" i="2"/>
  <c r="I3" i="2"/>
  <c r="J3" i="2"/>
  <c r="K3" i="2"/>
  <c r="L3" i="2"/>
  <c r="M3" i="2"/>
  <c r="N3" i="2"/>
  <c r="C3" i="2"/>
  <c r="O2" i="2"/>
  <c r="D2" i="2"/>
  <c r="E2" i="2"/>
  <c r="F2" i="2"/>
  <c r="G2" i="2"/>
  <c r="H2" i="2"/>
  <c r="I2" i="2"/>
  <c r="J2" i="2"/>
  <c r="K2" i="2"/>
  <c r="L2" i="2"/>
  <c r="M2" i="2"/>
  <c r="N2" i="2"/>
  <c r="C2" i="2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O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Kirsten Ondris</author>
  </authors>
  <commentList>
    <comment ref="A2" authorId="0" shapeId="0" xr:uid="{A5C57E96-872E-4EE5-918C-E4B0A12C9A61}">
      <text>
        <r>
          <rPr>
            <b/>
            <sz val="9"/>
            <color indexed="81"/>
            <rFont val="Tahoma"/>
            <family val="2"/>
          </rPr>
          <t>Kirsten Ondris:</t>
        </r>
        <r>
          <rPr>
            <sz val="9"/>
            <color indexed="81"/>
            <rFont val="Tahoma"/>
            <family val="2"/>
          </rPr>
          <t xml:space="preserve">
search application number, input use data</t>
        </r>
      </text>
    </comment>
  </commentList>
</comments>
</file>

<file path=xl/sharedStrings.xml><?xml version="1.0" encoding="utf-8"?>
<sst xmlns="http://schemas.openxmlformats.org/spreadsheetml/2006/main" count="2179" uniqueCount="272">
  <si>
    <t>Application Number</t>
  </si>
  <si>
    <t>Permit ID</t>
  </si>
  <si>
    <t>Water Right Type</t>
  </si>
  <si>
    <t>Year</t>
  </si>
  <si>
    <t>Date Received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</si>
  <si>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</si>
  <si>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</si>
  <si>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</si>
  <si>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</si>
  <si>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</si>
  <si>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</si>
  <si>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</si>
  <si>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</si>
  <si>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</si>
  <si>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</si>
  <si>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</si>
  <si>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</si>
  <si>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</si>
  <si>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Max Diversion Rate (cfs)</t>
  </si>
  <si>
    <t>Face Value (AF/yr)</t>
  </si>
  <si>
    <t>Holder Name</t>
  </si>
  <si>
    <t>Crop 1</t>
  </si>
  <si>
    <t>Acre</t>
  </si>
  <si>
    <t>Crop 2</t>
  </si>
  <si>
    <t>Crop 3</t>
  </si>
  <si>
    <t>Comments</t>
  </si>
  <si>
    <t>C003178</t>
  </si>
  <si>
    <t/>
  </si>
  <si>
    <t>Certified</t>
  </si>
  <si>
    <t>No reports</t>
  </si>
  <si>
    <t>Stockwatering</t>
  </si>
  <si>
    <t>C000243</t>
  </si>
  <si>
    <t>Stockwatering (7.83 ac-ft max capacity)</t>
  </si>
  <si>
    <t>C001195</t>
  </si>
  <si>
    <t>Stockwatering (max 3.5 ac)</t>
  </si>
  <si>
    <t>NJ000216</t>
  </si>
  <si>
    <t>C001194</t>
  </si>
  <si>
    <t>C001193</t>
  </si>
  <si>
    <t>C003179</t>
  </si>
  <si>
    <t>S008331</t>
  </si>
  <si>
    <t>S018705</t>
  </si>
  <si>
    <t>A033167</t>
  </si>
  <si>
    <t>Appropriative</t>
  </si>
  <si>
    <t>A006711</t>
  </si>
  <si>
    <t>004271</t>
  </si>
  <si>
    <t>Turlock &amp; Modesto</t>
  </si>
  <si>
    <t>Multiple</t>
  </si>
  <si>
    <t>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</t>
  </si>
  <si>
    <t>A003648</t>
  </si>
  <si>
    <t>003026</t>
  </si>
  <si>
    <t>https://rms.waterboards.ca.gov/Print_LIC2022.aspx?FORM_ID=576368</t>
  </si>
  <si>
    <t>A011438</t>
  </si>
  <si>
    <t>006672</t>
  </si>
  <si>
    <t>V A Rodden Inc</t>
  </si>
  <si>
    <t>Almonds</t>
  </si>
  <si>
    <t>A017721</t>
  </si>
  <si>
    <t>011086</t>
  </si>
  <si>
    <t>Harold V Hatler</t>
  </si>
  <si>
    <t>A019044</t>
  </si>
  <si>
    <t>012595</t>
  </si>
  <si>
    <t>William J Fogarty</t>
  </si>
  <si>
    <t>Recreational and stockwatering</t>
  </si>
  <si>
    <t>120 cow</t>
  </si>
  <si>
    <t>S011103</t>
  </si>
  <si>
    <t>Statement of Div and Use (Riparian claim)</t>
  </si>
  <si>
    <t>Timothy E Coleman</t>
  </si>
  <si>
    <t>S024284</t>
  </si>
  <si>
    <t>Couchman Farms</t>
  </si>
  <si>
    <t>Corn</t>
  </si>
  <si>
    <t>Grains</t>
  </si>
  <si>
    <t>S024721</t>
  </si>
  <si>
    <t>Jeffery B Wilson</t>
  </si>
  <si>
    <t>Alfalfa</t>
  </si>
  <si>
    <t>Pasture</t>
  </si>
  <si>
    <t>Sod</t>
  </si>
  <si>
    <t>S024480</t>
  </si>
  <si>
    <t>Ardis Farming Co</t>
  </si>
  <si>
    <t>A003139</t>
  </si>
  <si>
    <t>001699</t>
  </si>
  <si>
    <t>Turlock Irrigation District</t>
  </si>
  <si>
    <t>Power</t>
  </si>
  <si>
    <t>4.7 MW</t>
  </si>
  <si>
    <t>Power at La Grange</t>
  </si>
  <si>
    <t>A015371</t>
  </si>
  <si>
    <t>009578</t>
  </si>
  <si>
    <t>William J Hall</t>
  </si>
  <si>
    <t>Used well water, not diverted water (34.2 AF)</t>
  </si>
  <si>
    <t>C001796</t>
  </si>
  <si>
    <t>3 (storage)</t>
  </si>
  <si>
    <t>Willms Ranch LLC</t>
  </si>
  <si>
    <t>S002914</t>
  </si>
  <si>
    <t>Coleman Ranch</t>
  </si>
  <si>
    <t>S017392</t>
  </si>
  <si>
    <t>River Partners</t>
  </si>
  <si>
    <t>Riparian restoration</t>
  </si>
  <si>
    <t>S025024</t>
  </si>
  <si>
    <t>Lyons Land Mangement</t>
  </si>
  <si>
    <t>Pasture (310)</t>
  </si>
  <si>
    <t>S025684</t>
  </si>
  <si>
    <t>K and T Ranches</t>
  </si>
  <si>
    <t>Grapes</t>
  </si>
  <si>
    <t>Grapes (356 ac)</t>
  </si>
  <si>
    <t>S025745</t>
  </si>
  <si>
    <t>Larry Byrd</t>
  </si>
  <si>
    <t>S025682</t>
  </si>
  <si>
    <t>A009301</t>
  </si>
  <si>
    <t>005192</t>
  </si>
  <si>
    <t>Irrigation</t>
  </si>
  <si>
    <t>No use</t>
  </si>
  <si>
    <t>Water is reported under S025682 &amp; S025684.</t>
  </si>
  <si>
    <t>A016933</t>
  </si>
  <si>
    <t>010633</t>
  </si>
  <si>
    <t>A016938</t>
  </si>
  <si>
    <t>010638</t>
  </si>
  <si>
    <t>A009997</t>
  </si>
  <si>
    <t>005910</t>
  </si>
  <si>
    <t>https://rms.waterboards.ca.gov/Print_LIC2022.aspx?FORM_ID=583499</t>
  </si>
  <si>
    <t>C002025</t>
  </si>
  <si>
    <t>Williams Family Partnership</t>
  </si>
  <si>
    <t>S028113</t>
  </si>
  <si>
    <t>C and E Ott Farms</t>
  </si>
  <si>
    <t>A009996</t>
  </si>
  <si>
    <t>005909</t>
  </si>
  <si>
    <t>S002916</t>
  </si>
  <si>
    <t>Stockwatering (75 ac)</t>
  </si>
  <si>
    <t>S025746</t>
  </si>
  <si>
    <t>Ab La Grange Ranch and Trustees</t>
  </si>
  <si>
    <t>S025718</t>
  </si>
  <si>
    <t>Hoy Revocable Trust</t>
  </si>
  <si>
    <t>Almonds (118 ac)</t>
  </si>
  <si>
    <t>S026169</t>
  </si>
  <si>
    <t>Zanker Brothers</t>
  </si>
  <si>
    <t>Almonds (6 ac), Pasture (69 ac)</t>
  </si>
  <si>
    <t>A001633</t>
  </si>
  <si>
    <t>000784</t>
  </si>
  <si>
    <t>Phillip Dickerson</t>
  </si>
  <si>
    <t>Alfalfa (25 ac), almonds (160 ac), corn (125 ac)</t>
  </si>
  <si>
    <t>A015789</t>
  </si>
  <si>
    <t>009819</t>
  </si>
  <si>
    <t>Catherine Fahey</t>
  </si>
  <si>
    <t>S013848</t>
  </si>
  <si>
    <t>S017319</t>
  </si>
  <si>
    <t>A009573</t>
  </si>
  <si>
    <t>005463</t>
  </si>
  <si>
    <t>A005269</t>
  </si>
  <si>
    <t>002727</t>
  </si>
  <si>
    <t>A016936</t>
  </si>
  <si>
    <t>010636</t>
  </si>
  <si>
    <t>Recreational</t>
  </si>
  <si>
    <t>A001233</t>
  </si>
  <si>
    <t>001165</t>
  </si>
  <si>
    <t>Irrigation (245723 ac)</t>
  </si>
  <si>
    <t>A004607</t>
  </si>
  <si>
    <t>002357</t>
  </si>
  <si>
    <t>Philip Dickerson</t>
  </si>
  <si>
    <t>A011390</t>
  </si>
  <si>
    <t>006631</t>
  </si>
  <si>
    <t>Richard Marchy</t>
  </si>
  <si>
    <t>C001759</t>
  </si>
  <si>
    <t>John Willms Ranch</t>
  </si>
  <si>
    <t>C001798</t>
  </si>
  <si>
    <t>S014004</t>
  </si>
  <si>
    <t>E &amp; J Gallo Winery</t>
  </si>
  <si>
    <t>Landscape</t>
  </si>
  <si>
    <t>S028543</t>
  </si>
  <si>
    <t>The Family Trust of the Schonhoff Trust</t>
  </si>
  <si>
    <t>Silage</t>
  </si>
  <si>
    <t>A012262</t>
  </si>
  <si>
    <t>007309</t>
  </si>
  <si>
    <t>Gregory B. Reed</t>
  </si>
  <si>
    <t>A012396</t>
  </si>
  <si>
    <t>007348</t>
  </si>
  <si>
    <t>Micheal R Van Atta</t>
  </si>
  <si>
    <t>Almonds (13 ac)</t>
  </si>
  <si>
    <t>A020928</t>
  </si>
  <si>
    <t>014122</t>
  </si>
  <si>
    <t>A025872</t>
  </si>
  <si>
    <t>017656</t>
  </si>
  <si>
    <t>Double A Ranches</t>
  </si>
  <si>
    <t>Stockwatering (400 cattle)</t>
  </si>
  <si>
    <t>C001795</t>
  </si>
  <si>
    <t>S026126</t>
  </si>
  <si>
    <t>Tree fruit</t>
  </si>
  <si>
    <t>Blueberries</t>
  </si>
  <si>
    <t>S027499</t>
  </si>
  <si>
    <t>USFWS</t>
  </si>
  <si>
    <t>Preservation</t>
  </si>
  <si>
    <t>A012674</t>
  </si>
  <si>
    <t>007675</t>
  </si>
  <si>
    <t>Couchman Brothers</t>
  </si>
  <si>
    <t>S011191</t>
  </si>
  <si>
    <t>Joseph E Gallo</t>
  </si>
  <si>
    <t>Almonds (40.4 ac)</t>
  </si>
  <si>
    <t>S007652</t>
  </si>
  <si>
    <t>Tom Sawyer Diamond Ranch</t>
  </si>
  <si>
    <t>Corn (240 ac), grains (240 ac)</t>
  </si>
  <si>
    <t>S009161</t>
  </si>
  <si>
    <t>A030613</t>
  </si>
  <si>
    <t>021156</t>
  </si>
  <si>
    <t>S028237</t>
  </si>
  <si>
    <t>LF Brichetto Farming Inc</t>
  </si>
  <si>
    <t>S011102</t>
  </si>
  <si>
    <t>Kelly Gerber</t>
  </si>
  <si>
    <t>Used well water, not diverted water</t>
  </si>
  <si>
    <t>Pasture (510)</t>
  </si>
  <si>
    <t>A013496</t>
  </si>
  <si>
    <t>008037</t>
  </si>
  <si>
    <t>Franscisco Javier Reynoso Ramierez</t>
  </si>
  <si>
    <t>Almonds (18 ac)</t>
  </si>
  <si>
    <t>S025971</t>
  </si>
  <si>
    <t>A009225</t>
  </si>
  <si>
    <t>005127</t>
  </si>
  <si>
    <t>Sharon D. Naraghi</t>
  </si>
  <si>
    <t>Almonds (90 ac), frost protection (90 ac)</t>
  </si>
  <si>
    <t>A022487</t>
  </si>
  <si>
    <t>015300</t>
  </si>
  <si>
    <t>Circle Over Fork Family Ranch</t>
  </si>
  <si>
    <t>A004061</t>
  </si>
  <si>
    <t>001901</t>
  </si>
  <si>
    <t>Almonds (90 ac)</t>
  </si>
  <si>
    <t>Corn (117.2 ac), gains (117.2 ac)</t>
  </si>
  <si>
    <t>Almonds (345 ac), grapes (345 ac)</t>
  </si>
  <si>
    <t>A025627</t>
  </si>
  <si>
    <t>017481</t>
  </si>
  <si>
    <t>John Williams Ranch</t>
  </si>
  <si>
    <t>Fish</t>
  </si>
  <si>
    <t>Fruit tree</t>
  </si>
  <si>
    <t>Almonds (1106 ac), tree fruit (57 ac)</t>
  </si>
  <si>
    <t>removed sites with no reports</t>
  </si>
  <si>
    <t>S021739</t>
  </si>
  <si>
    <t>Short Ranch</t>
  </si>
  <si>
    <t>Almonds (105 ac), Corn (26 ac)</t>
  </si>
  <si>
    <t>S021738</t>
  </si>
  <si>
    <t>Walnuts</t>
  </si>
  <si>
    <t>Almonds (35 ac)</t>
  </si>
  <si>
    <t>Almonds (345 ac), grapes (55 ac)</t>
  </si>
  <si>
    <t>Almonds (1106 ac), tree fruit (157 ac)</t>
  </si>
  <si>
    <t>0.748 diverted, 0.75 amount used</t>
  </si>
  <si>
    <t>Almonds (75 ac), Corn (62 ac)</t>
  </si>
  <si>
    <t>Almonds (160 ac), corn (25 ac)</t>
  </si>
  <si>
    <t>A019662</t>
  </si>
  <si>
    <t>012846</t>
  </si>
  <si>
    <t>Joseph M Murray Jr</t>
  </si>
  <si>
    <t>A016937</t>
  </si>
  <si>
    <t>010637</t>
  </si>
  <si>
    <t>Clifton E J Hodge</t>
  </si>
  <si>
    <t>Almonds (10 ac)</t>
  </si>
  <si>
    <t>Corn (320 ac), wheat (320 ac)</t>
  </si>
  <si>
    <t>S021736</t>
  </si>
  <si>
    <t>Walnut</t>
  </si>
  <si>
    <t>Walnut trees</t>
  </si>
  <si>
    <t>Corn (128 ac), wheat (320 ac)</t>
  </si>
  <si>
    <t>A020271</t>
  </si>
  <si>
    <t>013380</t>
  </si>
  <si>
    <t>James Curtoni</t>
  </si>
  <si>
    <t>Stockwatering (45 cows)</t>
  </si>
  <si>
    <t>Stockwatering (75 cows)</t>
  </si>
  <si>
    <t>A015835</t>
  </si>
  <si>
    <t>009925</t>
  </si>
  <si>
    <t>Brenda Knutson</t>
  </si>
  <si>
    <t>No water used for irrigation</t>
  </si>
  <si>
    <t>Fruit trees</t>
  </si>
  <si>
    <t>Given in gallons</t>
  </si>
  <si>
    <t>Grains (15 ac)</t>
  </si>
  <si>
    <t>S021737</t>
  </si>
  <si>
    <t>Riparian (walnut trees removed in 2013)</t>
  </si>
  <si>
    <t>Almonds (50 ac)</t>
  </si>
  <si>
    <t>year</t>
  </si>
  <si>
    <t>month</t>
  </si>
  <si>
    <t>day</t>
  </si>
  <si>
    <t>all_holders_AF</t>
  </si>
  <si>
    <t>Amount of Water Diverted and Used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</si>
</sst>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/>
    <xf numFmtId="0" fontId="2" fillId="3" borderId="0" xfId="0" applyFont="1" applyFill="1" applyAlignment="1"/>
    <xf numFmtId="0" fontId="3" fillId="0" borderId="0" xfId="0" applyFont="1" applyAlignment="1"/>
    <xf numFmtId="14" fontId="0" fillId="0" borderId="0" xfId="0" applyNumberFormat="1" applyAlignment="1"/>
    <xf numFmtId="0" fontId="1" fillId="0" borderId="0" xfId="1" applyAlignment="1"/>
    <xf numFmtId="0" fontId="4" fillId="0" borderId="0" xfId="0" applyFont="1" applyAlignment="1"/>
    <xf numFmtId="14" fontId="3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038F-EA4F-4CCD-B57A-2DAEF30C56A2}">
  <dimension ref="A1:AD771"/>
  <sheetViews>
    <sheetView tabSelected="1" zoomScale="80" zoomScaleNormal="80" workbookViewId="0">
      <pane ySplit="2" topLeftCell="A3" activePane="bottomLeft" state="frozen"/>
      <selection pane="bottomLeft" activeCell="F2" sqref="F2"/>
    </sheetView>
  </sheetViews>
  <sheetFormatPr defaultRowHeight="15" x14ac:dyDescent="0.25"/>
  <cols>
    <col min="3" max="3" width="36.28515625" bestFit="1" customWidth="1"/>
    <col min="4" max="4" width="10.42578125" bestFit="1" customWidth="1"/>
    <col min="5" max="5" width="14.28515625" bestFit="1" customWidth="1"/>
    <col min="21" max="21" width="36.28515625" bestFit="1" customWidth="1"/>
    <col min="22" max="22" width="29.28515625" bestFit="1" customWidth="1"/>
  </cols>
  <sheetData>
    <row r="1" spans="1:30" s="2" customFormat="1" x14ac:dyDescent="0.25">
      <c r="F1" s="1" t="s">
        <v>271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30" s="2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22</v>
      </c>
      <c r="Z2" s="3" t="s">
        <v>24</v>
      </c>
      <c r="AA2" s="3" t="s">
        <v>22</v>
      </c>
      <c r="AB2" s="3" t="s">
        <v>25</v>
      </c>
    </row>
    <row r="3" spans="1:30" s="2" customFormat="1" x14ac:dyDescent="0.25">
      <c r="A3" s="4" t="s">
        <v>26</v>
      </c>
      <c r="B3" s="4" t="s">
        <v>27</v>
      </c>
      <c r="C3" s="4" t="s">
        <v>28</v>
      </c>
      <c r="D3" s="2" t="s">
        <v>29</v>
      </c>
      <c r="R3" s="2">
        <f>SUM(F3:Q3)</f>
        <v>0</v>
      </c>
      <c r="S3" s="2">
        <v>0</v>
      </c>
      <c r="T3" s="2">
        <v>0</v>
      </c>
      <c r="V3" s="2" t="s">
        <v>30</v>
      </c>
    </row>
    <row r="4" spans="1:30" s="2" customFormat="1" x14ac:dyDescent="0.25">
      <c r="A4" s="4" t="s">
        <v>31</v>
      </c>
      <c r="B4" s="4" t="s">
        <v>27</v>
      </c>
      <c r="C4" s="4"/>
      <c r="D4" s="2" t="s">
        <v>29</v>
      </c>
      <c r="R4" s="2">
        <f>SUM(F4:Q4)</f>
        <v>0</v>
      </c>
      <c r="S4" s="2">
        <v>0</v>
      </c>
      <c r="T4" s="2">
        <v>0</v>
      </c>
      <c r="AB4" s="2" t="s">
        <v>32</v>
      </c>
    </row>
    <row r="5" spans="1:30" s="2" customFormat="1" x14ac:dyDescent="0.25">
      <c r="A5" s="4" t="s">
        <v>33</v>
      </c>
      <c r="B5" s="4" t="s">
        <v>27</v>
      </c>
      <c r="C5" s="4"/>
      <c r="D5" s="2" t="s">
        <v>29</v>
      </c>
      <c r="R5" s="2">
        <f>SUM(F5:Q5)</f>
        <v>0</v>
      </c>
      <c r="S5" s="2">
        <v>0</v>
      </c>
      <c r="T5" s="2">
        <v>0</v>
      </c>
      <c r="AB5" s="2" t="s">
        <v>34</v>
      </c>
    </row>
    <row r="6" spans="1:30" s="2" customFormat="1" x14ac:dyDescent="0.25">
      <c r="A6" s="4" t="s">
        <v>35</v>
      </c>
      <c r="B6" s="4" t="s">
        <v>27</v>
      </c>
      <c r="C6" s="4"/>
      <c r="D6" s="4" t="s">
        <v>29</v>
      </c>
      <c r="R6" s="2">
        <f>SUM(F6:Q6)</f>
        <v>0</v>
      </c>
      <c r="S6" s="2">
        <v>0</v>
      </c>
      <c r="T6" s="2">
        <v>0</v>
      </c>
    </row>
    <row r="7" spans="1:30" s="2" customFormat="1" x14ac:dyDescent="0.25">
      <c r="A7" s="4" t="s">
        <v>36</v>
      </c>
      <c r="B7" s="4"/>
      <c r="C7" s="4"/>
      <c r="D7" s="4" t="s">
        <v>29</v>
      </c>
      <c r="R7" s="2">
        <f>SUM(F7:Q7)</f>
        <v>0</v>
      </c>
      <c r="AB7" s="4"/>
    </row>
    <row r="8" spans="1:30" s="2" customFormat="1" x14ac:dyDescent="0.25">
      <c r="A8" s="4" t="s">
        <v>37</v>
      </c>
      <c r="B8" s="4" t="s">
        <v>27</v>
      </c>
      <c r="C8" s="4"/>
      <c r="D8" s="2" t="s">
        <v>29</v>
      </c>
      <c r="R8" s="2">
        <f>SUM(F8:Q8)</f>
        <v>0</v>
      </c>
    </row>
    <row r="9" spans="1:30" s="2" customFormat="1" x14ac:dyDescent="0.25">
      <c r="A9" s="4" t="s">
        <v>38</v>
      </c>
      <c r="B9" s="4" t="s">
        <v>27</v>
      </c>
      <c r="C9" s="4"/>
      <c r="D9" s="2" t="s">
        <v>29</v>
      </c>
      <c r="R9" s="2">
        <f>SUM(F9:Q9)</f>
        <v>0</v>
      </c>
    </row>
    <row r="10" spans="1:30" s="2" customFormat="1" x14ac:dyDescent="0.25">
      <c r="A10" s="4" t="s">
        <v>39</v>
      </c>
      <c r="B10" s="4" t="s">
        <v>27</v>
      </c>
      <c r="C10" s="4"/>
      <c r="D10" s="2" t="s">
        <v>29</v>
      </c>
      <c r="R10" s="2">
        <f>SUM(F10:Q10)</f>
        <v>0</v>
      </c>
    </row>
    <row r="11" spans="1:30" s="2" customFormat="1" x14ac:dyDescent="0.25">
      <c r="A11" s="4" t="s">
        <v>40</v>
      </c>
      <c r="B11" s="4" t="s">
        <v>27</v>
      </c>
      <c r="C11" s="4"/>
      <c r="D11" s="2" t="s">
        <v>29</v>
      </c>
      <c r="R11" s="2">
        <f>SUM(F11:Q11)</f>
        <v>0</v>
      </c>
    </row>
    <row r="12" spans="1:30" s="2" customFormat="1" x14ac:dyDescent="0.25">
      <c r="A12" s="4" t="s">
        <v>41</v>
      </c>
      <c r="B12" s="4" t="s">
        <v>27</v>
      </c>
      <c r="C12" s="4" t="s">
        <v>42</v>
      </c>
      <c r="D12" s="2" t="s">
        <v>29</v>
      </c>
      <c r="R12" s="2">
        <f>SUM(F12:Q12)</f>
        <v>0</v>
      </c>
      <c r="T12" s="2">
        <v>2390</v>
      </c>
    </row>
    <row r="13" spans="1:30" s="2" customFormat="1" x14ac:dyDescent="0.25">
      <c r="A13" s="4" t="s">
        <v>43</v>
      </c>
      <c r="B13" s="4" t="s">
        <v>44</v>
      </c>
      <c r="C13" s="4" t="s">
        <v>42</v>
      </c>
      <c r="D13" s="2">
        <v>2022</v>
      </c>
      <c r="E13" s="5">
        <v>44958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5302</v>
      </c>
      <c r="M13" s="2">
        <v>13004</v>
      </c>
      <c r="N13" s="2">
        <v>0</v>
      </c>
      <c r="O13" s="2">
        <v>0</v>
      </c>
      <c r="P13" s="2">
        <v>0</v>
      </c>
      <c r="Q13" s="2">
        <v>0</v>
      </c>
      <c r="R13" s="2">
        <f>SUM(F13:Q13)</f>
        <v>18306</v>
      </c>
      <c r="S13" s="2">
        <v>800</v>
      </c>
      <c r="T13" s="2">
        <v>480800.4</v>
      </c>
      <c r="U13" s="2" t="s">
        <v>45</v>
      </c>
      <c r="V13" s="2" t="s">
        <v>46</v>
      </c>
      <c r="W13" s="2">
        <v>266203</v>
      </c>
      <c r="AB13" s="6" t="s">
        <v>47</v>
      </c>
    </row>
    <row r="14" spans="1:30" s="2" customFormat="1" x14ac:dyDescent="0.25">
      <c r="A14" s="4" t="s">
        <v>48</v>
      </c>
      <c r="B14" s="4" t="s">
        <v>49</v>
      </c>
      <c r="C14" s="4" t="s">
        <v>42</v>
      </c>
      <c r="D14" s="2">
        <v>2022</v>
      </c>
      <c r="E14" s="5">
        <v>44958</v>
      </c>
      <c r="F14" s="2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4249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2">
        <f>SUM(F14:Q14)</f>
        <v>4249</v>
      </c>
      <c r="S14" s="2">
        <v>100</v>
      </c>
      <c r="T14" s="2">
        <v>48595.8</v>
      </c>
      <c r="U14" s="2" t="s">
        <v>45</v>
      </c>
      <c r="V14" s="2" t="s">
        <v>46</v>
      </c>
      <c r="W14" s="2">
        <v>185000</v>
      </c>
      <c r="AB14" s="2" t="s">
        <v>50</v>
      </c>
      <c r="AD14" s="3" t="s">
        <v>41</v>
      </c>
    </row>
    <row r="15" spans="1:30" s="2" customFormat="1" x14ac:dyDescent="0.25">
      <c r="A15" s="4" t="s">
        <v>51</v>
      </c>
      <c r="B15" s="4" t="s">
        <v>52</v>
      </c>
      <c r="C15" s="4" t="s">
        <v>42</v>
      </c>
      <c r="D15" s="2">
        <v>2022</v>
      </c>
      <c r="E15" s="5">
        <v>44957</v>
      </c>
      <c r="F15" s="2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2">
        <f>SUM(F15:Q15)</f>
        <v>0</v>
      </c>
      <c r="S15" s="2">
        <v>3</v>
      </c>
      <c r="T15" s="2">
        <v>1273.4000000000001</v>
      </c>
      <c r="U15" s="2" t="s">
        <v>53</v>
      </c>
      <c r="V15" s="2" t="s">
        <v>54</v>
      </c>
      <c r="W15" s="2">
        <v>554</v>
      </c>
      <c r="AB15" s="2">
        <v>1201</v>
      </c>
    </row>
    <row r="16" spans="1:30" s="2" customFormat="1" x14ac:dyDescent="0.25">
      <c r="A16" s="4" t="s">
        <v>55</v>
      </c>
      <c r="B16" s="4" t="s">
        <v>56</v>
      </c>
      <c r="C16" s="4" t="s">
        <v>42</v>
      </c>
      <c r="D16" s="2">
        <v>2022</v>
      </c>
      <c r="E16" s="5">
        <v>45004</v>
      </c>
      <c r="F16" s="2">
        <v>0.59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0.1</v>
      </c>
      <c r="Q16" s="4">
        <v>0</v>
      </c>
      <c r="R16" s="2">
        <f>SUM(F16:Q16)</f>
        <v>0.69</v>
      </c>
      <c r="S16" s="2">
        <v>0</v>
      </c>
      <c r="T16" s="2">
        <v>2.2999999999999998</v>
      </c>
      <c r="U16" s="2" t="s">
        <v>57</v>
      </c>
      <c r="V16" s="2" t="s">
        <v>30</v>
      </c>
    </row>
    <row r="17" spans="1:29" s="2" customFormat="1" x14ac:dyDescent="0.25">
      <c r="A17" s="4" t="s">
        <v>58</v>
      </c>
      <c r="B17" s="4" t="s">
        <v>59</v>
      </c>
      <c r="C17" s="4" t="s">
        <v>42</v>
      </c>
      <c r="D17" s="2">
        <v>2022</v>
      </c>
      <c r="E17" s="5">
        <v>44937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f>SUM(F17:Q17)</f>
        <v>0</v>
      </c>
      <c r="S17" s="2">
        <v>0</v>
      </c>
      <c r="T17" s="2">
        <v>30</v>
      </c>
      <c r="U17" s="2" t="s">
        <v>60</v>
      </c>
      <c r="V17" s="2" t="s">
        <v>61</v>
      </c>
      <c r="W17" s="2" t="s">
        <v>62</v>
      </c>
    </row>
    <row r="18" spans="1:29" s="2" customFormat="1" x14ac:dyDescent="0.25">
      <c r="A18" s="4" t="s">
        <v>63</v>
      </c>
      <c r="B18" s="4" t="s">
        <v>27</v>
      </c>
      <c r="C18" s="4" t="s">
        <v>64</v>
      </c>
      <c r="D18" s="2">
        <v>2022</v>
      </c>
      <c r="E18" s="5">
        <v>44956</v>
      </c>
      <c r="F18" s="2">
        <v>0</v>
      </c>
      <c r="G18" s="2">
        <v>0</v>
      </c>
      <c r="H18" s="2">
        <v>0</v>
      </c>
      <c r="I18" s="2">
        <v>12</v>
      </c>
      <c r="J18" s="2">
        <v>13</v>
      </c>
      <c r="K18" s="2">
        <v>15</v>
      </c>
      <c r="L18" s="2">
        <v>15</v>
      </c>
      <c r="M18" s="2">
        <v>16</v>
      </c>
      <c r="N18" s="2">
        <v>18</v>
      </c>
      <c r="O18" s="2">
        <v>0</v>
      </c>
      <c r="P18" s="2">
        <v>0</v>
      </c>
      <c r="Q18" s="2">
        <v>0</v>
      </c>
      <c r="R18" s="2">
        <f>SUM(F18:Q18)</f>
        <v>89</v>
      </c>
      <c r="S18" s="2">
        <v>0</v>
      </c>
      <c r="T18" s="2">
        <v>0</v>
      </c>
      <c r="U18" s="2" t="s">
        <v>65</v>
      </c>
      <c r="V18" s="2" t="s">
        <v>54</v>
      </c>
      <c r="W18" s="2">
        <v>36</v>
      </c>
    </row>
    <row r="19" spans="1:29" s="2" customFormat="1" x14ac:dyDescent="0.25">
      <c r="A19" s="4" t="s">
        <v>66</v>
      </c>
      <c r="B19" s="4" t="s">
        <v>27</v>
      </c>
      <c r="C19" s="4" t="s">
        <v>64</v>
      </c>
      <c r="D19" s="2">
        <v>2022</v>
      </c>
      <c r="E19" s="5">
        <v>44958</v>
      </c>
      <c r="F19" s="2">
        <v>0</v>
      </c>
      <c r="G19" s="2">
        <v>0</v>
      </c>
      <c r="H19" s="2">
        <v>0.5</v>
      </c>
      <c r="I19" s="2">
        <v>0.5</v>
      </c>
      <c r="J19" s="2">
        <v>0.5</v>
      </c>
      <c r="K19" s="2">
        <v>1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f>SUM(F19:Q19)</f>
        <v>4.5</v>
      </c>
      <c r="S19" s="2">
        <v>0</v>
      </c>
      <c r="T19" s="2">
        <v>0</v>
      </c>
      <c r="U19" s="2" t="s">
        <v>67</v>
      </c>
      <c r="V19" s="2" t="s">
        <v>68</v>
      </c>
      <c r="W19" s="2">
        <v>125</v>
      </c>
      <c r="X19" s="2" t="s">
        <v>69</v>
      </c>
      <c r="Y19" s="2">
        <v>125</v>
      </c>
    </row>
    <row r="20" spans="1:29" s="2" customFormat="1" x14ac:dyDescent="0.25">
      <c r="A20" s="4" t="s">
        <v>70</v>
      </c>
      <c r="B20" s="4" t="s">
        <v>27</v>
      </c>
      <c r="C20" s="4" t="s">
        <v>64</v>
      </c>
      <c r="D20" s="2">
        <v>2022</v>
      </c>
      <c r="E20" s="5">
        <v>44876</v>
      </c>
      <c r="F20" s="2">
        <v>0.04</v>
      </c>
      <c r="G20" s="2">
        <v>0.04</v>
      </c>
      <c r="H20" s="2">
        <v>0.05</v>
      </c>
      <c r="I20" s="2">
        <v>0.4</v>
      </c>
      <c r="J20" s="2">
        <v>0.6</v>
      </c>
      <c r="K20" s="2">
        <v>0.95</v>
      </c>
      <c r="L20" s="2">
        <v>1</v>
      </c>
      <c r="M20" s="2">
        <v>0.85</v>
      </c>
      <c r="N20" s="2">
        <v>0.5</v>
      </c>
      <c r="O20" s="2">
        <v>0.45</v>
      </c>
      <c r="P20" s="2">
        <v>0.25</v>
      </c>
      <c r="Q20" s="2">
        <v>0.02</v>
      </c>
      <c r="R20" s="2">
        <f>SUM(F20:Q20)</f>
        <v>5.1499999999999995</v>
      </c>
      <c r="S20" s="2">
        <v>0</v>
      </c>
      <c r="T20" s="2">
        <v>0</v>
      </c>
      <c r="U20" s="2" t="s">
        <v>71</v>
      </c>
      <c r="V20" s="2" t="s">
        <v>72</v>
      </c>
      <c r="W20" s="2">
        <v>1</v>
      </c>
      <c r="X20" s="2" t="s">
        <v>73</v>
      </c>
      <c r="Y20" s="2">
        <v>4</v>
      </c>
      <c r="Z20" s="2" t="s">
        <v>74</v>
      </c>
      <c r="AA20" s="2">
        <v>0.5</v>
      </c>
    </row>
    <row r="21" spans="1:29" s="2" customFormat="1" x14ac:dyDescent="0.25">
      <c r="A21" s="4" t="s">
        <v>75</v>
      </c>
      <c r="B21" s="4" t="s">
        <v>27</v>
      </c>
      <c r="C21" s="4" t="s">
        <v>64</v>
      </c>
      <c r="D21" s="2">
        <v>2022</v>
      </c>
      <c r="E21" s="5">
        <v>44928</v>
      </c>
      <c r="F21" s="2">
        <v>0</v>
      </c>
      <c r="G21" s="2">
        <v>8.24</v>
      </c>
      <c r="H21" s="2">
        <v>9.9</v>
      </c>
      <c r="I21" s="2">
        <v>5.4</v>
      </c>
      <c r="J21" s="2">
        <v>3.7</v>
      </c>
      <c r="K21" s="2">
        <v>22.5</v>
      </c>
      <c r="L21" s="2">
        <v>9.9</v>
      </c>
      <c r="M21" s="2">
        <v>0.2</v>
      </c>
      <c r="N21" s="2">
        <v>6</v>
      </c>
      <c r="O21" s="2">
        <v>3.6</v>
      </c>
      <c r="P21" s="2">
        <v>0</v>
      </c>
      <c r="Q21" s="2">
        <v>0</v>
      </c>
      <c r="R21" s="2">
        <f>SUM(F21:Q21)</f>
        <v>69.44</v>
      </c>
      <c r="S21" s="2">
        <v>0</v>
      </c>
      <c r="T21" s="2">
        <v>0</v>
      </c>
      <c r="U21" s="2" t="s">
        <v>76</v>
      </c>
      <c r="V21" s="2" t="s">
        <v>54</v>
      </c>
      <c r="W21" s="2">
        <v>120</v>
      </c>
    </row>
    <row r="22" spans="1:29" s="2" customFormat="1" x14ac:dyDescent="0.25">
      <c r="A22" s="4" t="s">
        <v>77</v>
      </c>
      <c r="B22" s="4" t="s">
        <v>78</v>
      </c>
      <c r="C22" s="4" t="s">
        <v>42</v>
      </c>
      <c r="D22" s="2">
        <v>2022</v>
      </c>
      <c r="E22" s="5">
        <v>44958</v>
      </c>
      <c r="F22" s="2">
        <v>7910</v>
      </c>
      <c r="G22" s="2">
        <v>4059</v>
      </c>
      <c r="H22" s="2">
        <v>4360</v>
      </c>
      <c r="I22" s="2">
        <v>3160</v>
      </c>
      <c r="J22" s="2">
        <v>1583</v>
      </c>
      <c r="K22" s="2">
        <v>2244</v>
      </c>
      <c r="L22" s="2">
        <v>3405</v>
      </c>
      <c r="M22" s="2">
        <v>1642</v>
      </c>
      <c r="N22" s="2">
        <v>2250</v>
      </c>
      <c r="O22" s="2">
        <v>7119</v>
      </c>
      <c r="P22" s="2">
        <v>5917</v>
      </c>
      <c r="Q22" s="2">
        <v>7936</v>
      </c>
      <c r="R22" s="2">
        <f>SUM(F22:Q22)</f>
        <v>51585</v>
      </c>
      <c r="S22" s="2">
        <v>603</v>
      </c>
      <c r="T22" s="2">
        <v>436558.4</v>
      </c>
      <c r="U22" s="2" t="s">
        <v>79</v>
      </c>
      <c r="V22" s="2" t="s">
        <v>80</v>
      </c>
      <c r="W22" s="2" t="s">
        <v>81</v>
      </c>
      <c r="AB22" s="2" t="s">
        <v>82</v>
      </c>
    </row>
    <row r="23" spans="1:29" s="2" customFormat="1" x14ac:dyDescent="0.25">
      <c r="A23" s="4" t="s">
        <v>83</v>
      </c>
      <c r="B23" s="4" t="s">
        <v>84</v>
      </c>
      <c r="C23" s="4" t="s">
        <v>42</v>
      </c>
      <c r="D23" s="2">
        <v>2022</v>
      </c>
      <c r="E23" s="5">
        <v>44999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f>SUM(F23:Q23)</f>
        <v>0</v>
      </c>
      <c r="S23" s="2">
        <v>0.25</v>
      </c>
      <c r="T23" s="2">
        <v>91.2</v>
      </c>
      <c r="U23" s="2" t="s">
        <v>85</v>
      </c>
      <c r="V23" s="2" t="s">
        <v>46</v>
      </c>
      <c r="W23" s="2">
        <v>8</v>
      </c>
      <c r="AB23" s="4" t="s">
        <v>86</v>
      </c>
      <c r="AC23" s="4"/>
    </row>
    <row r="24" spans="1:29" s="2" customFormat="1" x14ac:dyDescent="0.25">
      <c r="A24" s="4" t="s">
        <v>87</v>
      </c>
      <c r="B24" s="4" t="s">
        <v>27</v>
      </c>
      <c r="C24" s="4" t="s">
        <v>28</v>
      </c>
      <c r="D24" s="2">
        <v>2022</v>
      </c>
      <c r="E24" s="5">
        <v>44993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0.5</v>
      </c>
      <c r="P24" s="2">
        <v>1</v>
      </c>
      <c r="Q24" s="2">
        <v>1.5</v>
      </c>
      <c r="R24" s="2">
        <f>SUM(F24:Q24)</f>
        <v>3</v>
      </c>
      <c r="S24" s="2">
        <v>0</v>
      </c>
      <c r="T24" s="2" t="s">
        <v>88</v>
      </c>
      <c r="U24" s="2" t="s">
        <v>89</v>
      </c>
      <c r="V24" s="2" t="s">
        <v>30</v>
      </c>
      <c r="AB24" s="4"/>
    </row>
    <row r="25" spans="1:29" s="2" customFormat="1" x14ac:dyDescent="0.25">
      <c r="A25" s="4" t="s">
        <v>90</v>
      </c>
      <c r="B25" s="4" t="s">
        <v>27</v>
      </c>
      <c r="C25" s="4" t="s">
        <v>64</v>
      </c>
      <c r="D25" s="2">
        <v>2022</v>
      </c>
      <c r="E25" s="5">
        <v>44956</v>
      </c>
      <c r="F25" s="2">
        <v>0.5</v>
      </c>
      <c r="G25" s="2">
        <v>0.25</v>
      </c>
      <c r="H25" s="2">
        <v>0.75</v>
      </c>
      <c r="I25" s="2">
        <v>0.25</v>
      </c>
      <c r="J25" s="2">
        <v>0.25</v>
      </c>
      <c r="K25" s="2">
        <v>0</v>
      </c>
      <c r="L25" s="2">
        <v>0</v>
      </c>
      <c r="M25" s="2">
        <v>0</v>
      </c>
      <c r="N25" s="2">
        <v>0</v>
      </c>
      <c r="O25" s="2">
        <v>0.5</v>
      </c>
      <c r="P25" s="2">
        <v>0.25</v>
      </c>
      <c r="Q25" s="2">
        <v>0.5</v>
      </c>
      <c r="R25" s="2">
        <f>SUM(F25:Q25)</f>
        <v>3.25</v>
      </c>
      <c r="S25" s="2">
        <v>0</v>
      </c>
      <c r="T25" s="2">
        <v>0</v>
      </c>
      <c r="U25" s="2" t="s">
        <v>91</v>
      </c>
      <c r="V25" s="2" t="s">
        <v>30</v>
      </c>
      <c r="W25" s="2">
        <v>125</v>
      </c>
      <c r="AB25" s="4" t="s">
        <v>30</v>
      </c>
    </row>
    <row r="26" spans="1:29" s="2" customFormat="1" x14ac:dyDescent="0.25">
      <c r="A26" s="4" t="s">
        <v>92</v>
      </c>
      <c r="B26" s="4" t="s">
        <v>27</v>
      </c>
      <c r="C26" s="4" t="s">
        <v>64</v>
      </c>
      <c r="D26" s="2">
        <v>2022</v>
      </c>
      <c r="E26" s="5">
        <v>45007</v>
      </c>
      <c r="F26" s="2">
        <v>0</v>
      </c>
      <c r="G26" s="2">
        <v>0</v>
      </c>
      <c r="H26" s="2">
        <v>19.36</v>
      </c>
      <c r="I26" s="2">
        <v>35.33</v>
      </c>
      <c r="J26" s="2">
        <v>38.67</v>
      </c>
      <c r="K26" s="2">
        <v>51.3</v>
      </c>
      <c r="L26" s="2">
        <v>102.76</v>
      </c>
      <c r="M26" s="2">
        <v>67.36</v>
      </c>
      <c r="N26" s="2">
        <v>55.43</v>
      </c>
      <c r="O26" s="2">
        <v>0</v>
      </c>
      <c r="P26" s="2">
        <v>0</v>
      </c>
      <c r="Q26" s="2">
        <v>0</v>
      </c>
      <c r="R26" s="2">
        <f>SUM(F26:Q26)</f>
        <v>370.21000000000004</v>
      </c>
      <c r="S26" s="2">
        <v>0</v>
      </c>
      <c r="T26" s="2">
        <v>0</v>
      </c>
      <c r="U26" s="2" t="s">
        <v>93</v>
      </c>
      <c r="V26" s="2" t="s">
        <v>54</v>
      </c>
      <c r="W26" s="2">
        <v>41</v>
      </c>
      <c r="X26" s="2" t="s">
        <v>94</v>
      </c>
      <c r="Y26" s="2">
        <v>86.9</v>
      </c>
      <c r="AB26" s="4"/>
    </row>
    <row r="27" spans="1:29" s="2" customFormat="1" x14ac:dyDescent="0.25">
      <c r="A27" s="4" t="s">
        <v>95</v>
      </c>
      <c r="B27" s="4" t="s">
        <v>27</v>
      </c>
      <c r="C27" s="4" t="s">
        <v>64</v>
      </c>
      <c r="D27" s="2">
        <v>2022</v>
      </c>
      <c r="E27" s="5">
        <v>44922</v>
      </c>
      <c r="F27" s="2">
        <v>62</v>
      </c>
      <c r="G27" s="2">
        <v>115</v>
      </c>
      <c r="H27" s="2">
        <v>0</v>
      </c>
      <c r="I27" s="2">
        <v>0</v>
      </c>
      <c r="J27" s="2">
        <v>0</v>
      </c>
      <c r="K27" s="2">
        <v>0</v>
      </c>
      <c r="L27" s="2">
        <v>88</v>
      </c>
      <c r="M27" s="2">
        <v>0</v>
      </c>
      <c r="N27" s="2">
        <v>0</v>
      </c>
      <c r="O27" s="2">
        <v>1</v>
      </c>
      <c r="P27" s="2">
        <v>21</v>
      </c>
      <c r="Q27" s="2">
        <v>19</v>
      </c>
      <c r="R27" s="2">
        <f>SUM(F27:Q27)</f>
        <v>306</v>
      </c>
      <c r="S27" s="4">
        <v>0</v>
      </c>
      <c r="T27" s="2">
        <v>0</v>
      </c>
      <c r="U27" s="2" t="s">
        <v>96</v>
      </c>
      <c r="V27" s="2" t="s">
        <v>72</v>
      </c>
      <c r="W27" s="2">
        <v>503</v>
      </c>
      <c r="X27" s="2" t="s">
        <v>54</v>
      </c>
      <c r="Y27" s="2">
        <v>863</v>
      </c>
      <c r="Z27" s="2" t="s">
        <v>69</v>
      </c>
      <c r="AA27" s="2">
        <v>363</v>
      </c>
      <c r="AB27" s="4" t="s">
        <v>97</v>
      </c>
    </row>
    <row r="28" spans="1:29" s="2" customFormat="1" x14ac:dyDescent="0.25">
      <c r="A28" s="4" t="s">
        <v>98</v>
      </c>
      <c r="B28" s="4" t="s">
        <v>27</v>
      </c>
      <c r="C28" s="4" t="s">
        <v>64</v>
      </c>
      <c r="D28" s="2">
        <v>2022</v>
      </c>
      <c r="E28" s="5">
        <v>44907</v>
      </c>
      <c r="F28" s="2">
        <v>2.7</v>
      </c>
      <c r="G28" s="2">
        <v>2.7</v>
      </c>
      <c r="H28" s="2">
        <v>2.7</v>
      </c>
      <c r="I28" s="2">
        <v>2.7</v>
      </c>
      <c r="J28" s="2">
        <v>2.7</v>
      </c>
      <c r="K28" s="2">
        <v>2.7</v>
      </c>
      <c r="L28" s="2">
        <v>2.7</v>
      </c>
      <c r="M28" s="2">
        <v>2.7</v>
      </c>
      <c r="N28" s="2">
        <v>2.7</v>
      </c>
      <c r="O28" s="2">
        <v>2.7</v>
      </c>
      <c r="P28" s="2">
        <v>2.7</v>
      </c>
      <c r="Q28" s="2">
        <v>2.7</v>
      </c>
      <c r="R28" s="2">
        <f>SUM(F28:Q28)</f>
        <v>32.4</v>
      </c>
      <c r="S28" s="4">
        <v>0</v>
      </c>
      <c r="T28" s="4">
        <v>0</v>
      </c>
      <c r="U28" s="2" t="s">
        <v>99</v>
      </c>
      <c r="V28" s="2" t="s">
        <v>100</v>
      </c>
      <c r="W28" s="2">
        <v>356</v>
      </c>
      <c r="AB28" s="4" t="s">
        <v>101</v>
      </c>
    </row>
    <row r="29" spans="1:29" s="2" customFormat="1" x14ac:dyDescent="0.25">
      <c r="A29" s="4" t="s">
        <v>102</v>
      </c>
      <c r="B29" s="4" t="s">
        <v>27</v>
      </c>
      <c r="C29" s="4" t="s">
        <v>64</v>
      </c>
      <c r="D29" s="2">
        <v>2022</v>
      </c>
      <c r="E29" s="5">
        <v>45033</v>
      </c>
      <c r="F29" s="2">
        <v>0</v>
      </c>
      <c r="G29" s="2">
        <v>0</v>
      </c>
      <c r="H29" s="2">
        <v>117.8</v>
      </c>
      <c r="I29" s="2">
        <v>99</v>
      </c>
      <c r="J29" s="2">
        <v>97.8</v>
      </c>
      <c r="K29" s="2">
        <v>84.8</v>
      </c>
      <c r="L29" s="2">
        <v>95.9</v>
      </c>
      <c r="M29" s="2">
        <v>100.3</v>
      </c>
      <c r="N29" s="2">
        <v>93.9</v>
      </c>
      <c r="O29" s="2">
        <v>16.2</v>
      </c>
      <c r="P29" s="2">
        <v>0</v>
      </c>
      <c r="Q29" s="2">
        <v>0</v>
      </c>
      <c r="R29" s="2">
        <f>SUM(F29:Q29)</f>
        <v>705.7</v>
      </c>
      <c r="S29" s="4">
        <v>0</v>
      </c>
      <c r="T29" s="4">
        <v>0</v>
      </c>
      <c r="U29" s="2" t="s">
        <v>103</v>
      </c>
      <c r="V29" s="2" t="s">
        <v>73</v>
      </c>
      <c r="W29" s="2">
        <v>50</v>
      </c>
      <c r="AB29" s="4"/>
    </row>
    <row r="30" spans="1:29" s="2" customFormat="1" x14ac:dyDescent="0.25">
      <c r="A30" s="4" t="s">
        <v>104</v>
      </c>
      <c r="B30" s="4" t="s">
        <v>27</v>
      </c>
      <c r="C30" s="4" t="s">
        <v>64</v>
      </c>
      <c r="D30" s="2">
        <v>2022</v>
      </c>
      <c r="E30" s="5">
        <v>44907</v>
      </c>
      <c r="F30" s="2">
        <v>0</v>
      </c>
      <c r="G30" s="2">
        <v>0</v>
      </c>
      <c r="H30" s="2">
        <v>46.88</v>
      </c>
      <c r="I30" s="2">
        <v>75.760000000000005</v>
      </c>
      <c r="J30" s="2">
        <v>70.14</v>
      </c>
      <c r="K30" s="2">
        <v>265.45</v>
      </c>
      <c r="L30" s="2">
        <v>379.22</v>
      </c>
      <c r="M30" s="2">
        <v>404.42</v>
      </c>
      <c r="N30" s="2">
        <v>478.82</v>
      </c>
      <c r="O30" s="2">
        <v>0</v>
      </c>
      <c r="P30" s="2">
        <v>0</v>
      </c>
      <c r="Q30" s="2">
        <v>0</v>
      </c>
      <c r="R30" s="2">
        <f>SUM(F30:Q30)</f>
        <v>1720.69</v>
      </c>
      <c r="S30" s="4">
        <v>0</v>
      </c>
      <c r="T30" s="4">
        <v>0</v>
      </c>
      <c r="U30" s="2" t="s">
        <v>99</v>
      </c>
      <c r="V30" s="2" t="s">
        <v>54</v>
      </c>
      <c r="W30" s="2">
        <v>497</v>
      </c>
      <c r="X30" s="2" t="s">
        <v>68</v>
      </c>
      <c r="Y30" s="2">
        <v>497</v>
      </c>
      <c r="Z30" s="2" t="s">
        <v>69</v>
      </c>
      <c r="AA30" s="2">
        <v>497</v>
      </c>
      <c r="AB30" s="4"/>
    </row>
    <row r="31" spans="1:29" s="2" customFormat="1" x14ac:dyDescent="0.25">
      <c r="A31" s="4" t="s">
        <v>105</v>
      </c>
      <c r="B31" s="4" t="s">
        <v>106</v>
      </c>
      <c r="C31" s="4" t="s">
        <v>42</v>
      </c>
      <c r="D31" s="2">
        <v>2022</v>
      </c>
      <c r="E31" s="5">
        <v>44907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f>SUM(F31:Q31)</f>
        <v>0</v>
      </c>
      <c r="S31" s="2">
        <v>2.5</v>
      </c>
      <c r="T31" s="2">
        <v>1066.0999999999999</v>
      </c>
      <c r="U31" s="2" t="s">
        <v>99</v>
      </c>
      <c r="V31" s="2" t="s">
        <v>107</v>
      </c>
      <c r="W31" s="2">
        <v>135</v>
      </c>
      <c r="AB31" s="4" t="s">
        <v>108</v>
      </c>
      <c r="AC31" s="7" t="s">
        <v>109</v>
      </c>
    </row>
    <row r="32" spans="1:29" s="2" customFormat="1" x14ac:dyDescent="0.25">
      <c r="A32" s="4" t="s">
        <v>110</v>
      </c>
      <c r="B32" s="4" t="s">
        <v>111</v>
      </c>
      <c r="C32" s="4" t="s">
        <v>42</v>
      </c>
      <c r="D32" s="2">
        <v>2022</v>
      </c>
      <c r="E32" s="5">
        <v>44957</v>
      </c>
      <c r="F32" s="2">
        <v>0</v>
      </c>
      <c r="R32" s="2">
        <f>SUM(F32:Q32)</f>
        <v>0</v>
      </c>
      <c r="S32" s="2">
        <v>0</v>
      </c>
      <c r="T32" s="2">
        <v>11.9</v>
      </c>
      <c r="U32" s="2" t="s">
        <v>53</v>
      </c>
      <c r="V32" s="2" t="s">
        <v>30</v>
      </c>
      <c r="W32" s="2">
        <v>200</v>
      </c>
      <c r="AB32" s="4"/>
    </row>
    <row r="33" spans="1:28" s="2" customFormat="1" x14ac:dyDescent="0.25">
      <c r="A33" s="4" t="s">
        <v>112</v>
      </c>
      <c r="B33" s="4" t="s">
        <v>113</v>
      </c>
      <c r="C33" s="4" t="s">
        <v>42</v>
      </c>
      <c r="D33" s="2">
        <v>2022</v>
      </c>
      <c r="E33" s="5">
        <v>44957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</v>
      </c>
      <c r="Q33" s="2">
        <v>4</v>
      </c>
      <c r="R33" s="2">
        <f>SUM(F33:Q33)</f>
        <v>6</v>
      </c>
      <c r="S33" s="2">
        <v>0</v>
      </c>
      <c r="T33" s="2">
        <v>6</v>
      </c>
      <c r="U33" s="2" t="s">
        <v>53</v>
      </c>
      <c r="V33" s="2" t="s">
        <v>30</v>
      </c>
    </row>
    <row r="34" spans="1:28" s="2" customFormat="1" x14ac:dyDescent="0.25">
      <c r="A34" s="4" t="s">
        <v>114</v>
      </c>
      <c r="B34" s="4" t="s">
        <v>115</v>
      </c>
      <c r="C34" s="4" t="s">
        <v>42</v>
      </c>
      <c r="D34" s="2">
        <v>2022</v>
      </c>
      <c r="E34" s="5">
        <v>44958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f>SUM(F34:Q34)</f>
        <v>0</v>
      </c>
      <c r="S34" s="2">
        <v>1200</v>
      </c>
      <c r="T34" s="2">
        <v>721200.6</v>
      </c>
      <c r="U34" s="2" t="s">
        <v>45</v>
      </c>
      <c r="V34" s="2" t="s">
        <v>46</v>
      </c>
      <c r="W34" s="2">
        <v>237699</v>
      </c>
      <c r="AB34" s="4" t="s">
        <v>116</v>
      </c>
    </row>
    <row r="35" spans="1:28" s="2" customFormat="1" x14ac:dyDescent="0.25">
      <c r="A35" s="4" t="s">
        <v>117</v>
      </c>
      <c r="B35" s="4" t="s">
        <v>27</v>
      </c>
      <c r="C35" s="4" t="s">
        <v>28</v>
      </c>
      <c r="D35" s="2">
        <v>2022</v>
      </c>
      <c r="E35" s="5">
        <v>44906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f>SUM(F35:Q35)</f>
        <v>4</v>
      </c>
      <c r="S35" s="2">
        <v>0</v>
      </c>
      <c r="T35" s="2">
        <v>4</v>
      </c>
      <c r="U35" s="2" t="s">
        <v>118</v>
      </c>
      <c r="V35" s="2" t="s">
        <v>30</v>
      </c>
      <c r="AB35" s="2" t="s">
        <v>30</v>
      </c>
    </row>
    <row r="36" spans="1:28" s="2" customFormat="1" x14ac:dyDescent="0.25">
      <c r="A36" s="4" t="s">
        <v>119</v>
      </c>
      <c r="B36" s="4" t="s">
        <v>27</v>
      </c>
      <c r="C36" s="4" t="s">
        <v>64</v>
      </c>
      <c r="D36" s="2">
        <v>2022</v>
      </c>
      <c r="E36" s="5">
        <v>44949</v>
      </c>
      <c r="F36" s="2">
        <v>18</v>
      </c>
      <c r="G36" s="2">
        <v>55</v>
      </c>
      <c r="H36" s="2">
        <v>38</v>
      </c>
      <c r="I36" s="2">
        <v>81</v>
      </c>
      <c r="J36" s="2">
        <v>143</v>
      </c>
      <c r="K36" s="2">
        <v>211</v>
      </c>
      <c r="L36" s="2">
        <v>225</v>
      </c>
      <c r="M36" s="2">
        <v>212</v>
      </c>
      <c r="N36" s="2">
        <v>180</v>
      </c>
      <c r="O36" s="2">
        <v>75</v>
      </c>
      <c r="P36" s="2">
        <v>52</v>
      </c>
      <c r="Q36" s="2">
        <v>25</v>
      </c>
      <c r="R36" s="2">
        <f>SUM(F36:Q36)</f>
        <v>1315</v>
      </c>
      <c r="S36" s="2">
        <v>0</v>
      </c>
      <c r="T36" s="2">
        <v>0</v>
      </c>
      <c r="U36" s="2" t="s">
        <v>120</v>
      </c>
      <c r="V36" s="2" t="s">
        <v>72</v>
      </c>
      <c r="W36" s="2">
        <v>25</v>
      </c>
      <c r="X36" s="2" t="s">
        <v>54</v>
      </c>
      <c r="Y36" s="2">
        <v>160</v>
      </c>
      <c r="Z36" s="2" t="s">
        <v>68</v>
      </c>
      <c r="AA36" s="2">
        <v>100</v>
      </c>
    </row>
    <row r="37" spans="1:28" s="2" customFormat="1" x14ac:dyDescent="0.25">
      <c r="A37" s="4" t="s">
        <v>121</v>
      </c>
      <c r="B37" s="4" t="s">
        <v>122</v>
      </c>
      <c r="C37" s="4" t="s">
        <v>42</v>
      </c>
      <c r="D37" s="2">
        <v>2022</v>
      </c>
      <c r="E37" s="5">
        <v>44958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f>SUM(F37:Q37)</f>
        <v>0</v>
      </c>
      <c r="S37" s="2">
        <v>1200</v>
      </c>
      <c r="T37" s="2">
        <v>868773</v>
      </c>
      <c r="U37" s="2" t="s">
        <v>45</v>
      </c>
      <c r="V37" s="2" t="s">
        <v>80</v>
      </c>
      <c r="W37" s="2">
        <v>203</v>
      </c>
    </row>
    <row r="38" spans="1:28" s="2" customFormat="1" x14ac:dyDescent="0.25">
      <c r="A38" s="4" t="s">
        <v>123</v>
      </c>
      <c r="B38" s="4" t="s">
        <v>27</v>
      </c>
      <c r="C38" s="4" t="s">
        <v>64</v>
      </c>
      <c r="D38" s="2">
        <v>2022</v>
      </c>
      <c r="E38" s="5">
        <v>44956</v>
      </c>
      <c r="F38" s="2">
        <v>0.5</v>
      </c>
      <c r="G38" s="2">
        <v>0</v>
      </c>
      <c r="H38" s="2">
        <v>0.25</v>
      </c>
      <c r="I38" s="2">
        <v>0.75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0.5</v>
      </c>
      <c r="P38" s="2">
        <v>0.25</v>
      </c>
      <c r="Q38" s="2">
        <v>0</v>
      </c>
      <c r="R38" s="2">
        <f>SUM(F38:Q38)</f>
        <v>2.25</v>
      </c>
      <c r="S38" s="2">
        <v>0</v>
      </c>
      <c r="T38" s="2">
        <v>0</v>
      </c>
      <c r="U38" s="2" t="s">
        <v>91</v>
      </c>
      <c r="V38" s="2" t="s">
        <v>30</v>
      </c>
      <c r="W38" s="2">
        <v>75</v>
      </c>
      <c r="AB38" s="2" t="s">
        <v>124</v>
      </c>
    </row>
    <row r="39" spans="1:28" s="2" customFormat="1" x14ac:dyDescent="0.25">
      <c r="A39" s="4" t="s">
        <v>125</v>
      </c>
      <c r="B39" s="4" t="s">
        <v>27</v>
      </c>
      <c r="C39" s="4" t="s">
        <v>64</v>
      </c>
      <c r="D39" s="2">
        <v>2022</v>
      </c>
      <c r="E39" s="5">
        <v>45033</v>
      </c>
      <c r="F39" s="2">
        <v>0</v>
      </c>
      <c r="G39" s="2">
        <v>0</v>
      </c>
      <c r="H39" s="2">
        <v>22.2</v>
      </c>
      <c r="I39" s="2">
        <v>21.5</v>
      </c>
      <c r="J39" s="2">
        <v>23.8</v>
      </c>
      <c r="K39" s="2">
        <v>28.2</v>
      </c>
      <c r="L39" s="2">
        <v>30.4</v>
      </c>
      <c r="M39" s="2">
        <v>16.899999999999999</v>
      </c>
      <c r="N39" s="2">
        <v>13.7</v>
      </c>
      <c r="O39" s="2">
        <v>0</v>
      </c>
      <c r="P39" s="2">
        <v>0</v>
      </c>
      <c r="Q39" s="2">
        <v>0</v>
      </c>
      <c r="R39" s="2">
        <f>SUM(F39:Q39)</f>
        <v>156.69999999999999</v>
      </c>
      <c r="S39" s="2">
        <v>0</v>
      </c>
      <c r="T39" s="2">
        <v>0</v>
      </c>
      <c r="U39" s="2" t="s">
        <v>126</v>
      </c>
      <c r="V39" s="2" t="s">
        <v>54</v>
      </c>
      <c r="W39" s="2">
        <v>50</v>
      </c>
      <c r="X39" s="2" t="s">
        <v>73</v>
      </c>
      <c r="Y39" s="2">
        <v>40</v>
      </c>
    </row>
    <row r="40" spans="1:28" s="2" customFormat="1" x14ac:dyDescent="0.25">
      <c r="A40" s="4" t="s">
        <v>127</v>
      </c>
      <c r="B40" s="4" t="s">
        <v>27</v>
      </c>
      <c r="C40" s="4" t="s">
        <v>64</v>
      </c>
      <c r="D40" s="2">
        <v>2022</v>
      </c>
      <c r="E40" s="5">
        <v>44956</v>
      </c>
      <c r="F40" s="2">
        <v>0</v>
      </c>
      <c r="G40" s="2">
        <v>0</v>
      </c>
      <c r="H40" s="2">
        <v>0</v>
      </c>
      <c r="I40" s="2">
        <v>0</v>
      </c>
      <c r="J40" s="2">
        <v>106.82</v>
      </c>
      <c r="K40" s="2">
        <v>57.59</v>
      </c>
      <c r="L40" s="2">
        <v>26.61</v>
      </c>
      <c r="M40" s="2">
        <v>48.16</v>
      </c>
      <c r="N40" s="2">
        <v>42.12</v>
      </c>
      <c r="O40" s="2">
        <v>0</v>
      </c>
      <c r="P40" s="2">
        <v>0</v>
      </c>
      <c r="Q40" s="2">
        <v>0</v>
      </c>
      <c r="R40" s="2">
        <f>SUM(F40:Q40)</f>
        <v>281.29999999999995</v>
      </c>
      <c r="S40" s="2">
        <v>0</v>
      </c>
      <c r="T40" s="2">
        <v>0</v>
      </c>
      <c r="U40" s="2" t="s">
        <v>128</v>
      </c>
      <c r="V40" s="2" t="s">
        <v>54</v>
      </c>
      <c r="W40" s="2">
        <v>118</v>
      </c>
      <c r="AB40" s="2" t="s">
        <v>129</v>
      </c>
    </row>
    <row r="41" spans="1:28" s="2" customFormat="1" x14ac:dyDescent="0.25">
      <c r="A41" s="4" t="s">
        <v>130</v>
      </c>
      <c r="B41" s="4" t="s">
        <v>27</v>
      </c>
      <c r="C41" s="4" t="s">
        <v>64</v>
      </c>
      <c r="D41" s="2">
        <v>2022</v>
      </c>
      <c r="E41" s="5">
        <v>44876</v>
      </c>
      <c r="F41" s="2">
        <v>0</v>
      </c>
      <c r="G41" s="2">
        <v>28</v>
      </c>
      <c r="H41" s="2">
        <v>19</v>
      </c>
      <c r="I41" s="2">
        <v>33</v>
      </c>
      <c r="J41" s="2">
        <v>41</v>
      </c>
      <c r="K41" s="2">
        <v>57</v>
      </c>
      <c r="L41" s="2">
        <v>53</v>
      </c>
      <c r="M41" s="2">
        <v>53</v>
      </c>
      <c r="N41" s="2">
        <v>49</v>
      </c>
      <c r="O41" s="2">
        <v>22</v>
      </c>
      <c r="P41" s="2">
        <v>0</v>
      </c>
      <c r="Q41" s="2">
        <v>0</v>
      </c>
      <c r="R41" s="2">
        <f>SUM(F41:Q41)</f>
        <v>355</v>
      </c>
      <c r="S41" s="2">
        <v>0</v>
      </c>
      <c r="T41" s="2">
        <v>0</v>
      </c>
      <c r="U41" s="2" t="s">
        <v>131</v>
      </c>
      <c r="V41" s="2" t="s">
        <v>54</v>
      </c>
      <c r="W41" s="2">
        <v>6</v>
      </c>
      <c r="X41" s="2" t="s">
        <v>73</v>
      </c>
      <c r="Y41" s="2">
        <v>69</v>
      </c>
      <c r="AB41" s="2" t="s">
        <v>132</v>
      </c>
    </row>
    <row r="42" spans="1:28" s="2" customFormat="1" x14ac:dyDescent="0.25">
      <c r="A42" s="4" t="s">
        <v>133</v>
      </c>
      <c r="B42" s="4" t="s">
        <v>134</v>
      </c>
      <c r="C42" s="4" t="s">
        <v>42</v>
      </c>
      <c r="D42" s="2">
        <v>2022</v>
      </c>
      <c r="E42" s="5">
        <v>44755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f>SUM(F42:Q42)</f>
        <v>0</v>
      </c>
      <c r="S42" s="2">
        <v>3.15</v>
      </c>
      <c r="T42" s="2">
        <v>1518.3</v>
      </c>
      <c r="U42" s="2" t="s">
        <v>135</v>
      </c>
      <c r="V42" s="2" t="s">
        <v>72</v>
      </c>
      <c r="W42" s="2">
        <v>25</v>
      </c>
      <c r="X42" s="2" t="s">
        <v>54</v>
      </c>
      <c r="Y42" s="2">
        <v>160</v>
      </c>
      <c r="Z42" s="2" t="s">
        <v>68</v>
      </c>
      <c r="AA42" s="2">
        <v>125</v>
      </c>
      <c r="AB42" s="2" t="s">
        <v>136</v>
      </c>
    </row>
    <row r="43" spans="1:28" s="2" customFormat="1" x14ac:dyDescent="0.25">
      <c r="A43" s="4" t="s">
        <v>137</v>
      </c>
      <c r="B43" s="4" t="s">
        <v>138</v>
      </c>
      <c r="C43" s="4" t="s">
        <v>42</v>
      </c>
      <c r="D43" s="2">
        <v>2022</v>
      </c>
      <c r="E43" s="5">
        <v>44863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f>SUM(F43:Q43)</f>
        <v>0</v>
      </c>
      <c r="S43" s="2">
        <v>1.4</v>
      </c>
      <c r="T43" s="2">
        <v>597</v>
      </c>
      <c r="U43" s="2" t="s">
        <v>139</v>
      </c>
      <c r="V43" s="2" t="s">
        <v>107</v>
      </c>
      <c r="W43" s="2">
        <v>100</v>
      </c>
      <c r="AB43" s="4" t="s">
        <v>107</v>
      </c>
    </row>
    <row r="44" spans="1:28" s="2" customFormat="1" x14ac:dyDescent="0.25">
      <c r="A44" s="4" t="s">
        <v>140</v>
      </c>
      <c r="B44" s="4" t="s">
        <v>27</v>
      </c>
      <c r="C44" s="4" t="s">
        <v>64</v>
      </c>
      <c r="D44" s="2">
        <v>2022</v>
      </c>
      <c r="E44" s="5">
        <v>44958</v>
      </c>
      <c r="F44" s="2">
        <v>4354</v>
      </c>
      <c r="G44" s="2">
        <v>2704</v>
      </c>
      <c r="H44" s="2">
        <v>28546</v>
      </c>
      <c r="I44" s="2">
        <v>57523</v>
      </c>
      <c r="J44" s="2">
        <v>80173</v>
      </c>
      <c r="K44" s="2">
        <v>68568</v>
      </c>
      <c r="L44" s="2">
        <v>16264</v>
      </c>
      <c r="M44" s="2">
        <v>16031</v>
      </c>
      <c r="N44" s="2">
        <v>12578</v>
      </c>
      <c r="O44" s="2">
        <v>36137</v>
      </c>
      <c r="P44" s="2">
        <v>0</v>
      </c>
      <c r="Q44" s="2">
        <v>4075</v>
      </c>
      <c r="R44" s="2">
        <f>SUM(F44:Q44)</f>
        <v>326953</v>
      </c>
      <c r="S44" s="2">
        <v>0</v>
      </c>
      <c r="T44" s="2">
        <v>0</v>
      </c>
      <c r="U44" s="2" t="s">
        <v>79</v>
      </c>
      <c r="V44" s="2" t="s">
        <v>46</v>
      </c>
      <c r="W44" s="2">
        <v>211408</v>
      </c>
      <c r="AB44" s="4"/>
    </row>
    <row r="45" spans="1:28" s="2" customFormat="1" x14ac:dyDescent="0.25">
      <c r="A45" s="4" t="s">
        <v>141</v>
      </c>
      <c r="B45" s="4" t="s">
        <v>27</v>
      </c>
      <c r="C45" s="4" t="s">
        <v>64</v>
      </c>
      <c r="D45" s="2">
        <v>2022</v>
      </c>
      <c r="E45" s="5">
        <v>45007</v>
      </c>
      <c r="F45" s="2">
        <v>0</v>
      </c>
      <c r="G45" s="2">
        <v>30</v>
      </c>
      <c r="H45" s="2">
        <v>30</v>
      </c>
      <c r="I45" s="2">
        <v>35</v>
      </c>
      <c r="J45" s="2">
        <v>40</v>
      </c>
      <c r="K45" s="2">
        <v>60</v>
      </c>
      <c r="L45" s="2">
        <v>60</v>
      </c>
      <c r="M45" s="2">
        <v>80</v>
      </c>
      <c r="N45" s="2">
        <v>80</v>
      </c>
      <c r="O45" s="2">
        <v>0</v>
      </c>
      <c r="P45" s="2">
        <v>0</v>
      </c>
      <c r="Q45" s="2">
        <v>0</v>
      </c>
      <c r="R45" s="2">
        <f>SUM(F45:Q45)</f>
        <v>415</v>
      </c>
      <c r="S45" s="2">
        <v>0</v>
      </c>
      <c r="T45" s="2">
        <v>0</v>
      </c>
      <c r="U45" s="2" t="s">
        <v>93</v>
      </c>
      <c r="V45" s="2" t="s">
        <v>94</v>
      </c>
      <c r="W45" s="2">
        <v>310.2</v>
      </c>
      <c r="AB45" s="4"/>
    </row>
    <row r="46" spans="1:28" s="2" customFormat="1" x14ac:dyDescent="0.25">
      <c r="A46" s="4" t="s">
        <v>142</v>
      </c>
      <c r="B46" s="4" t="s">
        <v>143</v>
      </c>
      <c r="C46" s="4" t="s">
        <v>42</v>
      </c>
      <c r="D46" s="2">
        <v>2022</v>
      </c>
      <c r="E46" s="5">
        <v>44922</v>
      </c>
      <c r="F46" s="2">
        <v>0</v>
      </c>
      <c r="G46" s="2">
        <v>0</v>
      </c>
      <c r="H46" s="2">
        <v>511</v>
      </c>
      <c r="I46" s="2">
        <v>401</v>
      </c>
      <c r="J46" s="2">
        <v>345</v>
      </c>
      <c r="K46" s="2">
        <v>81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f>SUM(F46:Q46)</f>
        <v>1338</v>
      </c>
      <c r="S46" s="2">
        <v>9.8000000000000007</v>
      </c>
      <c r="T46" s="2">
        <v>4781.8</v>
      </c>
      <c r="U46" s="2" t="s">
        <v>96</v>
      </c>
      <c r="V46" s="2" t="s">
        <v>72</v>
      </c>
      <c r="W46" s="2">
        <v>503</v>
      </c>
      <c r="X46" s="2" t="s">
        <v>54</v>
      </c>
      <c r="Y46" s="2">
        <v>863</v>
      </c>
      <c r="Z46" s="2" t="s">
        <v>69</v>
      </c>
      <c r="AA46" s="2">
        <v>363</v>
      </c>
      <c r="AB46" s="4" t="s">
        <v>97</v>
      </c>
    </row>
    <row r="47" spans="1:28" s="2" customFormat="1" x14ac:dyDescent="0.25">
      <c r="A47" s="4" t="s">
        <v>144</v>
      </c>
      <c r="B47" s="4" t="s">
        <v>145</v>
      </c>
      <c r="C47" s="4" t="s">
        <v>42</v>
      </c>
      <c r="D47" s="2">
        <v>2022</v>
      </c>
      <c r="E47" s="5">
        <v>44956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f>SUM(F47:Q47)</f>
        <v>0</v>
      </c>
      <c r="S47" s="2">
        <v>2.08</v>
      </c>
      <c r="T47" s="2">
        <v>635.4</v>
      </c>
      <c r="U47" s="2" t="s">
        <v>128</v>
      </c>
      <c r="V47" s="2" t="s">
        <v>54</v>
      </c>
      <c r="W47" s="2">
        <v>118</v>
      </c>
      <c r="AB47" s="4"/>
    </row>
    <row r="48" spans="1:28" s="2" customFormat="1" x14ac:dyDescent="0.25">
      <c r="A48" s="4" t="s">
        <v>146</v>
      </c>
      <c r="B48" s="4" t="s">
        <v>147</v>
      </c>
      <c r="C48" s="4" t="s">
        <v>42</v>
      </c>
      <c r="D48" s="2">
        <v>2022</v>
      </c>
      <c r="E48" s="5">
        <v>44937</v>
      </c>
      <c r="F48" s="2">
        <v>0</v>
      </c>
      <c r="G48" s="2">
        <v>0</v>
      </c>
      <c r="H48" s="2">
        <v>1</v>
      </c>
      <c r="I48" s="2">
        <v>11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f>SUM(F48:Q48)</f>
        <v>12</v>
      </c>
      <c r="S48" s="2">
        <v>0</v>
      </c>
      <c r="T48" s="2">
        <v>22.7</v>
      </c>
      <c r="U48" s="2" t="s">
        <v>60</v>
      </c>
      <c r="V48" s="2" t="s">
        <v>148</v>
      </c>
      <c r="X48" s="2" t="s">
        <v>30</v>
      </c>
      <c r="Y48" s="2">
        <v>120</v>
      </c>
      <c r="AB48" s="4"/>
    </row>
    <row r="49" spans="1:29" s="2" customFormat="1" x14ac:dyDescent="0.25">
      <c r="A49" s="4" t="s">
        <v>149</v>
      </c>
      <c r="B49" s="4" t="s">
        <v>150</v>
      </c>
      <c r="C49" s="4" t="s">
        <v>42</v>
      </c>
      <c r="D49" s="2">
        <v>2022</v>
      </c>
      <c r="E49" s="5">
        <v>44958</v>
      </c>
      <c r="F49" s="2">
        <v>0</v>
      </c>
      <c r="G49" s="2">
        <v>22500</v>
      </c>
      <c r="H49" s="2">
        <v>71000</v>
      </c>
      <c r="I49" s="2">
        <v>48000</v>
      </c>
      <c r="J49" s="2">
        <v>49000</v>
      </c>
      <c r="K49" s="2">
        <v>60000</v>
      </c>
      <c r="L49" s="2">
        <v>42000</v>
      </c>
      <c r="M49" s="2">
        <v>32500</v>
      </c>
      <c r="N49" s="2">
        <v>0</v>
      </c>
      <c r="O49" s="2">
        <v>0</v>
      </c>
      <c r="P49" s="2">
        <v>0</v>
      </c>
      <c r="Q49" s="2">
        <v>0</v>
      </c>
      <c r="R49" s="2">
        <f>SUM(F49:Q49)</f>
        <v>325000</v>
      </c>
      <c r="S49" s="2">
        <v>0</v>
      </c>
      <c r="T49" s="2">
        <v>325000</v>
      </c>
      <c r="U49" s="2" t="s">
        <v>45</v>
      </c>
      <c r="V49" s="2" t="s">
        <v>46</v>
      </c>
      <c r="W49" s="2">
        <v>245723</v>
      </c>
      <c r="AB49" s="2" t="s">
        <v>151</v>
      </c>
    </row>
    <row r="50" spans="1:29" s="2" customFormat="1" x14ac:dyDescent="0.25">
      <c r="A50" s="4" t="s">
        <v>152</v>
      </c>
      <c r="B50" s="4" t="s">
        <v>153</v>
      </c>
      <c r="C50" s="4" t="s">
        <v>42</v>
      </c>
      <c r="D50" s="2">
        <v>2022</v>
      </c>
      <c r="E50" s="5">
        <v>45120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f>SUM(F50:Q50)</f>
        <v>0</v>
      </c>
      <c r="S50" s="2">
        <v>1.45</v>
      </c>
      <c r="T50" s="2">
        <v>356.6</v>
      </c>
      <c r="U50" s="2" t="s">
        <v>154</v>
      </c>
      <c r="V50" s="2" t="s">
        <v>72</v>
      </c>
      <c r="W50" s="2">
        <v>25</v>
      </c>
      <c r="X50" s="2" t="s">
        <v>54</v>
      </c>
      <c r="Y50" s="2">
        <v>160</v>
      </c>
      <c r="Z50" s="2" t="s">
        <v>68</v>
      </c>
      <c r="AA50" s="2">
        <v>125</v>
      </c>
      <c r="AB50" s="4"/>
    </row>
    <row r="51" spans="1:29" s="2" customFormat="1" x14ac:dyDescent="0.25">
      <c r="A51" s="4" t="s">
        <v>155</v>
      </c>
      <c r="B51" s="4" t="s">
        <v>156</v>
      </c>
      <c r="C51" s="4" t="s">
        <v>42</v>
      </c>
      <c r="D51" s="2">
        <v>2022</v>
      </c>
      <c r="E51" s="5">
        <v>45007</v>
      </c>
      <c r="F51" s="2">
        <v>0</v>
      </c>
      <c r="G51" s="2">
        <v>0</v>
      </c>
      <c r="H51" s="2">
        <v>57</v>
      </c>
      <c r="I51" s="2">
        <v>4</v>
      </c>
      <c r="J51" s="2">
        <v>39</v>
      </c>
      <c r="K51" s="2">
        <v>57</v>
      </c>
      <c r="L51" s="2">
        <v>53</v>
      </c>
      <c r="M51" s="2">
        <v>37</v>
      </c>
      <c r="N51" s="2">
        <v>0</v>
      </c>
      <c r="O51" s="2">
        <v>0</v>
      </c>
      <c r="P51" s="2">
        <v>0</v>
      </c>
      <c r="Q51" s="2">
        <v>0</v>
      </c>
      <c r="R51" s="2">
        <f>SUM(F51:Q51)</f>
        <v>247</v>
      </c>
      <c r="S51" s="2">
        <v>1.5</v>
      </c>
      <c r="T51" s="2">
        <v>818.2</v>
      </c>
      <c r="U51" s="2" t="s">
        <v>157</v>
      </c>
      <c r="V51" s="2" t="s">
        <v>54</v>
      </c>
      <c r="W51" s="2">
        <v>20</v>
      </c>
      <c r="X51" s="2" t="s">
        <v>68</v>
      </c>
      <c r="Y51" s="2">
        <v>65</v>
      </c>
      <c r="Z51" s="2" t="s">
        <v>69</v>
      </c>
      <c r="AA51" s="2">
        <v>65</v>
      </c>
      <c r="AB51" s="4"/>
    </row>
    <row r="52" spans="1:29" s="2" customFormat="1" x14ac:dyDescent="0.25">
      <c r="A52" s="4" t="s">
        <v>158</v>
      </c>
      <c r="B52" s="4" t="s">
        <v>27</v>
      </c>
      <c r="C52" s="4" t="s">
        <v>28</v>
      </c>
      <c r="D52" s="2">
        <v>2022</v>
      </c>
      <c r="E52" s="5">
        <v>44984</v>
      </c>
      <c r="F52" s="2">
        <v>0.16600000000000001</v>
      </c>
      <c r="G52" s="2">
        <v>0.15</v>
      </c>
      <c r="H52" s="2">
        <v>0.16600000000000001</v>
      </c>
      <c r="I52" s="2">
        <v>0.161</v>
      </c>
      <c r="J52" s="2">
        <v>0.16600000000000001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0.161</v>
      </c>
      <c r="Q52" s="2">
        <v>0.16600000000000001</v>
      </c>
      <c r="R52" s="2">
        <f>SUM(F52:Q52)</f>
        <v>1.1360000000000001</v>
      </c>
      <c r="S52" s="2">
        <v>0</v>
      </c>
      <c r="T52" s="2">
        <v>0</v>
      </c>
      <c r="U52" s="2" t="s">
        <v>159</v>
      </c>
      <c r="V52" s="2" t="s">
        <v>30</v>
      </c>
      <c r="W52" s="2">
        <v>250</v>
      </c>
      <c r="AB52" s="4"/>
    </row>
    <row r="53" spans="1:29" s="2" customFormat="1" x14ac:dyDescent="0.25">
      <c r="A53" s="4" t="s">
        <v>160</v>
      </c>
      <c r="B53" s="4" t="s">
        <v>27</v>
      </c>
      <c r="C53" s="4" t="s">
        <v>28</v>
      </c>
      <c r="D53" s="2">
        <v>2022</v>
      </c>
      <c r="E53" s="5">
        <v>44993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</v>
      </c>
      <c r="P53" s="2">
        <v>2</v>
      </c>
      <c r="Q53" s="2">
        <v>4</v>
      </c>
      <c r="R53" s="2">
        <f>SUM(F53:Q53)</f>
        <v>7</v>
      </c>
      <c r="S53" s="2">
        <v>0</v>
      </c>
      <c r="T53" s="2">
        <v>0</v>
      </c>
      <c r="U53" s="2" t="s">
        <v>159</v>
      </c>
      <c r="V53" s="2" t="s">
        <v>30</v>
      </c>
      <c r="W53" s="2">
        <v>150</v>
      </c>
    </row>
    <row r="54" spans="1:29" s="2" customFormat="1" x14ac:dyDescent="0.25">
      <c r="A54" s="4" t="s">
        <v>161</v>
      </c>
      <c r="B54" s="4" t="s">
        <v>27</v>
      </c>
      <c r="C54" s="4" t="s">
        <v>64</v>
      </c>
      <c r="D54" s="2">
        <v>2022</v>
      </c>
      <c r="E54" s="5">
        <v>44971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1.28</v>
      </c>
      <c r="P54" s="2">
        <v>0</v>
      </c>
      <c r="Q54" s="2">
        <v>0</v>
      </c>
      <c r="R54" s="2">
        <f>SUM(F54:Q54)</f>
        <v>1.28</v>
      </c>
      <c r="S54" s="2">
        <v>0</v>
      </c>
      <c r="T54" s="2">
        <v>0</v>
      </c>
      <c r="U54" s="2" t="s">
        <v>162</v>
      </c>
      <c r="V54" s="2" t="s">
        <v>163</v>
      </c>
      <c r="W54" s="2">
        <v>40</v>
      </c>
      <c r="AB54" s="4"/>
      <c r="AC54" s="4"/>
    </row>
    <row r="55" spans="1:29" s="2" customFormat="1" x14ac:dyDescent="0.25">
      <c r="A55" s="4" t="s">
        <v>164</v>
      </c>
      <c r="B55" s="4" t="s">
        <v>27</v>
      </c>
      <c r="C55" s="4" t="s">
        <v>64</v>
      </c>
      <c r="D55" s="2">
        <v>2022</v>
      </c>
      <c r="E55" s="5">
        <v>44909</v>
      </c>
      <c r="F55" s="2">
        <v>0</v>
      </c>
      <c r="G55" s="2">
        <v>20.399999999999999</v>
      </c>
      <c r="H55" s="2">
        <v>3.9</v>
      </c>
      <c r="I55" s="2">
        <v>16.3</v>
      </c>
      <c r="J55" s="2">
        <v>16.899999999999999</v>
      </c>
      <c r="K55" s="2">
        <v>9.3000000000000007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f>SUM(F55:Q55)</f>
        <v>66.8</v>
      </c>
      <c r="S55" s="2">
        <v>0</v>
      </c>
      <c r="T55" s="4">
        <v>0</v>
      </c>
      <c r="U55" s="2" t="s">
        <v>165</v>
      </c>
      <c r="V55" s="2" t="s">
        <v>166</v>
      </c>
      <c r="W55" s="2">
        <v>65</v>
      </c>
      <c r="X55" s="4"/>
      <c r="Y55" s="4"/>
      <c r="Z55" s="4"/>
      <c r="AA55" s="4"/>
      <c r="AB55" s="4"/>
    </row>
    <row r="56" spans="1:29" s="2" customFormat="1" x14ac:dyDescent="0.25">
      <c r="A56" s="4" t="s">
        <v>167</v>
      </c>
      <c r="B56" s="4" t="s">
        <v>168</v>
      </c>
      <c r="C56" s="4" t="s">
        <v>42</v>
      </c>
      <c r="D56" s="2">
        <v>2022</v>
      </c>
      <c r="E56" s="5">
        <v>44882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f>SUM(F56:Q56)</f>
        <v>0</v>
      </c>
      <c r="S56" s="2">
        <v>3</v>
      </c>
      <c r="T56" s="2">
        <v>2171.9</v>
      </c>
      <c r="U56" s="2" t="s">
        <v>169</v>
      </c>
      <c r="V56" s="2" t="s">
        <v>54</v>
      </c>
      <c r="W56" s="2">
        <v>46</v>
      </c>
      <c r="AB56" s="4"/>
    </row>
    <row r="57" spans="1:29" s="2" customFormat="1" x14ac:dyDescent="0.25">
      <c r="A57" s="4" t="s">
        <v>170</v>
      </c>
      <c r="B57" s="4" t="s">
        <v>171</v>
      </c>
      <c r="C57" s="4" t="s">
        <v>42</v>
      </c>
      <c r="D57" s="2">
        <v>2022</v>
      </c>
      <c r="E57" s="5">
        <v>44956</v>
      </c>
      <c r="F57" s="2">
        <v>0</v>
      </c>
      <c r="G57" s="2">
        <v>0</v>
      </c>
      <c r="H57" s="2">
        <v>0</v>
      </c>
      <c r="I57" s="2">
        <v>0.69</v>
      </c>
      <c r="J57" s="2">
        <v>7.42</v>
      </c>
      <c r="K57" s="2">
        <v>8.4600000000000009</v>
      </c>
      <c r="L57" s="2">
        <v>6.63</v>
      </c>
      <c r="M57" s="2">
        <v>7.86</v>
      </c>
      <c r="N57" s="2">
        <v>7.36</v>
      </c>
      <c r="O57" s="2">
        <v>0</v>
      </c>
      <c r="P57" s="2">
        <v>0</v>
      </c>
      <c r="Q57" s="2">
        <v>0</v>
      </c>
      <c r="R57" s="2">
        <f>SUM(F57:Q57)</f>
        <v>38.42</v>
      </c>
      <c r="S57" s="2">
        <v>1</v>
      </c>
      <c r="T57" s="2">
        <v>487.9</v>
      </c>
      <c r="U57" s="2" t="s">
        <v>172</v>
      </c>
      <c r="V57" s="2" t="s">
        <v>54</v>
      </c>
      <c r="W57" s="2">
        <v>13</v>
      </c>
      <c r="AB57" s="4" t="s">
        <v>173</v>
      </c>
    </row>
    <row r="58" spans="1:29" s="2" customFormat="1" x14ac:dyDescent="0.25">
      <c r="A58" s="4" t="s">
        <v>174</v>
      </c>
      <c r="B58" s="4" t="s">
        <v>175</v>
      </c>
      <c r="C58" s="4" t="s">
        <v>42</v>
      </c>
      <c r="D58" s="2">
        <v>2022</v>
      </c>
      <c r="E58" s="5">
        <v>44937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f>SUM(F58:Q58)</f>
        <v>0</v>
      </c>
      <c r="S58" s="2">
        <v>0</v>
      </c>
      <c r="T58" s="2">
        <v>20</v>
      </c>
      <c r="U58" s="2" t="s">
        <v>60</v>
      </c>
      <c r="V58" s="2" t="s">
        <v>148</v>
      </c>
      <c r="X58" s="2" t="s">
        <v>30</v>
      </c>
      <c r="Y58" s="2">
        <v>120</v>
      </c>
      <c r="AB58" s="4"/>
    </row>
    <row r="59" spans="1:29" s="2" customFormat="1" x14ac:dyDescent="0.25">
      <c r="A59" s="4" t="s">
        <v>176</v>
      </c>
      <c r="B59" s="4" t="s">
        <v>177</v>
      </c>
      <c r="C59" s="4" t="s">
        <v>42</v>
      </c>
      <c r="D59" s="2">
        <v>2022</v>
      </c>
      <c r="E59" s="5">
        <v>44929</v>
      </c>
      <c r="F59" s="2">
        <v>5</v>
      </c>
      <c r="G59" s="2">
        <v>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12</v>
      </c>
      <c r="R59" s="2">
        <f>SUM(F59:Q59)</f>
        <v>20</v>
      </c>
      <c r="S59" s="2">
        <v>0</v>
      </c>
      <c r="T59" s="2">
        <v>20</v>
      </c>
      <c r="U59" s="2" t="s">
        <v>178</v>
      </c>
      <c r="V59" s="2" t="s">
        <v>30</v>
      </c>
      <c r="W59" s="2">
        <v>400</v>
      </c>
      <c r="AB59" s="2" t="s">
        <v>179</v>
      </c>
    </row>
    <row r="60" spans="1:29" s="2" customFormat="1" x14ac:dyDescent="0.25">
      <c r="A60" s="4" t="s">
        <v>180</v>
      </c>
      <c r="B60" s="4" t="s">
        <v>27</v>
      </c>
      <c r="C60" s="4" t="s">
        <v>28</v>
      </c>
      <c r="D60" s="2">
        <v>2022</v>
      </c>
      <c r="E60" s="5">
        <v>44993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0.5</v>
      </c>
      <c r="P60" s="2">
        <v>1</v>
      </c>
      <c r="Q60" s="2">
        <v>2.5</v>
      </c>
      <c r="R60" s="2">
        <f>SUM(F60:Q60)</f>
        <v>4</v>
      </c>
      <c r="S60" s="2">
        <v>0</v>
      </c>
      <c r="T60" s="2">
        <v>4</v>
      </c>
      <c r="U60" s="2" t="s">
        <v>89</v>
      </c>
      <c r="V60" s="2" t="s">
        <v>30</v>
      </c>
      <c r="W60" s="2">
        <v>150</v>
      </c>
    </row>
    <row r="61" spans="1:29" s="2" customFormat="1" x14ac:dyDescent="0.25">
      <c r="A61" s="4" t="s">
        <v>181</v>
      </c>
      <c r="B61" s="4" t="s">
        <v>27</v>
      </c>
      <c r="C61" s="4" t="s">
        <v>64</v>
      </c>
      <c r="D61" s="2">
        <v>2022</v>
      </c>
      <c r="E61" s="5">
        <v>44949</v>
      </c>
      <c r="F61" s="2">
        <v>15</v>
      </c>
      <c r="G61" s="2">
        <v>8</v>
      </c>
      <c r="H61" s="2">
        <v>12</v>
      </c>
      <c r="I61" s="2">
        <v>15</v>
      </c>
      <c r="J61" s="2">
        <v>25</v>
      </c>
      <c r="K61" s="2">
        <v>53</v>
      </c>
      <c r="L61" s="2">
        <v>95</v>
      </c>
      <c r="M61" s="2">
        <v>115</v>
      </c>
      <c r="N61" s="2">
        <v>112</v>
      </c>
      <c r="O61" s="2">
        <v>63</v>
      </c>
      <c r="P61" s="2">
        <v>48</v>
      </c>
      <c r="Q61" s="2">
        <v>12</v>
      </c>
      <c r="R61" s="2">
        <f>SUM(F61:Q61)</f>
        <v>573</v>
      </c>
      <c r="S61" s="2">
        <v>0</v>
      </c>
      <c r="T61" s="2">
        <v>0</v>
      </c>
      <c r="U61" s="2" t="s">
        <v>120</v>
      </c>
      <c r="V61" s="2" t="s">
        <v>54</v>
      </c>
      <c r="W61" s="2">
        <v>50</v>
      </c>
      <c r="X61" s="2" t="s">
        <v>182</v>
      </c>
      <c r="Y61" s="2">
        <v>28</v>
      </c>
      <c r="Z61" s="2" t="s">
        <v>183</v>
      </c>
      <c r="AA61" s="2">
        <v>5</v>
      </c>
    </row>
    <row r="62" spans="1:29" s="2" customFormat="1" x14ac:dyDescent="0.25">
      <c r="A62" s="4" t="s">
        <v>184</v>
      </c>
      <c r="B62" s="4" t="s">
        <v>27</v>
      </c>
      <c r="C62" s="4" t="s">
        <v>64</v>
      </c>
      <c r="D62" s="2">
        <v>2022</v>
      </c>
      <c r="E62" s="5">
        <v>44952</v>
      </c>
      <c r="F62" s="2">
        <v>0</v>
      </c>
      <c r="G62" s="2">
        <v>0</v>
      </c>
      <c r="H62" s="2">
        <v>100</v>
      </c>
      <c r="I62" s="2">
        <v>150</v>
      </c>
      <c r="J62" s="2">
        <v>100</v>
      </c>
      <c r="K62" s="2">
        <v>150</v>
      </c>
      <c r="L62" s="2">
        <v>150</v>
      </c>
      <c r="M62" s="2">
        <v>100</v>
      </c>
      <c r="N62" s="2">
        <v>100</v>
      </c>
      <c r="O62" s="2">
        <v>0</v>
      </c>
      <c r="P62" s="2">
        <v>0</v>
      </c>
      <c r="Q62" s="2">
        <v>0</v>
      </c>
      <c r="R62" s="2">
        <f>SUM(F62:Q62)</f>
        <v>850</v>
      </c>
      <c r="S62" s="2">
        <v>0</v>
      </c>
      <c r="T62" s="2">
        <v>0</v>
      </c>
      <c r="U62" s="2" t="s">
        <v>185</v>
      </c>
      <c r="V62" s="2" t="s">
        <v>186</v>
      </c>
    </row>
    <row r="63" spans="1:29" s="2" customFormat="1" x14ac:dyDescent="0.25">
      <c r="A63" s="4" t="s">
        <v>187</v>
      </c>
      <c r="B63" s="4" t="s">
        <v>188</v>
      </c>
      <c r="C63" s="4" t="s">
        <v>42</v>
      </c>
      <c r="D63" s="2">
        <v>2022</v>
      </c>
      <c r="E63" s="5">
        <v>44959</v>
      </c>
      <c r="F63" s="2">
        <v>0</v>
      </c>
      <c r="G63" s="2">
        <v>0.5</v>
      </c>
      <c r="H63" s="2">
        <v>0.5</v>
      </c>
      <c r="I63" s="2">
        <v>0.5</v>
      </c>
      <c r="J63" s="2">
        <v>1</v>
      </c>
      <c r="K63" s="2">
        <v>0.5</v>
      </c>
      <c r="L63" s="2">
        <v>0</v>
      </c>
      <c r="M63" s="2">
        <v>0</v>
      </c>
      <c r="N63" s="2">
        <v>0</v>
      </c>
      <c r="O63" s="2">
        <v>0.5</v>
      </c>
      <c r="P63" s="2">
        <v>0</v>
      </c>
      <c r="Q63" s="2">
        <v>0</v>
      </c>
      <c r="R63" s="2">
        <f>SUM(F63:Q63)</f>
        <v>3.5</v>
      </c>
      <c r="S63" s="2">
        <v>2.7</v>
      </c>
      <c r="T63" s="2">
        <v>1622.7</v>
      </c>
      <c r="U63" s="2" t="s">
        <v>189</v>
      </c>
      <c r="V63" s="2" t="s">
        <v>68</v>
      </c>
      <c r="W63" s="2">
        <v>125</v>
      </c>
      <c r="X63" s="2" t="s">
        <v>69</v>
      </c>
      <c r="Y63" s="2">
        <v>125</v>
      </c>
    </row>
    <row r="64" spans="1:29" s="2" customFormat="1" x14ac:dyDescent="0.25">
      <c r="A64" s="4" t="s">
        <v>190</v>
      </c>
      <c r="B64" s="4" t="s">
        <v>27</v>
      </c>
      <c r="C64" s="4" t="s">
        <v>64</v>
      </c>
      <c r="D64" s="2">
        <v>2022</v>
      </c>
      <c r="E64" s="5">
        <v>45020</v>
      </c>
      <c r="F64" s="2">
        <v>0</v>
      </c>
      <c r="G64" s="2">
        <v>2</v>
      </c>
      <c r="H64" s="2">
        <v>0</v>
      </c>
      <c r="I64" s="2">
        <v>8.3000000000000007</v>
      </c>
      <c r="J64" s="2">
        <v>15.1</v>
      </c>
      <c r="K64" s="2">
        <v>15.5</v>
      </c>
      <c r="L64" s="2">
        <v>7.5</v>
      </c>
      <c r="M64" s="2">
        <v>15.4</v>
      </c>
      <c r="N64" s="2">
        <v>17.2</v>
      </c>
      <c r="O64" s="2">
        <v>9.6999999999999993</v>
      </c>
      <c r="P64" s="2">
        <v>0</v>
      </c>
      <c r="Q64" s="2">
        <v>0</v>
      </c>
      <c r="R64" s="2">
        <f>SUM(F64:Q64)</f>
        <v>90.7</v>
      </c>
      <c r="S64" s="2">
        <v>0</v>
      </c>
      <c r="T64" s="2">
        <v>0</v>
      </c>
      <c r="U64" s="2" t="s">
        <v>191</v>
      </c>
      <c r="V64" s="2" t="s">
        <v>54</v>
      </c>
      <c r="W64" s="2">
        <v>40.4</v>
      </c>
      <c r="AB64" s="2" t="s">
        <v>192</v>
      </c>
    </row>
    <row r="65" spans="1:29" s="2" customFormat="1" x14ac:dyDescent="0.25">
      <c r="A65" s="4" t="s">
        <v>193</v>
      </c>
      <c r="B65" s="4" t="s">
        <v>27</v>
      </c>
      <c r="C65" s="4" t="s">
        <v>64</v>
      </c>
      <c r="D65" s="2">
        <v>2022</v>
      </c>
      <c r="E65" s="5">
        <v>44945</v>
      </c>
      <c r="F65" s="2">
        <v>0</v>
      </c>
      <c r="G65" s="2">
        <v>14.4</v>
      </c>
      <c r="H65" s="2">
        <v>6.4</v>
      </c>
      <c r="I65" s="2">
        <v>24.3</v>
      </c>
      <c r="J65" s="2">
        <v>35.700000000000003</v>
      </c>
      <c r="K65" s="2">
        <v>92.6</v>
      </c>
      <c r="L65" s="2">
        <v>96</v>
      </c>
      <c r="M65" s="2">
        <v>70.099999999999994</v>
      </c>
      <c r="N65" s="2">
        <v>22.6</v>
      </c>
      <c r="O65" s="2">
        <v>12.2</v>
      </c>
      <c r="P65" s="2">
        <v>0</v>
      </c>
      <c r="Q65" s="2">
        <v>0</v>
      </c>
      <c r="R65" s="2">
        <f>SUM(F65:Q65)</f>
        <v>374.3</v>
      </c>
      <c r="S65" s="2">
        <v>0</v>
      </c>
      <c r="T65" s="2">
        <v>0</v>
      </c>
      <c r="U65" s="2" t="s">
        <v>194</v>
      </c>
      <c r="V65" s="2" t="s">
        <v>68</v>
      </c>
      <c r="W65" s="2">
        <v>240</v>
      </c>
      <c r="X65" s="2" t="s">
        <v>69</v>
      </c>
      <c r="Y65" s="2">
        <v>240</v>
      </c>
      <c r="AB65" s="2" t="s">
        <v>195</v>
      </c>
    </row>
    <row r="66" spans="1:29" s="2" customFormat="1" x14ac:dyDescent="0.25">
      <c r="A66" s="4" t="s">
        <v>196</v>
      </c>
      <c r="B66" s="4" t="s">
        <v>27</v>
      </c>
      <c r="C66" s="4" t="s">
        <v>64</v>
      </c>
      <c r="D66" s="2">
        <v>2022</v>
      </c>
      <c r="E66" s="5">
        <v>45020</v>
      </c>
      <c r="F66" s="2">
        <v>0</v>
      </c>
      <c r="G66" s="2">
        <v>0</v>
      </c>
      <c r="H66" s="2">
        <v>2.6</v>
      </c>
      <c r="I66" s="2">
        <v>3.3</v>
      </c>
      <c r="J66" s="2">
        <v>3.9</v>
      </c>
      <c r="K66" s="2">
        <v>10.5</v>
      </c>
      <c r="L66" s="2">
        <v>7.7</v>
      </c>
      <c r="M66" s="2">
        <v>8</v>
      </c>
      <c r="N66" s="2">
        <v>7</v>
      </c>
      <c r="O66" s="2">
        <v>3.8</v>
      </c>
      <c r="P66" s="2">
        <v>0</v>
      </c>
      <c r="Q66" s="2">
        <v>0</v>
      </c>
      <c r="R66" s="2">
        <f>SUM(F66:Q66)</f>
        <v>46.8</v>
      </c>
      <c r="S66" s="2">
        <v>0</v>
      </c>
      <c r="T66" s="2">
        <v>0</v>
      </c>
      <c r="U66" s="2" t="s">
        <v>191</v>
      </c>
      <c r="V66" s="2" t="s">
        <v>100</v>
      </c>
      <c r="W66" s="2">
        <v>181</v>
      </c>
    </row>
    <row r="67" spans="1:29" s="2" customFormat="1" x14ac:dyDescent="0.25">
      <c r="A67" s="4" t="s">
        <v>197</v>
      </c>
      <c r="B67" s="4" t="s">
        <v>198</v>
      </c>
      <c r="C67" s="4" t="s">
        <v>42</v>
      </c>
      <c r="D67" s="2">
        <v>2022</v>
      </c>
      <c r="E67" s="5">
        <v>44957</v>
      </c>
      <c r="F67" s="2">
        <v>0</v>
      </c>
      <c r="G67" s="2">
        <v>0</v>
      </c>
      <c r="H67" s="2">
        <v>495</v>
      </c>
      <c r="I67" s="2">
        <v>505</v>
      </c>
      <c r="J67" s="2">
        <v>515</v>
      </c>
      <c r="K67" s="2">
        <v>530</v>
      </c>
      <c r="L67" s="2">
        <v>535</v>
      </c>
      <c r="M67" s="2">
        <v>535</v>
      </c>
      <c r="N67" s="2">
        <v>535</v>
      </c>
      <c r="O67" s="2">
        <v>0</v>
      </c>
      <c r="P67" s="2">
        <v>0</v>
      </c>
      <c r="Q67" s="2">
        <v>0</v>
      </c>
      <c r="R67" s="2">
        <f>SUM(F67:Q67)</f>
        <v>3650</v>
      </c>
      <c r="S67" s="2">
        <v>9.0640000000000001</v>
      </c>
      <c r="T67" s="2">
        <v>3769.5</v>
      </c>
      <c r="U67" s="2" t="s">
        <v>53</v>
      </c>
      <c r="V67" s="2" t="s">
        <v>54</v>
      </c>
      <c r="W67" s="2">
        <v>440</v>
      </c>
      <c r="X67" s="2" t="s">
        <v>100</v>
      </c>
      <c r="Y67" s="2">
        <v>55</v>
      </c>
      <c r="AB67" s="4"/>
    </row>
    <row r="68" spans="1:29" s="2" customFormat="1" x14ac:dyDescent="0.25">
      <c r="A68" s="4" t="s">
        <v>199</v>
      </c>
      <c r="B68" s="4" t="s">
        <v>27</v>
      </c>
      <c r="C68" s="4" t="s">
        <v>64</v>
      </c>
      <c r="D68" s="2">
        <v>2022</v>
      </c>
      <c r="E68" s="5">
        <v>44953</v>
      </c>
      <c r="F68" s="2">
        <v>286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549</v>
      </c>
      <c r="R68" s="2">
        <f>SUM(F68:Q68)</f>
        <v>835</v>
      </c>
      <c r="S68" s="2">
        <v>0</v>
      </c>
      <c r="T68" s="2">
        <v>0</v>
      </c>
      <c r="U68" s="2" t="s">
        <v>200</v>
      </c>
      <c r="V68" s="2" t="s">
        <v>54</v>
      </c>
      <c r="W68" s="2">
        <v>1132</v>
      </c>
      <c r="AB68" s="4"/>
    </row>
    <row r="69" spans="1:29" s="2" customFormat="1" x14ac:dyDescent="0.25">
      <c r="A69" s="4"/>
      <c r="B69" s="4"/>
      <c r="C69" s="4"/>
      <c r="D69" s="2">
        <v>2021</v>
      </c>
      <c r="E69" s="5">
        <v>44652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23001</v>
      </c>
      <c r="M69" s="2">
        <v>16978</v>
      </c>
      <c r="N69" s="2">
        <v>1871</v>
      </c>
      <c r="O69" s="2">
        <v>0</v>
      </c>
      <c r="P69" s="2">
        <v>0</v>
      </c>
      <c r="Q69" s="2">
        <v>0</v>
      </c>
      <c r="R69" s="2">
        <f>SUM(F69:Q69)</f>
        <v>41850</v>
      </c>
      <c r="S69" s="2">
        <v>800</v>
      </c>
      <c r="T69" s="2">
        <v>480800.4</v>
      </c>
      <c r="U69" s="2" t="s">
        <v>45</v>
      </c>
      <c r="V69" s="2" t="s">
        <v>46</v>
      </c>
      <c r="W69" s="2">
        <v>266203</v>
      </c>
    </row>
    <row r="70" spans="1:29" s="2" customFormat="1" x14ac:dyDescent="0.25">
      <c r="A70" s="4"/>
      <c r="B70" s="4"/>
      <c r="C70" s="4"/>
      <c r="D70" s="2">
        <v>2021</v>
      </c>
      <c r="E70" s="5">
        <v>44652</v>
      </c>
      <c r="F70" s="2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2902</v>
      </c>
      <c r="M70" s="4">
        <v>3047</v>
      </c>
      <c r="N70" s="4">
        <v>3003</v>
      </c>
      <c r="O70" s="4">
        <v>0</v>
      </c>
      <c r="P70" s="4">
        <v>0</v>
      </c>
      <c r="Q70" s="4">
        <v>0</v>
      </c>
      <c r="R70" s="2">
        <f>SUM(F70:Q70)</f>
        <v>8952</v>
      </c>
      <c r="S70" s="2">
        <v>100</v>
      </c>
      <c r="T70" s="2">
        <v>48595.8</v>
      </c>
      <c r="U70" s="2" t="s">
        <v>45</v>
      </c>
      <c r="V70" s="2" t="s">
        <v>46</v>
      </c>
      <c r="W70" s="2">
        <v>185000</v>
      </c>
    </row>
    <row r="71" spans="1:29" s="2" customFormat="1" x14ac:dyDescent="0.25">
      <c r="A71" s="4"/>
      <c r="B71" s="4"/>
      <c r="C71" s="4"/>
      <c r="D71" s="2">
        <v>2021</v>
      </c>
      <c r="E71" s="5">
        <v>44242</v>
      </c>
      <c r="F71" s="2">
        <v>0</v>
      </c>
      <c r="G71" s="4">
        <v>0</v>
      </c>
      <c r="H71" s="4">
        <v>0</v>
      </c>
      <c r="I71" s="4">
        <v>175</v>
      </c>
      <c r="J71" s="4">
        <v>185</v>
      </c>
      <c r="K71" s="4">
        <v>90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2">
        <f>SUM(F71:Q71)</f>
        <v>450</v>
      </c>
      <c r="S71" s="2">
        <v>3</v>
      </c>
      <c r="T71" s="2">
        <v>1273.4000000000001</v>
      </c>
      <c r="U71" s="2" t="s">
        <v>53</v>
      </c>
      <c r="V71" s="2" t="s">
        <v>54</v>
      </c>
      <c r="W71" s="2">
        <v>554</v>
      </c>
    </row>
    <row r="72" spans="1:29" s="2" customFormat="1" x14ac:dyDescent="0.25">
      <c r="A72" s="4"/>
      <c r="B72" s="4"/>
      <c r="C72" s="4"/>
      <c r="D72" s="2">
        <v>2021</v>
      </c>
      <c r="E72" s="5">
        <v>44630</v>
      </c>
      <c r="F72" s="2">
        <v>0.1</v>
      </c>
      <c r="G72" s="4">
        <v>2.89</v>
      </c>
      <c r="H72" s="4">
        <v>0.3</v>
      </c>
      <c r="I72" s="4">
        <v>0.22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2">
        <f>SUM(F72:Q72)</f>
        <v>3.5100000000000002</v>
      </c>
      <c r="S72" s="2">
        <v>0</v>
      </c>
      <c r="T72" s="2">
        <v>2.2999999999999998</v>
      </c>
      <c r="U72" s="2" t="s">
        <v>57</v>
      </c>
      <c r="V72" s="2" t="s">
        <v>30</v>
      </c>
    </row>
    <row r="73" spans="1:29" s="2" customFormat="1" x14ac:dyDescent="0.25">
      <c r="A73" s="4"/>
      <c r="B73" s="4"/>
      <c r="C73" s="4"/>
      <c r="D73" s="2">
        <v>2021</v>
      </c>
      <c r="E73" s="5">
        <v>44588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f>SUM(F73:Q73)</f>
        <v>0</v>
      </c>
      <c r="S73" s="2">
        <v>0</v>
      </c>
      <c r="T73" s="2">
        <v>30</v>
      </c>
      <c r="U73" s="2" t="s">
        <v>60</v>
      </c>
      <c r="V73" s="2" t="s">
        <v>61</v>
      </c>
      <c r="W73" s="2" t="s">
        <v>62</v>
      </c>
    </row>
    <row r="74" spans="1:29" s="2" customFormat="1" x14ac:dyDescent="0.25">
      <c r="A74" s="4" t="s">
        <v>201</v>
      </c>
      <c r="B74" s="4" t="s">
        <v>27</v>
      </c>
      <c r="C74" s="4" t="s">
        <v>64</v>
      </c>
      <c r="D74" s="2">
        <v>2021</v>
      </c>
      <c r="E74" s="5">
        <v>44628</v>
      </c>
      <c r="F74" s="2">
        <v>0</v>
      </c>
      <c r="G74" s="2">
        <v>0</v>
      </c>
      <c r="H74" s="2">
        <v>0</v>
      </c>
      <c r="I74" s="2">
        <v>3.5</v>
      </c>
      <c r="J74" s="2">
        <v>7</v>
      </c>
      <c r="K74" s="2">
        <v>17.2</v>
      </c>
      <c r="L74" s="2">
        <v>27.6</v>
      </c>
      <c r="M74" s="2">
        <v>21.5</v>
      </c>
      <c r="N74" s="2">
        <v>16.8</v>
      </c>
      <c r="O74" s="2">
        <v>0</v>
      </c>
      <c r="P74" s="2">
        <v>0</v>
      </c>
      <c r="Q74" s="2">
        <v>0</v>
      </c>
      <c r="R74" s="2">
        <f>SUM(F74:Q74)</f>
        <v>93.6</v>
      </c>
      <c r="S74" s="2">
        <v>0</v>
      </c>
      <c r="T74" s="2">
        <v>0</v>
      </c>
      <c r="U74" s="2" t="s">
        <v>202</v>
      </c>
      <c r="V74" s="2" t="s">
        <v>54</v>
      </c>
      <c r="W74" s="2">
        <v>32</v>
      </c>
    </row>
    <row r="75" spans="1:29" s="2" customFormat="1" x14ac:dyDescent="0.25">
      <c r="A75" s="4"/>
      <c r="B75" s="4"/>
      <c r="C75" s="4"/>
      <c r="D75" s="2">
        <v>2021</v>
      </c>
      <c r="E75" s="5">
        <v>44650</v>
      </c>
      <c r="F75" s="2">
        <v>0</v>
      </c>
      <c r="G75" s="2">
        <v>0</v>
      </c>
      <c r="H75" s="2">
        <v>0</v>
      </c>
      <c r="I75" s="2">
        <v>10</v>
      </c>
      <c r="J75" s="2">
        <v>15</v>
      </c>
      <c r="K75" s="2">
        <v>16</v>
      </c>
      <c r="L75" s="2">
        <v>16</v>
      </c>
      <c r="M75" s="2">
        <v>16</v>
      </c>
      <c r="N75" s="2">
        <v>15</v>
      </c>
      <c r="O75" s="2">
        <v>0</v>
      </c>
      <c r="P75" s="2">
        <v>0</v>
      </c>
      <c r="Q75" s="2">
        <v>0</v>
      </c>
      <c r="R75" s="2">
        <f>SUM(F75:Q75)</f>
        <v>88</v>
      </c>
      <c r="S75" s="2">
        <v>0</v>
      </c>
      <c r="T75" s="2">
        <v>0</v>
      </c>
      <c r="U75" s="2" t="s">
        <v>65</v>
      </c>
      <c r="V75" s="2" t="s">
        <v>54</v>
      </c>
      <c r="W75" s="2">
        <v>36</v>
      </c>
    </row>
    <row r="76" spans="1:29" s="2" customFormat="1" x14ac:dyDescent="0.25">
      <c r="A76" s="4"/>
      <c r="B76" s="4"/>
      <c r="C76" s="4"/>
      <c r="D76" s="2">
        <v>2021</v>
      </c>
      <c r="E76" s="5">
        <v>44651</v>
      </c>
      <c r="F76" s="2">
        <v>0</v>
      </c>
      <c r="G76" s="2">
        <v>0</v>
      </c>
      <c r="H76" s="2">
        <v>0.5</v>
      </c>
      <c r="I76" s="2">
        <v>0.5</v>
      </c>
      <c r="J76" s="2">
        <v>0.5</v>
      </c>
      <c r="K76" s="2">
        <v>1</v>
      </c>
      <c r="L76" s="2">
        <v>1</v>
      </c>
      <c r="M76" s="2">
        <v>1</v>
      </c>
      <c r="N76" s="2">
        <v>0</v>
      </c>
      <c r="O76" s="2">
        <v>0</v>
      </c>
      <c r="P76" s="2">
        <v>0</v>
      </c>
      <c r="Q76" s="2">
        <v>0</v>
      </c>
      <c r="R76" s="2">
        <f>SUM(F76:Q76)</f>
        <v>4.5</v>
      </c>
      <c r="S76" s="2">
        <v>0</v>
      </c>
      <c r="T76" s="2">
        <v>0</v>
      </c>
      <c r="U76" s="2" t="s">
        <v>67</v>
      </c>
      <c r="V76" s="2" t="s">
        <v>68</v>
      </c>
      <c r="W76" s="2">
        <v>125</v>
      </c>
      <c r="X76" s="2" t="s">
        <v>69</v>
      </c>
      <c r="Y76" s="2">
        <v>125</v>
      </c>
    </row>
    <row r="77" spans="1:29" s="2" customFormat="1" x14ac:dyDescent="0.25">
      <c r="A77" s="4"/>
      <c r="B77" s="4"/>
      <c r="C77" s="4"/>
      <c r="D77" s="2">
        <v>2021</v>
      </c>
      <c r="E77" s="5">
        <v>44616</v>
      </c>
      <c r="F77" s="2">
        <v>0.01</v>
      </c>
      <c r="G77" s="2">
        <v>0.01</v>
      </c>
      <c r="H77" s="2">
        <v>0.04</v>
      </c>
      <c r="I77" s="2">
        <v>0.4</v>
      </c>
      <c r="J77" s="2">
        <v>0.6</v>
      </c>
      <c r="K77" s="2">
        <v>0.98</v>
      </c>
      <c r="L77" s="2">
        <v>0.9</v>
      </c>
      <c r="M77" s="2">
        <v>0.85</v>
      </c>
      <c r="N77" s="2">
        <v>0.6</v>
      </c>
      <c r="O77" s="2">
        <v>0</v>
      </c>
      <c r="P77" s="2">
        <v>0</v>
      </c>
      <c r="Q77" s="2">
        <v>0</v>
      </c>
      <c r="R77" s="2">
        <f>SUM(F77:Q77)</f>
        <v>4.3899999999999997</v>
      </c>
      <c r="S77" s="2">
        <v>0</v>
      </c>
      <c r="T77" s="2">
        <v>0</v>
      </c>
      <c r="U77" s="2" t="s">
        <v>71</v>
      </c>
      <c r="V77" s="2" t="s">
        <v>72</v>
      </c>
      <c r="W77" s="2">
        <v>1</v>
      </c>
      <c r="X77" s="2" t="s">
        <v>73</v>
      </c>
      <c r="Y77" s="2">
        <v>4</v>
      </c>
      <c r="Z77" s="2" t="s">
        <v>74</v>
      </c>
      <c r="AA77" s="2">
        <v>0.5</v>
      </c>
    </row>
    <row r="78" spans="1:29" s="2" customFormat="1" x14ac:dyDescent="0.25">
      <c r="A78" s="4"/>
      <c r="B78" s="4"/>
      <c r="C78" s="4"/>
      <c r="D78" s="2">
        <v>2021</v>
      </c>
      <c r="E78" s="5">
        <v>44608</v>
      </c>
      <c r="F78" s="2">
        <v>0</v>
      </c>
      <c r="G78" s="2">
        <v>0</v>
      </c>
      <c r="H78" s="2">
        <v>0.17</v>
      </c>
      <c r="I78" s="2">
        <v>0.14000000000000001</v>
      </c>
      <c r="J78" s="2">
        <v>12.13</v>
      </c>
      <c r="K78" s="2">
        <v>20.98</v>
      </c>
      <c r="L78" s="2">
        <v>23.13</v>
      </c>
      <c r="M78" s="2">
        <v>17.22</v>
      </c>
      <c r="N78" s="2">
        <v>0.85</v>
      </c>
      <c r="O78" s="2">
        <v>0</v>
      </c>
      <c r="P78" s="2">
        <v>0</v>
      </c>
      <c r="Q78" s="2">
        <v>0</v>
      </c>
      <c r="R78" s="2">
        <f>SUM(F78:Q78)</f>
        <v>74.61999999999999</v>
      </c>
      <c r="S78" s="2">
        <v>0</v>
      </c>
      <c r="T78" s="2">
        <v>0</v>
      </c>
      <c r="U78" s="2" t="s">
        <v>76</v>
      </c>
      <c r="V78" s="2" t="s">
        <v>54</v>
      </c>
      <c r="W78" s="2">
        <v>120</v>
      </c>
    </row>
    <row r="79" spans="1:29" s="2" customFormat="1" x14ac:dyDescent="0.25">
      <c r="A79" s="4"/>
      <c r="B79" s="4"/>
      <c r="C79" s="4"/>
      <c r="D79" s="2">
        <v>2021</v>
      </c>
      <c r="E79" s="5">
        <v>44652</v>
      </c>
      <c r="F79" s="2">
        <v>9444</v>
      </c>
      <c r="G79" s="2">
        <v>10193</v>
      </c>
      <c r="H79" s="2">
        <v>9331</v>
      </c>
      <c r="I79" s="2">
        <v>8439</v>
      </c>
      <c r="J79" s="2">
        <v>8513</v>
      </c>
      <c r="K79" s="2">
        <v>4203</v>
      </c>
      <c r="L79" s="2">
        <v>4145</v>
      </c>
      <c r="M79" s="2">
        <v>4030</v>
      </c>
      <c r="N79" s="2">
        <v>2675</v>
      </c>
      <c r="O79" s="2">
        <v>0</v>
      </c>
      <c r="P79" s="2">
        <v>0</v>
      </c>
      <c r="Q79" s="2">
        <v>0</v>
      </c>
      <c r="R79" s="2">
        <f>SUM(F79:Q79)</f>
        <v>60973</v>
      </c>
      <c r="S79" s="2">
        <v>603</v>
      </c>
      <c r="T79" s="2">
        <v>436558.4</v>
      </c>
      <c r="U79" s="2" t="s">
        <v>79</v>
      </c>
      <c r="V79" s="2" t="s">
        <v>80</v>
      </c>
      <c r="W79" s="2" t="s">
        <v>81</v>
      </c>
    </row>
    <row r="80" spans="1:29" s="2" customFormat="1" x14ac:dyDescent="0.25">
      <c r="A80" s="4"/>
      <c r="B80" s="4"/>
      <c r="C80" s="4"/>
      <c r="D80" s="2">
        <v>2021</v>
      </c>
      <c r="E80" s="5">
        <v>44634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f>SUM(F80:Q80)</f>
        <v>0</v>
      </c>
      <c r="S80" s="2">
        <v>0.25</v>
      </c>
      <c r="T80" s="2">
        <v>91.2</v>
      </c>
      <c r="U80" s="2" t="s">
        <v>85</v>
      </c>
      <c r="V80" s="2" t="s">
        <v>46</v>
      </c>
      <c r="W80" s="2">
        <v>8</v>
      </c>
      <c r="AB80" s="4" t="s">
        <v>203</v>
      </c>
      <c r="AC80" s="4"/>
    </row>
    <row r="81" spans="1:28" s="2" customFormat="1" x14ac:dyDescent="0.25">
      <c r="A81" s="4"/>
      <c r="B81" s="4"/>
      <c r="C81" s="4"/>
      <c r="D81" s="2">
        <v>2021</v>
      </c>
      <c r="E81" s="5">
        <v>44655</v>
      </c>
      <c r="F81" s="2">
        <v>1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f>SUM(F81:Q81)</f>
        <v>3</v>
      </c>
      <c r="S81" s="2">
        <v>0</v>
      </c>
      <c r="T81" s="2" t="s">
        <v>88</v>
      </c>
      <c r="U81" s="2" t="s">
        <v>89</v>
      </c>
      <c r="V81" s="2" t="s">
        <v>30</v>
      </c>
      <c r="AB81" s="4"/>
    </row>
    <row r="82" spans="1:28" s="2" customFormat="1" x14ac:dyDescent="0.25">
      <c r="A82" s="4"/>
      <c r="B82" s="4"/>
      <c r="C82" s="4"/>
      <c r="D82" s="2">
        <v>2021</v>
      </c>
      <c r="E82" s="5">
        <v>44651</v>
      </c>
      <c r="F82" s="2">
        <v>1</v>
      </c>
      <c r="G82" s="2">
        <v>0.75</v>
      </c>
      <c r="H82" s="2">
        <v>0.75</v>
      </c>
      <c r="I82" s="2">
        <v>0.5</v>
      </c>
      <c r="J82" s="2">
        <v>0.25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f>SUM(F82:Q82)</f>
        <v>3.25</v>
      </c>
      <c r="S82" s="2">
        <v>0</v>
      </c>
      <c r="T82" s="2">
        <v>0</v>
      </c>
      <c r="U82" s="2" t="s">
        <v>91</v>
      </c>
      <c r="V82" s="2" t="s">
        <v>30</v>
      </c>
      <c r="W82" s="2">
        <v>100</v>
      </c>
    </row>
    <row r="83" spans="1:28" s="2" customFormat="1" x14ac:dyDescent="0.25">
      <c r="A83" s="4"/>
      <c r="B83" s="4"/>
      <c r="C83" s="4"/>
      <c r="D83" s="2">
        <v>2021</v>
      </c>
      <c r="E83" s="5">
        <v>45013</v>
      </c>
      <c r="F83" s="2">
        <v>0</v>
      </c>
      <c r="G83" s="2">
        <v>0</v>
      </c>
      <c r="H83" s="2">
        <v>18.7</v>
      </c>
      <c r="I83" s="2">
        <v>37.5</v>
      </c>
      <c r="J83" s="2">
        <v>37.5</v>
      </c>
      <c r="K83" s="2">
        <v>56.2</v>
      </c>
      <c r="L83" s="2">
        <v>93.6</v>
      </c>
      <c r="M83" s="2">
        <v>56.2</v>
      </c>
      <c r="N83" s="2">
        <v>56.2</v>
      </c>
      <c r="O83" s="2">
        <v>0</v>
      </c>
      <c r="P83" s="2">
        <v>0</v>
      </c>
      <c r="Q83" s="2">
        <v>0</v>
      </c>
      <c r="R83" s="2">
        <f>SUM(F83:Q83)</f>
        <v>355.9</v>
      </c>
      <c r="S83" s="2">
        <v>0</v>
      </c>
      <c r="T83" s="2">
        <v>0</v>
      </c>
      <c r="U83" s="2" t="s">
        <v>93</v>
      </c>
      <c r="V83" s="2" t="s">
        <v>54</v>
      </c>
      <c r="W83" s="2">
        <v>41</v>
      </c>
      <c r="X83" s="2" t="s">
        <v>94</v>
      </c>
      <c r="Y83" s="2">
        <v>86.9</v>
      </c>
    </row>
    <row r="84" spans="1:28" s="2" customFormat="1" x14ac:dyDescent="0.25">
      <c r="A84" s="4"/>
      <c r="B84" s="4"/>
      <c r="C84" s="4"/>
      <c r="D84" s="2">
        <v>2021</v>
      </c>
      <c r="E84" s="5">
        <v>44641</v>
      </c>
      <c r="F84" s="2">
        <v>11</v>
      </c>
      <c r="G84" s="2">
        <v>56</v>
      </c>
      <c r="H84" s="2">
        <v>0</v>
      </c>
      <c r="I84" s="2">
        <v>0</v>
      </c>
      <c r="J84" s="2">
        <v>0</v>
      </c>
      <c r="K84" s="2">
        <v>0</v>
      </c>
      <c r="L84" s="2">
        <v>24</v>
      </c>
      <c r="M84" s="2">
        <v>20</v>
      </c>
      <c r="N84" s="2">
        <v>0</v>
      </c>
      <c r="O84" s="2">
        <v>0</v>
      </c>
      <c r="P84" s="2">
        <v>0</v>
      </c>
      <c r="Q84" s="2">
        <v>0</v>
      </c>
      <c r="R84" s="2">
        <f>SUM(F84:Q84)</f>
        <v>111</v>
      </c>
      <c r="S84" s="4">
        <v>0</v>
      </c>
      <c r="T84" s="2">
        <v>0</v>
      </c>
      <c r="U84" s="2" t="s">
        <v>96</v>
      </c>
      <c r="V84" s="2" t="s">
        <v>72</v>
      </c>
      <c r="W84" s="2">
        <v>603</v>
      </c>
      <c r="X84" s="2" t="s">
        <v>54</v>
      </c>
      <c r="Y84" s="2">
        <v>463</v>
      </c>
      <c r="Z84" s="2" t="s">
        <v>69</v>
      </c>
      <c r="AA84" s="2">
        <v>463</v>
      </c>
      <c r="AB84" s="4" t="s">
        <v>204</v>
      </c>
    </row>
    <row r="85" spans="1:28" s="2" customFormat="1" x14ac:dyDescent="0.25">
      <c r="A85" s="4"/>
      <c r="B85" s="4"/>
      <c r="C85" s="4"/>
      <c r="D85" s="2">
        <v>2021</v>
      </c>
      <c r="E85" s="5">
        <v>44650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f>SUM(F85:Q85)</f>
        <v>0</v>
      </c>
      <c r="S85" s="4">
        <v>0</v>
      </c>
      <c r="T85" s="4">
        <v>0</v>
      </c>
      <c r="U85" s="2" t="s">
        <v>99</v>
      </c>
      <c r="V85" s="2" t="s">
        <v>100</v>
      </c>
      <c r="W85" s="2">
        <v>356</v>
      </c>
    </row>
    <row r="86" spans="1:28" s="2" customFormat="1" x14ac:dyDescent="0.25">
      <c r="A86" s="4"/>
      <c r="B86" s="4"/>
      <c r="C86" s="4"/>
      <c r="D86" s="2">
        <v>2021</v>
      </c>
      <c r="E86" s="5">
        <v>44648</v>
      </c>
      <c r="F86" s="2">
        <v>0</v>
      </c>
      <c r="G86" s="2">
        <v>0</v>
      </c>
      <c r="H86" s="2">
        <v>77.099999999999994</v>
      </c>
      <c r="I86" s="2">
        <v>77.099999999999994</v>
      </c>
      <c r="J86" s="2">
        <v>77.099999999999994</v>
      </c>
      <c r="K86" s="2">
        <v>77.099999999999994</v>
      </c>
      <c r="L86" s="2">
        <v>67.900000000000006</v>
      </c>
      <c r="M86" s="2">
        <v>90</v>
      </c>
      <c r="N86" s="2">
        <v>73.7</v>
      </c>
      <c r="O86" s="2">
        <v>0</v>
      </c>
      <c r="P86" s="2">
        <v>0</v>
      </c>
      <c r="Q86" s="2">
        <v>0</v>
      </c>
      <c r="R86" s="2">
        <f>SUM(F86:Q86)</f>
        <v>540</v>
      </c>
      <c r="S86" s="4">
        <v>0</v>
      </c>
      <c r="T86" s="4">
        <v>0</v>
      </c>
      <c r="U86" s="2" t="s">
        <v>103</v>
      </c>
      <c r="V86" s="2" t="s">
        <v>73</v>
      </c>
      <c r="W86" s="2">
        <v>50</v>
      </c>
    </row>
    <row r="87" spans="1:28" s="2" customFormat="1" x14ac:dyDescent="0.25">
      <c r="A87" s="4"/>
      <c r="B87" s="4"/>
      <c r="C87" s="4"/>
      <c r="D87" s="2">
        <v>2021</v>
      </c>
      <c r="E87" s="5">
        <v>44650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410.64</v>
      </c>
      <c r="M87" s="2">
        <v>889.73</v>
      </c>
      <c r="N87" s="2">
        <v>581.75</v>
      </c>
      <c r="O87" s="2">
        <v>0</v>
      </c>
      <c r="P87" s="2">
        <v>0</v>
      </c>
      <c r="Q87" s="2">
        <v>0</v>
      </c>
      <c r="R87" s="2">
        <f>SUM(F87:Q87)</f>
        <v>1882.12</v>
      </c>
      <c r="S87" s="4">
        <v>0</v>
      </c>
      <c r="T87" s="4">
        <v>0</v>
      </c>
      <c r="U87" s="2" t="s">
        <v>99</v>
      </c>
      <c r="V87" s="2" t="s">
        <v>54</v>
      </c>
      <c r="W87" s="2">
        <v>497</v>
      </c>
      <c r="X87" s="2" t="s">
        <v>68</v>
      </c>
      <c r="Y87" s="2">
        <v>497</v>
      </c>
      <c r="Z87" s="2" t="s">
        <v>69</v>
      </c>
      <c r="AA87" s="2">
        <v>497</v>
      </c>
      <c r="AB87" s="4"/>
    </row>
    <row r="88" spans="1:28" s="2" customFormat="1" x14ac:dyDescent="0.25">
      <c r="A88" s="4"/>
      <c r="B88" s="4"/>
      <c r="C88" s="4"/>
      <c r="D88" s="2">
        <v>2021</v>
      </c>
      <c r="E88" s="5">
        <v>44650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f>SUM(F88:Q88)</f>
        <v>0</v>
      </c>
      <c r="S88" s="2">
        <v>2.5</v>
      </c>
      <c r="T88" s="2">
        <v>1066.0999999999999</v>
      </c>
      <c r="U88" s="2" t="s">
        <v>99</v>
      </c>
      <c r="V88" s="2" t="s">
        <v>107</v>
      </c>
      <c r="W88" s="2">
        <v>135</v>
      </c>
    </row>
    <row r="89" spans="1:28" s="2" customFormat="1" x14ac:dyDescent="0.25">
      <c r="A89" s="4"/>
      <c r="B89" s="4"/>
      <c r="C89" s="4"/>
      <c r="D89" s="2">
        <v>2021</v>
      </c>
      <c r="E89" s="5">
        <v>44607</v>
      </c>
      <c r="F89" s="2">
        <v>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f>SUM(F89:Q89)</f>
        <v>2</v>
      </c>
      <c r="S89" s="2">
        <v>0</v>
      </c>
      <c r="T89" s="2">
        <v>11.9</v>
      </c>
      <c r="U89" s="2" t="s">
        <v>53</v>
      </c>
      <c r="V89" s="2" t="s">
        <v>30</v>
      </c>
      <c r="W89" s="2">
        <v>200</v>
      </c>
    </row>
    <row r="90" spans="1:28" s="2" customFormat="1" x14ac:dyDescent="0.25">
      <c r="A90" s="4"/>
      <c r="B90" s="4"/>
      <c r="C90" s="4"/>
      <c r="D90" s="2">
        <v>2021</v>
      </c>
      <c r="E90" s="5">
        <v>44607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f>SUM(F90:Q90)</f>
        <v>0</v>
      </c>
      <c r="S90" s="2">
        <v>0</v>
      </c>
      <c r="T90" s="2">
        <v>6</v>
      </c>
      <c r="U90" s="2" t="s">
        <v>53</v>
      </c>
      <c r="V90" s="2" t="s">
        <v>30</v>
      </c>
    </row>
    <row r="91" spans="1:28" s="2" customFormat="1" x14ac:dyDescent="0.25">
      <c r="A91" s="4"/>
      <c r="B91" s="4"/>
      <c r="C91" s="4"/>
      <c r="D91" s="2">
        <v>2021</v>
      </c>
      <c r="E91" s="5">
        <v>44652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f>SUM(F91:Q91)</f>
        <v>0</v>
      </c>
      <c r="S91" s="2">
        <v>1200</v>
      </c>
      <c r="T91" s="2">
        <v>721200.6</v>
      </c>
      <c r="U91" s="2" t="s">
        <v>45</v>
      </c>
      <c r="V91" s="2" t="s">
        <v>46</v>
      </c>
      <c r="W91" s="2">
        <v>237699</v>
      </c>
    </row>
    <row r="92" spans="1:28" s="2" customFormat="1" x14ac:dyDescent="0.25">
      <c r="A92" s="4" t="s">
        <v>205</v>
      </c>
      <c r="B92" s="4" t="s">
        <v>206</v>
      </c>
      <c r="C92" s="4" t="s">
        <v>42</v>
      </c>
      <c r="D92" s="2">
        <v>2021</v>
      </c>
      <c r="E92" s="5">
        <v>44648</v>
      </c>
      <c r="F92" s="2">
        <v>0</v>
      </c>
      <c r="G92" s="2">
        <v>0</v>
      </c>
      <c r="H92" s="2">
        <v>0.3</v>
      </c>
      <c r="I92" s="2">
        <v>0.3</v>
      </c>
      <c r="J92" s="2">
        <v>0.3</v>
      </c>
      <c r="K92" s="2">
        <v>0.5</v>
      </c>
      <c r="L92" s="2">
        <v>5</v>
      </c>
      <c r="M92" s="2">
        <v>0.5</v>
      </c>
      <c r="N92" s="2">
        <v>4</v>
      </c>
      <c r="O92" s="2">
        <v>0</v>
      </c>
      <c r="P92" s="2">
        <v>0</v>
      </c>
      <c r="Q92" s="2">
        <v>0</v>
      </c>
      <c r="R92" s="2">
        <f>SUM(F92:Q92)</f>
        <v>10.9</v>
      </c>
      <c r="S92" s="2">
        <v>0.23</v>
      </c>
      <c r="T92" s="2">
        <v>83.9</v>
      </c>
      <c r="U92" s="2" t="s">
        <v>207</v>
      </c>
      <c r="V92" s="2" t="s">
        <v>54</v>
      </c>
      <c r="W92" s="2">
        <v>18</v>
      </c>
      <c r="AB92" s="2" t="s">
        <v>208</v>
      </c>
    </row>
    <row r="93" spans="1:28" s="2" customFormat="1" x14ac:dyDescent="0.25">
      <c r="A93" s="4"/>
      <c r="B93" s="4"/>
      <c r="C93" s="4"/>
      <c r="D93" s="2">
        <v>2021</v>
      </c>
      <c r="E93" s="5">
        <v>44648</v>
      </c>
      <c r="F93" s="2">
        <v>1</v>
      </c>
      <c r="G93" s="2">
        <v>1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f>SUM(F93:Q93)</f>
        <v>3</v>
      </c>
      <c r="S93" s="2">
        <v>0</v>
      </c>
      <c r="T93" s="2">
        <v>0</v>
      </c>
      <c r="U93" s="2" t="s">
        <v>118</v>
      </c>
      <c r="V93" s="2" t="s">
        <v>30</v>
      </c>
    </row>
    <row r="94" spans="1:28" s="2" customFormat="1" x14ac:dyDescent="0.25">
      <c r="A94" s="4"/>
      <c r="B94" s="4"/>
      <c r="C94" s="4"/>
      <c r="D94" s="2">
        <v>2021</v>
      </c>
      <c r="E94" s="5">
        <v>44641</v>
      </c>
      <c r="F94" s="2">
        <v>0</v>
      </c>
      <c r="G94" s="2">
        <v>0</v>
      </c>
      <c r="H94" s="2">
        <v>28</v>
      </c>
      <c r="I94" s="2">
        <v>72</v>
      </c>
      <c r="J94" s="2">
        <v>135</v>
      </c>
      <c r="K94" s="2">
        <v>198</v>
      </c>
      <c r="L94" s="2">
        <v>225</v>
      </c>
      <c r="M94" s="2">
        <v>218</v>
      </c>
      <c r="N94" s="2">
        <v>195</v>
      </c>
      <c r="O94" s="2">
        <v>0</v>
      </c>
      <c r="P94" s="2">
        <v>0</v>
      </c>
      <c r="Q94" s="2">
        <v>0</v>
      </c>
      <c r="R94" s="2">
        <f>SUM(F94:Q94)</f>
        <v>1071</v>
      </c>
      <c r="S94" s="2">
        <v>0</v>
      </c>
      <c r="T94" s="2">
        <v>0</v>
      </c>
      <c r="U94" s="2" t="s">
        <v>120</v>
      </c>
      <c r="V94" s="2" t="s">
        <v>72</v>
      </c>
      <c r="W94" s="2">
        <v>25</v>
      </c>
      <c r="X94" s="2" t="s">
        <v>54</v>
      </c>
      <c r="Y94" s="2">
        <v>160</v>
      </c>
      <c r="Z94" s="2" t="s">
        <v>68</v>
      </c>
      <c r="AA94" s="2">
        <v>100</v>
      </c>
    </row>
    <row r="95" spans="1:28" s="2" customFormat="1" x14ac:dyDescent="0.25">
      <c r="A95" s="4"/>
      <c r="B95" s="4"/>
      <c r="C95" s="4"/>
      <c r="D95" s="2">
        <v>2021</v>
      </c>
      <c r="E95" s="5">
        <v>44652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f>SUM(F95:Q95)</f>
        <v>0</v>
      </c>
      <c r="S95" s="2">
        <v>1200</v>
      </c>
      <c r="T95" s="2">
        <v>868773</v>
      </c>
      <c r="U95" s="2" t="s">
        <v>45</v>
      </c>
      <c r="V95" s="2" t="s">
        <v>80</v>
      </c>
      <c r="W95" s="2">
        <v>203</v>
      </c>
    </row>
    <row r="96" spans="1:28" s="2" customFormat="1" x14ac:dyDescent="0.25">
      <c r="A96" s="4"/>
      <c r="B96" s="4"/>
      <c r="C96" s="4"/>
      <c r="D96" s="2">
        <v>2021</v>
      </c>
      <c r="E96" s="5">
        <v>44651</v>
      </c>
      <c r="F96" s="2">
        <v>0.25</v>
      </c>
      <c r="G96" s="2">
        <v>0.5</v>
      </c>
      <c r="H96" s="2">
        <v>0.5</v>
      </c>
      <c r="I96" s="2">
        <v>0.25</v>
      </c>
      <c r="J96" s="2">
        <v>0.75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f>SUM(F96:Q96)</f>
        <v>2.25</v>
      </c>
      <c r="S96" s="2">
        <v>0</v>
      </c>
      <c r="T96" s="2">
        <v>0</v>
      </c>
      <c r="U96" s="2" t="s">
        <v>91</v>
      </c>
      <c r="V96" s="2" t="s">
        <v>30</v>
      </c>
      <c r="W96" s="2">
        <v>75</v>
      </c>
    </row>
    <row r="97" spans="1:28" s="2" customFormat="1" x14ac:dyDescent="0.25">
      <c r="A97" s="4"/>
      <c r="B97" s="4"/>
      <c r="C97" s="4"/>
      <c r="D97" s="2">
        <v>2021</v>
      </c>
      <c r="E97" s="5">
        <v>44648</v>
      </c>
      <c r="F97" s="2">
        <v>0</v>
      </c>
      <c r="G97" s="2">
        <v>0</v>
      </c>
      <c r="H97" s="2">
        <v>11.2</v>
      </c>
      <c r="I97" s="2">
        <v>11.2</v>
      </c>
      <c r="J97" s="2">
        <v>11.2</v>
      </c>
      <c r="K97" s="2">
        <v>11.2</v>
      </c>
      <c r="L97" s="2">
        <v>22</v>
      </c>
      <c r="M97" s="2">
        <v>13.1</v>
      </c>
      <c r="N97" s="2">
        <v>4.7</v>
      </c>
      <c r="O97" s="2">
        <v>0</v>
      </c>
      <c r="P97" s="2">
        <v>0</v>
      </c>
      <c r="Q97" s="2">
        <v>0</v>
      </c>
      <c r="R97" s="2">
        <f>SUM(F97:Q97)</f>
        <v>84.6</v>
      </c>
      <c r="S97" s="2">
        <v>0</v>
      </c>
      <c r="T97" s="2">
        <v>0</v>
      </c>
      <c r="U97" s="2" t="s">
        <v>126</v>
      </c>
      <c r="V97" s="2" t="s">
        <v>54</v>
      </c>
      <c r="W97" s="2">
        <v>50</v>
      </c>
      <c r="X97" s="2" t="s">
        <v>73</v>
      </c>
      <c r="Y97" s="2">
        <v>40</v>
      </c>
    </row>
    <row r="98" spans="1:28" s="2" customFormat="1" x14ac:dyDescent="0.25">
      <c r="A98" s="4" t="s">
        <v>209</v>
      </c>
      <c r="B98" s="4" t="s">
        <v>27</v>
      </c>
      <c r="C98" s="4" t="s">
        <v>64</v>
      </c>
      <c r="D98" s="2">
        <v>2021</v>
      </c>
      <c r="E98" s="5">
        <v>44628</v>
      </c>
      <c r="F98" s="2">
        <v>0</v>
      </c>
      <c r="G98" s="2">
        <v>0</v>
      </c>
      <c r="H98" s="2">
        <v>0</v>
      </c>
      <c r="I98" s="2">
        <v>3.5</v>
      </c>
      <c r="J98" s="2">
        <v>5.5</v>
      </c>
      <c r="K98" s="2">
        <v>18.3</v>
      </c>
      <c r="L98" s="2">
        <v>28.2</v>
      </c>
      <c r="M98" s="2">
        <v>22.3</v>
      </c>
      <c r="N98" s="2">
        <v>15.9</v>
      </c>
      <c r="O98" s="2">
        <v>0</v>
      </c>
      <c r="P98" s="2">
        <v>0</v>
      </c>
      <c r="Q98" s="2">
        <v>0</v>
      </c>
      <c r="R98" s="2">
        <f>SUM(F98:Q98)</f>
        <v>93.7</v>
      </c>
      <c r="S98" s="2">
        <v>0</v>
      </c>
      <c r="T98" s="2">
        <v>0</v>
      </c>
      <c r="U98" s="2" t="s">
        <v>202</v>
      </c>
      <c r="V98" s="2" t="s">
        <v>54</v>
      </c>
      <c r="W98" s="2">
        <v>35</v>
      </c>
    </row>
    <row r="99" spans="1:28" s="2" customFormat="1" x14ac:dyDescent="0.25">
      <c r="A99" s="4"/>
      <c r="B99" s="4"/>
      <c r="C99" s="4"/>
      <c r="D99" s="2">
        <v>2021</v>
      </c>
      <c r="E99" s="5">
        <v>44956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48.16</v>
      </c>
      <c r="N99" s="2">
        <v>42.12</v>
      </c>
      <c r="O99" s="2">
        <v>0</v>
      </c>
      <c r="P99" s="2">
        <v>0</v>
      </c>
      <c r="Q99" s="2">
        <v>0</v>
      </c>
      <c r="R99" s="2">
        <f>SUM(F99:Q99)</f>
        <v>90.28</v>
      </c>
      <c r="S99" s="2">
        <v>0</v>
      </c>
      <c r="T99" s="2">
        <v>0</v>
      </c>
      <c r="U99" s="2" t="s">
        <v>128</v>
      </c>
      <c r="V99" s="2" t="s">
        <v>54</v>
      </c>
      <c r="W99" s="2">
        <v>118</v>
      </c>
    </row>
    <row r="100" spans="1:28" s="2" customFormat="1" x14ac:dyDescent="0.25">
      <c r="A100" s="4"/>
      <c r="B100" s="4"/>
      <c r="C100" s="4"/>
      <c r="D100" s="2">
        <v>2021</v>
      </c>
      <c r="E100" s="5">
        <v>44614</v>
      </c>
      <c r="F100" s="2">
        <v>0</v>
      </c>
      <c r="G100" s="2">
        <v>0</v>
      </c>
      <c r="H100" s="2">
        <v>15</v>
      </c>
      <c r="I100" s="2">
        <v>38</v>
      </c>
      <c r="J100" s="2">
        <v>56</v>
      </c>
      <c r="K100" s="2">
        <v>67</v>
      </c>
      <c r="L100" s="2">
        <v>63</v>
      </c>
      <c r="M100" s="2">
        <v>71</v>
      </c>
      <c r="N100" s="2">
        <v>33</v>
      </c>
      <c r="O100" s="2">
        <v>0</v>
      </c>
      <c r="P100" s="2">
        <v>0</v>
      </c>
      <c r="Q100" s="2">
        <v>0</v>
      </c>
      <c r="R100" s="2">
        <f>SUM(F100:Q100)</f>
        <v>343</v>
      </c>
      <c r="S100" s="2">
        <v>0</v>
      </c>
      <c r="T100" s="2">
        <v>0</v>
      </c>
      <c r="U100" s="2" t="s">
        <v>131</v>
      </c>
      <c r="V100" s="2" t="s">
        <v>54</v>
      </c>
      <c r="W100" s="2">
        <v>8</v>
      </c>
      <c r="X100" s="2" t="s">
        <v>73</v>
      </c>
      <c r="Y100" s="2">
        <v>69</v>
      </c>
    </row>
    <row r="101" spans="1:28" s="2" customFormat="1" x14ac:dyDescent="0.25">
      <c r="A101" s="4" t="s">
        <v>210</v>
      </c>
      <c r="B101" s="4" t="s">
        <v>211</v>
      </c>
      <c r="C101" s="4" t="s">
        <v>42</v>
      </c>
      <c r="D101" s="2">
        <v>2021</v>
      </c>
      <c r="E101" s="5">
        <v>44651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f>SUM(F101:Q101)</f>
        <v>0</v>
      </c>
      <c r="S101" s="2">
        <v>1.1200000000000001</v>
      </c>
      <c r="T101" s="2">
        <v>477.6</v>
      </c>
      <c r="U101" s="2" t="s">
        <v>212</v>
      </c>
      <c r="V101" s="2" t="s">
        <v>54</v>
      </c>
      <c r="W101" s="2">
        <v>90</v>
      </c>
      <c r="AB101" s="2" t="s">
        <v>213</v>
      </c>
    </row>
    <row r="102" spans="1:28" s="2" customFormat="1" x14ac:dyDescent="0.25">
      <c r="A102" s="4"/>
      <c r="B102" s="4"/>
      <c r="C102" s="4"/>
      <c r="D102" s="2">
        <v>2021</v>
      </c>
      <c r="E102" s="5">
        <v>44642</v>
      </c>
      <c r="F102" s="2">
        <v>0</v>
      </c>
      <c r="G102" s="2">
        <v>0</v>
      </c>
      <c r="H102" s="2">
        <v>28</v>
      </c>
      <c r="I102" s="2">
        <v>72</v>
      </c>
      <c r="J102" s="2">
        <v>135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f>SUM(F102:Q102)</f>
        <v>235</v>
      </c>
      <c r="S102" s="2">
        <v>3.15</v>
      </c>
      <c r="T102" s="2">
        <v>1518.3</v>
      </c>
      <c r="U102" s="2" t="s">
        <v>135</v>
      </c>
      <c r="V102" s="2" t="s">
        <v>72</v>
      </c>
      <c r="W102" s="2">
        <v>25</v>
      </c>
      <c r="X102" s="2" t="s">
        <v>54</v>
      </c>
      <c r="Y102" s="2">
        <v>160</v>
      </c>
      <c r="Z102" s="2" t="s">
        <v>68</v>
      </c>
      <c r="AA102" s="2">
        <v>125</v>
      </c>
    </row>
    <row r="103" spans="1:28" s="2" customFormat="1" x14ac:dyDescent="0.25">
      <c r="A103" s="4"/>
      <c r="B103" s="4"/>
      <c r="C103" s="4"/>
      <c r="D103" s="2">
        <v>2021</v>
      </c>
      <c r="E103" s="5">
        <v>44590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f>SUM(F103:Q103)</f>
        <v>0</v>
      </c>
      <c r="S103" s="2">
        <v>1.4</v>
      </c>
      <c r="T103" s="2">
        <v>597</v>
      </c>
      <c r="U103" s="2" t="s">
        <v>139</v>
      </c>
      <c r="V103" s="2" t="s">
        <v>107</v>
      </c>
      <c r="W103" s="2">
        <v>100</v>
      </c>
    </row>
    <row r="104" spans="1:28" s="2" customFormat="1" x14ac:dyDescent="0.25">
      <c r="A104" s="4" t="s">
        <v>214</v>
      </c>
      <c r="B104" s="4" t="s">
        <v>215</v>
      </c>
      <c r="C104" s="4" t="s">
        <v>42</v>
      </c>
      <c r="D104" s="2">
        <v>2021</v>
      </c>
      <c r="E104" s="5">
        <v>44651</v>
      </c>
      <c r="F104" s="2">
        <v>1</v>
      </c>
      <c r="G104" s="2">
        <v>1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f>SUM(F104:Q104)</f>
        <v>3</v>
      </c>
      <c r="S104" s="2">
        <v>0</v>
      </c>
      <c r="T104" s="2">
        <v>20</v>
      </c>
      <c r="U104" s="2" t="s">
        <v>216</v>
      </c>
      <c r="V104" s="2" t="s">
        <v>30</v>
      </c>
      <c r="W104" s="2">
        <v>300</v>
      </c>
      <c r="AB104" s="4"/>
    </row>
    <row r="105" spans="1:28" s="2" customFormat="1" x14ac:dyDescent="0.25">
      <c r="A105" s="4"/>
      <c r="B105" s="4"/>
      <c r="C105" s="4"/>
      <c r="D105" s="2">
        <v>2021</v>
      </c>
      <c r="E105" s="5">
        <v>44652</v>
      </c>
      <c r="F105" s="2">
        <v>336</v>
      </c>
      <c r="G105" s="2">
        <v>558</v>
      </c>
      <c r="H105" s="2">
        <v>34573</v>
      </c>
      <c r="I105" s="2">
        <v>73791</v>
      </c>
      <c r="J105" s="2">
        <v>48094</v>
      </c>
      <c r="K105" s="2">
        <v>27375</v>
      </c>
      <c r="L105" s="2">
        <v>8049</v>
      </c>
      <c r="M105" s="2">
        <v>4302</v>
      </c>
      <c r="N105" s="2">
        <v>0</v>
      </c>
      <c r="O105" s="2">
        <v>0</v>
      </c>
      <c r="P105" s="2">
        <v>0</v>
      </c>
      <c r="Q105" s="2">
        <v>0</v>
      </c>
      <c r="R105" s="2">
        <f>SUM(F105:Q105)</f>
        <v>197078</v>
      </c>
      <c r="S105" s="2">
        <v>0</v>
      </c>
      <c r="T105" s="2">
        <v>0</v>
      </c>
      <c r="U105" s="2" t="s">
        <v>79</v>
      </c>
      <c r="V105" s="2" t="s">
        <v>46</v>
      </c>
      <c r="W105" s="2">
        <v>211408</v>
      </c>
    </row>
    <row r="106" spans="1:28" s="2" customFormat="1" x14ac:dyDescent="0.25">
      <c r="A106" s="4"/>
      <c r="B106" s="4"/>
      <c r="C106" s="4"/>
      <c r="D106" s="2">
        <v>2021</v>
      </c>
      <c r="E106" s="5">
        <v>44648</v>
      </c>
      <c r="F106" s="2">
        <v>0</v>
      </c>
      <c r="G106" s="2">
        <v>0</v>
      </c>
      <c r="H106" s="2">
        <v>43.4</v>
      </c>
      <c r="I106" s="2">
        <v>86.8</v>
      </c>
      <c r="J106" s="2">
        <v>130.19999999999999</v>
      </c>
      <c r="K106" s="2">
        <v>130.19999999999999</v>
      </c>
      <c r="L106" s="2">
        <v>217</v>
      </c>
      <c r="M106" s="2">
        <v>130.19999999999999</v>
      </c>
      <c r="N106" s="2">
        <v>130.19999999999999</v>
      </c>
      <c r="O106" s="2">
        <v>0</v>
      </c>
      <c r="P106" s="2">
        <v>0</v>
      </c>
      <c r="Q106" s="2">
        <v>0</v>
      </c>
      <c r="R106" s="2">
        <f>SUM(F106:Q106)</f>
        <v>868</v>
      </c>
      <c r="S106" s="2">
        <v>0</v>
      </c>
      <c r="T106" s="2">
        <v>0</v>
      </c>
      <c r="V106" s="2" t="s">
        <v>94</v>
      </c>
      <c r="W106" s="2">
        <v>310.2</v>
      </c>
    </row>
    <row r="107" spans="1:28" s="2" customFormat="1" x14ac:dyDescent="0.25">
      <c r="A107" s="4"/>
      <c r="B107" s="4"/>
      <c r="C107" s="4"/>
      <c r="D107" s="2">
        <v>2021</v>
      </c>
      <c r="E107" s="5">
        <v>44641</v>
      </c>
      <c r="F107" s="2">
        <v>0</v>
      </c>
      <c r="G107" s="2">
        <v>0</v>
      </c>
      <c r="H107" s="2">
        <v>87</v>
      </c>
      <c r="I107" s="2">
        <v>236</v>
      </c>
      <c r="J107" s="2">
        <v>245</v>
      </c>
      <c r="K107" s="2">
        <v>217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f>SUM(F107:Q107)</f>
        <v>785</v>
      </c>
      <c r="S107" s="2">
        <v>9.8000000000000007</v>
      </c>
      <c r="T107" s="2">
        <v>4781.8</v>
      </c>
      <c r="U107" s="2" t="s">
        <v>96</v>
      </c>
      <c r="V107" s="2" t="s">
        <v>72</v>
      </c>
      <c r="W107" s="2">
        <v>603</v>
      </c>
      <c r="X107" s="2" t="s">
        <v>54</v>
      </c>
      <c r="Y107" s="2">
        <v>463</v>
      </c>
      <c r="Z107" s="2" t="s">
        <v>69</v>
      </c>
      <c r="AA107" s="2">
        <v>463</v>
      </c>
      <c r="AB107" s="2" t="s">
        <v>204</v>
      </c>
    </row>
    <row r="108" spans="1:28" s="2" customFormat="1" x14ac:dyDescent="0.25">
      <c r="A108" s="4"/>
      <c r="B108" s="4"/>
      <c r="C108" s="4"/>
      <c r="D108" s="2">
        <v>2021</v>
      </c>
      <c r="E108" s="5">
        <v>44685</v>
      </c>
      <c r="F108" s="2">
        <v>0</v>
      </c>
      <c r="G108" s="2">
        <v>0</v>
      </c>
      <c r="H108" s="2">
        <v>0</v>
      </c>
      <c r="I108" s="2">
        <v>0</v>
      </c>
      <c r="J108" s="2">
        <v>106.82</v>
      </c>
      <c r="K108" s="2">
        <v>57.59</v>
      </c>
      <c r="L108" s="2">
        <v>26.61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f>SUM(F108:Q108)</f>
        <v>191.01999999999998</v>
      </c>
      <c r="S108" s="2">
        <v>2.08</v>
      </c>
      <c r="T108" s="2">
        <v>635.4</v>
      </c>
      <c r="U108" s="2" t="s">
        <v>128</v>
      </c>
      <c r="V108" s="2" t="s">
        <v>54</v>
      </c>
      <c r="W108" s="2">
        <v>118</v>
      </c>
    </row>
    <row r="109" spans="1:28" s="2" customFormat="1" x14ac:dyDescent="0.25">
      <c r="A109" s="4"/>
      <c r="B109" s="4"/>
      <c r="C109" s="4"/>
      <c r="D109" s="2">
        <v>2021</v>
      </c>
      <c r="E109" s="5">
        <v>44250</v>
      </c>
      <c r="F109" s="2">
        <v>1</v>
      </c>
      <c r="G109" s="2">
        <v>0</v>
      </c>
      <c r="H109" s="2">
        <v>2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f>SUM(F109:Q109)</f>
        <v>4</v>
      </c>
      <c r="S109" s="2">
        <v>0</v>
      </c>
      <c r="T109" s="2">
        <v>22.7</v>
      </c>
      <c r="U109" s="2" t="s">
        <v>60</v>
      </c>
      <c r="V109" s="2" t="s">
        <v>148</v>
      </c>
      <c r="X109" s="2" t="s">
        <v>30</v>
      </c>
      <c r="Y109" s="2">
        <v>120</v>
      </c>
    </row>
    <row r="110" spans="1:28" s="2" customFormat="1" x14ac:dyDescent="0.25">
      <c r="A110" s="4"/>
      <c r="B110" s="4"/>
      <c r="C110" s="4"/>
      <c r="D110" s="2">
        <v>2021</v>
      </c>
      <c r="E110" s="5">
        <v>44652</v>
      </c>
      <c r="F110" s="2">
        <v>26000</v>
      </c>
      <c r="G110" s="2">
        <v>19000</v>
      </c>
      <c r="H110" s="2">
        <v>12000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f>SUM(F110:Q110)</f>
        <v>57000</v>
      </c>
      <c r="S110" s="2">
        <v>0</v>
      </c>
      <c r="T110" s="2">
        <v>325000</v>
      </c>
      <c r="U110" s="2" t="s">
        <v>45</v>
      </c>
      <c r="V110" s="2" t="s">
        <v>46</v>
      </c>
      <c r="W110" s="2">
        <v>245723</v>
      </c>
    </row>
    <row r="111" spans="1:28" s="2" customFormat="1" x14ac:dyDescent="0.25">
      <c r="A111" s="4" t="s">
        <v>217</v>
      </c>
      <c r="B111" s="4" t="s">
        <v>218</v>
      </c>
      <c r="C111" s="4" t="s">
        <v>42</v>
      </c>
      <c r="D111" s="2">
        <v>2021</v>
      </c>
      <c r="E111" s="5">
        <v>44651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f>SUM(F111:Q111)</f>
        <v>0</v>
      </c>
      <c r="S111" s="2">
        <v>0.74</v>
      </c>
      <c r="T111" s="2">
        <v>182</v>
      </c>
      <c r="U111" s="2" t="s">
        <v>212</v>
      </c>
      <c r="V111" s="2" t="s">
        <v>54</v>
      </c>
      <c r="W111" s="2">
        <v>90</v>
      </c>
      <c r="AB111" s="4" t="s">
        <v>219</v>
      </c>
    </row>
    <row r="112" spans="1:28" s="2" customFormat="1" x14ac:dyDescent="0.25">
      <c r="A112" s="4"/>
      <c r="B112" s="4"/>
      <c r="C112" s="4"/>
      <c r="D112" s="2">
        <v>2021</v>
      </c>
      <c r="E112" s="5">
        <v>44642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f>SUM(F112:Q112)</f>
        <v>0</v>
      </c>
      <c r="S112" s="2">
        <v>1.45</v>
      </c>
      <c r="T112" s="2">
        <v>356.6</v>
      </c>
      <c r="U112" s="2" t="s">
        <v>154</v>
      </c>
      <c r="V112" s="2" t="s">
        <v>72</v>
      </c>
      <c r="W112" s="2">
        <v>25</v>
      </c>
      <c r="X112" s="2" t="s">
        <v>54</v>
      </c>
      <c r="Y112" s="2">
        <v>160</v>
      </c>
      <c r="Z112" s="2" t="s">
        <v>68</v>
      </c>
      <c r="AA112" s="2">
        <v>125</v>
      </c>
    </row>
    <row r="113" spans="1:28" s="2" customFormat="1" x14ac:dyDescent="0.25">
      <c r="A113" s="4"/>
      <c r="B113" s="4"/>
      <c r="C113" s="4"/>
      <c r="D113" s="2">
        <v>2021</v>
      </c>
      <c r="E113" s="5">
        <v>44651</v>
      </c>
      <c r="F113" s="2">
        <v>0</v>
      </c>
      <c r="G113" s="2">
        <v>0</v>
      </c>
      <c r="H113" s="2">
        <v>20</v>
      </c>
      <c r="I113" s="2">
        <v>12</v>
      </c>
      <c r="J113" s="2">
        <v>74</v>
      </c>
      <c r="K113" s="2">
        <v>53</v>
      </c>
      <c r="L113" s="2">
        <v>46</v>
      </c>
      <c r="M113" s="2">
        <v>40</v>
      </c>
      <c r="N113" s="2">
        <v>0</v>
      </c>
      <c r="O113" s="2">
        <v>0</v>
      </c>
      <c r="P113" s="2">
        <v>0</v>
      </c>
      <c r="Q113" s="2">
        <v>0</v>
      </c>
      <c r="R113" s="2">
        <f>SUM(F113:Q113)</f>
        <v>245</v>
      </c>
      <c r="V113" s="2" t="s">
        <v>54</v>
      </c>
      <c r="W113" s="2">
        <v>93</v>
      </c>
      <c r="X113" s="2" t="s">
        <v>68</v>
      </c>
      <c r="Y113" s="2">
        <v>65</v>
      </c>
      <c r="AA113" s="2">
        <v>85</v>
      </c>
    </row>
    <row r="114" spans="1:28" s="2" customFormat="1" x14ac:dyDescent="0.25">
      <c r="A114" s="4"/>
      <c r="B114" s="4"/>
      <c r="C114" s="4"/>
      <c r="D114" s="2">
        <v>2021</v>
      </c>
      <c r="E114" s="5">
        <v>44635</v>
      </c>
      <c r="F114" s="2">
        <v>0</v>
      </c>
      <c r="G114" s="2">
        <v>0</v>
      </c>
      <c r="H114" s="2">
        <v>0.161</v>
      </c>
      <c r="I114" s="2">
        <v>0.16600000000000001</v>
      </c>
      <c r="J114" s="2">
        <v>0.16600000000000001</v>
      </c>
      <c r="K114" s="2">
        <v>0.16600000000000001</v>
      </c>
      <c r="L114" s="2">
        <v>0.16600000000000001</v>
      </c>
      <c r="M114" s="2">
        <v>0.16600000000000001</v>
      </c>
      <c r="N114" s="2">
        <v>0.16600000000000001</v>
      </c>
      <c r="O114" s="2">
        <v>0</v>
      </c>
      <c r="P114" s="2">
        <v>0</v>
      </c>
      <c r="Q114" s="2">
        <v>0</v>
      </c>
      <c r="R114" s="2">
        <f>SUM(F114:Q114)</f>
        <v>1.157</v>
      </c>
      <c r="S114" s="2">
        <v>0</v>
      </c>
      <c r="T114" s="2">
        <v>0</v>
      </c>
      <c r="U114" s="2" t="s">
        <v>159</v>
      </c>
      <c r="V114" s="2" t="s">
        <v>30</v>
      </c>
      <c r="W114" s="2">
        <v>250</v>
      </c>
    </row>
    <row r="115" spans="1:28" s="2" customFormat="1" x14ac:dyDescent="0.25">
      <c r="A115" s="4"/>
      <c r="B115" s="4"/>
      <c r="C115" s="4"/>
      <c r="D115" s="2">
        <v>2021</v>
      </c>
      <c r="E115" s="5">
        <v>44655</v>
      </c>
      <c r="F115" s="2">
        <v>2</v>
      </c>
      <c r="G115" s="2">
        <v>3</v>
      </c>
      <c r="H115" s="2">
        <v>2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f>SUM(F115:Q115)</f>
        <v>7</v>
      </c>
      <c r="S115" s="2">
        <v>0</v>
      </c>
      <c r="T115" s="2">
        <v>0</v>
      </c>
      <c r="U115" s="2" t="s">
        <v>159</v>
      </c>
      <c r="V115" s="2" t="s">
        <v>30</v>
      </c>
      <c r="W115" s="2">
        <v>150</v>
      </c>
    </row>
    <row r="116" spans="1:28" s="2" customFormat="1" x14ac:dyDescent="0.25">
      <c r="A116" s="4"/>
      <c r="B116" s="4"/>
      <c r="C116" s="4"/>
      <c r="D116" s="2">
        <v>2021</v>
      </c>
      <c r="E116" s="5">
        <v>44650</v>
      </c>
      <c r="F116" s="2">
        <v>0</v>
      </c>
      <c r="G116" s="2">
        <v>5.39</v>
      </c>
      <c r="H116" s="2">
        <v>1.89</v>
      </c>
      <c r="I116" s="2">
        <v>0</v>
      </c>
      <c r="J116" s="2">
        <v>2.66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f>SUM(F116:Q116)</f>
        <v>9.94</v>
      </c>
      <c r="S116" s="2">
        <v>0</v>
      </c>
      <c r="T116" s="2">
        <v>0</v>
      </c>
      <c r="U116" s="2" t="s">
        <v>162</v>
      </c>
      <c r="V116" s="2" t="s">
        <v>163</v>
      </c>
      <c r="W116" s="2">
        <v>40</v>
      </c>
    </row>
    <row r="117" spans="1:28" s="2" customFormat="1" x14ac:dyDescent="0.25">
      <c r="A117" s="4"/>
      <c r="B117" s="4"/>
      <c r="C117" s="4"/>
      <c r="D117" s="2">
        <v>2021</v>
      </c>
      <c r="E117" s="5">
        <v>44909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54.9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f>SUM(F117:Q117)</f>
        <v>54.9</v>
      </c>
      <c r="S117" s="2">
        <v>0</v>
      </c>
      <c r="T117" s="4">
        <v>0</v>
      </c>
      <c r="U117" s="2" t="s">
        <v>165</v>
      </c>
      <c r="V117" s="2" t="s">
        <v>166</v>
      </c>
      <c r="W117" s="2">
        <v>65</v>
      </c>
    </row>
    <row r="118" spans="1:28" s="2" customFormat="1" x14ac:dyDescent="0.25">
      <c r="A118" s="4"/>
      <c r="B118" s="4"/>
      <c r="C118" s="4"/>
      <c r="D118" s="2">
        <v>2021</v>
      </c>
      <c r="E118" s="5">
        <v>44649</v>
      </c>
      <c r="F118" s="2">
        <v>0</v>
      </c>
      <c r="G118" s="2">
        <v>0</v>
      </c>
      <c r="H118" s="2">
        <v>0</v>
      </c>
      <c r="I118" s="2">
        <v>0</v>
      </c>
      <c r="J118" s="2">
        <v>45</v>
      </c>
      <c r="K118" s="2">
        <v>45</v>
      </c>
      <c r="L118" s="2">
        <v>45</v>
      </c>
      <c r="M118" s="2">
        <v>45</v>
      </c>
      <c r="N118" s="2">
        <v>45</v>
      </c>
      <c r="O118" s="2">
        <v>0</v>
      </c>
      <c r="P118" s="2">
        <v>0</v>
      </c>
      <c r="Q118" s="2">
        <v>0</v>
      </c>
      <c r="R118" s="2">
        <f>SUM(F118:Q118)</f>
        <v>225</v>
      </c>
      <c r="S118" s="2">
        <v>3</v>
      </c>
      <c r="T118" s="2">
        <v>2171.9</v>
      </c>
      <c r="U118" s="2" t="s">
        <v>169</v>
      </c>
      <c r="V118" s="2" t="s">
        <v>54</v>
      </c>
      <c r="W118" s="2">
        <v>46</v>
      </c>
    </row>
    <row r="119" spans="1:28" s="2" customFormat="1" x14ac:dyDescent="0.25">
      <c r="A119" s="4"/>
      <c r="B119" s="4"/>
      <c r="C119" s="4"/>
      <c r="D119" s="2">
        <v>2021</v>
      </c>
      <c r="E119" s="5">
        <v>44644</v>
      </c>
      <c r="F119" s="2">
        <v>0</v>
      </c>
      <c r="G119" s="2">
        <v>0</v>
      </c>
      <c r="H119" s="2">
        <v>0</v>
      </c>
      <c r="I119" s="2">
        <v>0</v>
      </c>
      <c r="J119" s="2">
        <v>12.72</v>
      </c>
      <c r="K119" s="2">
        <v>3.46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f>SUM(F119:Q119)</f>
        <v>16.18</v>
      </c>
      <c r="S119" s="2">
        <v>1</v>
      </c>
      <c r="T119" s="2">
        <v>487.9</v>
      </c>
      <c r="U119" s="2" t="s">
        <v>172</v>
      </c>
      <c r="V119" s="2" t="s">
        <v>54</v>
      </c>
      <c r="W119" s="2">
        <v>13</v>
      </c>
    </row>
    <row r="120" spans="1:28" s="2" customFormat="1" x14ac:dyDescent="0.25">
      <c r="A120" s="4"/>
      <c r="B120" s="4"/>
      <c r="C120" s="4"/>
      <c r="D120" s="2">
        <v>2021</v>
      </c>
      <c r="E120" s="5">
        <v>44589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f>SUM(F120:Q120)</f>
        <v>0</v>
      </c>
      <c r="S120" s="2">
        <v>0</v>
      </c>
      <c r="T120" s="2">
        <v>20</v>
      </c>
      <c r="U120" s="2" t="s">
        <v>60</v>
      </c>
      <c r="V120" s="2" t="s">
        <v>148</v>
      </c>
      <c r="X120" s="2" t="s">
        <v>30</v>
      </c>
      <c r="Y120" s="2">
        <v>120</v>
      </c>
    </row>
    <row r="121" spans="1:28" s="2" customFormat="1" x14ac:dyDescent="0.25">
      <c r="A121" s="4"/>
      <c r="B121" s="4"/>
      <c r="C121" s="4"/>
      <c r="D121" s="2">
        <v>2021</v>
      </c>
      <c r="E121" s="5">
        <v>44648</v>
      </c>
      <c r="F121" s="2">
        <v>6</v>
      </c>
      <c r="G121" s="2">
        <v>5</v>
      </c>
      <c r="H121" s="2">
        <v>3.5</v>
      </c>
      <c r="I121" s="2">
        <v>1.5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f>SUM(F121:Q121)</f>
        <v>16</v>
      </c>
      <c r="S121" s="2">
        <v>0</v>
      </c>
      <c r="T121" s="2">
        <v>20</v>
      </c>
      <c r="U121" s="2" t="s">
        <v>178</v>
      </c>
      <c r="V121" s="2" t="s">
        <v>30</v>
      </c>
      <c r="W121" s="2">
        <v>400</v>
      </c>
    </row>
    <row r="122" spans="1:28" s="2" customFormat="1" x14ac:dyDescent="0.25">
      <c r="A122" s="4"/>
      <c r="B122" s="4"/>
      <c r="C122" s="4"/>
      <c r="D122" s="2">
        <v>2021</v>
      </c>
      <c r="E122" s="5">
        <v>44655</v>
      </c>
      <c r="F122" s="2">
        <v>0.5</v>
      </c>
      <c r="G122" s="2">
        <v>1</v>
      </c>
      <c r="H122" s="2">
        <v>2</v>
      </c>
      <c r="I122" s="2">
        <v>0.5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f>SUM(F122:Q122)</f>
        <v>4</v>
      </c>
      <c r="S122" s="2">
        <v>0</v>
      </c>
      <c r="T122" s="2">
        <v>4</v>
      </c>
      <c r="U122" s="2" t="s">
        <v>89</v>
      </c>
      <c r="V122" s="2" t="s">
        <v>30</v>
      </c>
      <c r="W122" s="2">
        <v>150</v>
      </c>
    </row>
    <row r="123" spans="1:28" s="2" customFormat="1" x14ac:dyDescent="0.25">
      <c r="A123" s="4"/>
      <c r="B123" s="4"/>
      <c r="C123" s="4"/>
      <c r="D123" s="2">
        <v>2021</v>
      </c>
      <c r="E123" s="5">
        <v>44641</v>
      </c>
      <c r="F123" s="2">
        <v>0</v>
      </c>
      <c r="G123" s="2">
        <v>2</v>
      </c>
      <c r="H123" s="2">
        <v>3</v>
      </c>
      <c r="I123" s="2">
        <v>5</v>
      </c>
      <c r="J123" s="2">
        <v>18</v>
      </c>
      <c r="K123" s="2">
        <v>38</v>
      </c>
      <c r="L123" s="2">
        <v>77</v>
      </c>
      <c r="M123" s="2">
        <v>91</v>
      </c>
      <c r="N123" s="2">
        <v>85</v>
      </c>
      <c r="O123" s="2">
        <v>0</v>
      </c>
      <c r="P123" s="2">
        <v>0</v>
      </c>
      <c r="Q123" s="2">
        <v>0</v>
      </c>
      <c r="R123" s="2">
        <f>SUM(F123:Q123)</f>
        <v>319</v>
      </c>
      <c r="S123" s="2">
        <v>0</v>
      </c>
      <c r="T123" s="2">
        <v>0</v>
      </c>
      <c r="U123" s="2" t="s">
        <v>120</v>
      </c>
      <c r="V123" s="2" t="s">
        <v>54</v>
      </c>
      <c r="W123" s="2">
        <v>50</v>
      </c>
      <c r="X123" s="2" t="s">
        <v>182</v>
      </c>
      <c r="Y123" s="2">
        <v>28</v>
      </c>
      <c r="Z123" s="2" t="s">
        <v>183</v>
      </c>
      <c r="AA123" s="2">
        <v>5</v>
      </c>
    </row>
    <row r="124" spans="1:28" s="2" customFormat="1" x14ac:dyDescent="0.25">
      <c r="A124" s="4"/>
      <c r="B124" s="4"/>
      <c r="C124" s="4"/>
      <c r="D124" s="2">
        <v>2021</v>
      </c>
      <c r="E124" s="5">
        <v>44651</v>
      </c>
      <c r="F124" s="2">
        <v>0</v>
      </c>
      <c r="G124" s="2">
        <v>0</v>
      </c>
      <c r="H124" s="2">
        <v>0</v>
      </c>
      <c r="I124" s="2">
        <v>0</v>
      </c>
      <c r="J124" s="2">
        <v>110</v>
      </c>
      <c r="K124" s="2">
        <v>150</v>
      </c>
      <c r="L124" s="2">
        <v>175</v>
      </c>
      <c r="M124" s="2">
        <v>150</v>
      </c>
      <c r="N124" s="2">
        <v>118.6</v>
      </c>
      <c r="O124" s="2">
        <v>0</v>
      </c>
      <c r="P124" s="2">
        <v>0</v>
      </c>
      <c r="Q124" s="2">
        <v>0</v>
      </c>
      <c r="R124" s="2">
        <f>SUM(F124:Q124)</f>
        <v>703.6</v>
      </c>
      <c r="S124" s="2">
        <v>0</v>
      </c>
      <c r="T124" s="2">
        <v>0</v>
      </c>
      <c r="U124" s="2" t="s">
        <v>185</v>
      </c>
      <c r="V124" s="2" t="s">
        <v>186</v>
      </c>
    </row>
    <row r="125" spans="1:28" s="2" customFormat="1" x14ac:dyDescent="0.25">
      <c r="A125" s="4"/>
      <c r="B125" s="4"/>
      <c r="C125" s="4"/>
      <c r="D125" s="2">
        <v>2021</v>
      </c>
      <c r="E125" s="5">
        <v>44651</v>
      </c>
      <c r="F125" s="2">
        <v>0</v>
      </c>
      <c r="G125" s="2">
        <v>0</v>
      </c>
      <c r="H125" s="2">
        <v>0.5</v>
      </c>
      <c r="I125" s="2">
        <v>0.5</v>
      </c>
      <c r="J125" s="2">
        <v>0.5</v>
      </c>
      <c r="K125" s="2">
        <v>1</v>
      </c>
      <c r="L125" s="2">
        <v>1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f>SUM(F125:Q125)</f>
        <v>4.5</v>
      </c>
      <c r="S125" s="2">
        <v>2.7</v>
      </c>
      <c r="T125" s="2">
        <v>1622.7</v>
      </c>
      <c r="U125" s="2" t="s">
        <v>189</v>
      </c>
      <c r="V125" s="2" t="s">
        <v>68</v>
      </c>
      <c r="W125" s="2">
        <v>117.2</v>
      </c>
      <c r="X125" s="2" t="s">
        <v>69</v>
      </c>
      <c r="Y125" s="2">
        <v>117.2</v>
      </c>
      <c r="AB125" s="2" t="s">
        <v>220</v>
      </c>
    </row>
    <row r="126" spans="1:28" s="2" customFormat="1" x14ac:dyDescent="0.25">
      <c r="A126" s="4"/>
      <c r="B126" s="4"/>
      <c r="C126" s="4"/>
      <c r="D126" s="2">
        <v>2021</v>
      </c>
      <c r="E126" s="5">
        <v>44636</v>
      </c>
      <c r="F126" s="2">
        <v>0</v>
      </c>
      <c r="G126" s="2">
        <v>0</v>
      </c>
      <c r="H126" s="2">
        <v>0</v>
      </c>
      <c r="I126" s="2">
        <v>9.6999999999999993</v>
      </c>
      <c r="J126" s="2">
        <v>19.7</v>
      </c>
      <c r="K126" s="2">
        <v>19.5</v>
      </c>
      <c r="L126" s="2">
        <v>19.5</v>
      </c>
      <c r="M126" s="2">
        <v>19.5</v>
      </c>
      <c r="N126" s="2">
        <v>19.5</v>
      </c>
      <c r="O126" s="2">
        <v>0</v>
      </c>
      <c r="P126" s="2">
        <v>0</v>
      </c>
      <c r="Q126" s="2">
        <v>0</v>
      </c>
      <c r="R126" s="2">
        <f>SUM(F126:Q126)</f>
        <v>107.4</v>
      </c>
      <c r="S126" s="2">
        <v>0</v>
      </c>
      <c r="T126" s="2">
        <v>0</v>
      </c>
      <c r="U126" s="2" t="s">
        <v>191</v>
      </c>
      <c r="V126" s="2" t="s">
        <v>54</v>
      </c>
      <c r="W126" s="2">
        <v>40.4</v>
      </c>
    </row>
    <row r="127" spans="1:28" s="2" customFormat="1" x14ac:dyDescent="0.25">
      <c r="A127" s="4"/>
      <c r="B127" s="4"/>
      <c r="C127" s="4"/>
      <c r="D127" s="2">
        <v>2021</v>
      </c>
      <c r="E127" s="5">
        <v>44641</v>
      </c>
      <c r="F127" s="2">
        <v>0</v>
      </c>
      <c r="G127" s="2">
        <v>0</v>
      </c>
      <c r="H127" s="2">
        <v>7.6</v>
      </c>
      <c r="I127" s="2">
        <v>28.4</v>
      </c>
      <c r="J127" s="2">
        <v>43.2</v>
      </c>
      <c r="K127" s="2">
        <v>108.5</v>
      </c>
      <c r="L127" s="2">
        <v>120</v>
      </c>
      <c r="M127" s="2">
        <v>80.099999999999994</v>
      </c>
      <c r="N127" s="2">
        <v>28.5</v>
      </c>
      <c r="O127" s="2">
        <v>0</v>
      </c>
      <c r="P127" s="2">
        <v>0</v>
      </c>
      <c r="Q127" s="2">
        <v>0</v>
      </c>
      <c r="R127" s="2">
        <f>SUM(F127:Q127)</f>
        <v>416.29999999999995</v>
      </c>
      <c r="S127" s="2">
        <v>0</v>
      </c>
      <c r="T127" s="2">
        <v>0</v>
      </c>
      <c r="U127" s="2" t="s">
        <v>194</v>
      </c>
      <c r="V127" s="2" t="s">
        <v>68</v>
      </c>
      <c r="W127" s="2">
        <v>240</v>
      </c>
      <c r="X127" s="2" t="s">
        <v>69</v>
      </c>
      <c r="Y127" s="2">
        <v>240</v>
      </c>
    </row>
    <row r="128" spans="1:28" s="2" customFormat="1" x14ac:dyDescent="0.25">
      <c r="A128" s="4"/>
      <c r="B128" s="4"/>
      <c r="C128" s="4"/>
      <c r="D128" s="2">
        <v>2021</v>
      </c>
      <c r="E128" s="5">
        <v>44636</v>
      </c>
      <c r="F128" s="2">
        <v>0</v>
      </c>
      <c r="G128" s="2">
        <v>0</v>
      </c>
      <c r="H128" s="2">
        <v>6.8</v>
      </c>
      <c r="I128" s="2">
        <v>3.1</v>
      </c>
      <c r="J128" s="2">
        <v>10.1</v>
      </c>
      <c r="K128" s="2">
        <v>19.899999999999999</v>
      </c>
      <c r="L128" s="2">
        <v>31.8</v>
      </c>
      <c r="M128" s="2">
        <v>35</v>
      </c>
      <c r="N128" s="2">
        <v>7.6</v>
      </c>
      <c r="O128" s="2">
        <v>0</v>
      </c>
      <c r="P128" s="2">
        <v>0</v>
      </c>
      <c r="Q128" s="2">
        <v>0</v>
      </c>
      <c r="R128" s="2">
        <f>SUM(F128:Q128)</f>
        <v>114.3</v>
      </c>
      <c r="S128" s="2">
        <v>0</v>
      </c>
      <c r="T128" s="2">
        <v>0</v>
      </c>
      <c r="U128" s="2" t="s">
        <v>191</v>
      </c>
      <c r="V128" s="2" t="s">
        <v>100</v>
      </c>
      <c r="W128" s="2">
        <v>181</v>
      </c>
    </row>
    <row r="129" spans="1:28" s="2" customFormat="1" x14ac:dyDescent="0.25">
      <c r="A129" s="4"/>
      <c r="B129" s="4"/>
      <c r="C129" s="4"/>
      <c r="D129" s="2">
        <v>2021</v>
      </c>
      <c r="E129" s="5">
        <v>44607</v>
      </c>
      <c r="F129" s="2">
        <v>0</v>
      </c>
      <c r="G129" s="2">
        <v>0</v>
      </c>
      <c r="H129" s="2">
        <v>500</v>
      </c>
      <c r="I129" s="2">
        <v>525</v>
      </c>
      <c r="J129" s="2">
        <v>560</v>
      </c>
      <c r="K129" s="2">
        <v>270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f>SUM(F129:Q129)</f>
        <v>1855</v>
      </c>
      <c r="S129" s="2">
        <v>9.0640000000000001</v>
      </c>
      <c r="T129" s="2">
        <v>3769.5</v>
      </c>
      <c r="U129" s="2" t="s">
        <v>53</v>
      </c>
      <c r="V129" s="2" t="s">
        <v>54</v>
      </c>
      <c r="W129" s="2">
        <v>345</v>
      </c>
      <c r="X129" s="2" t="s">
        <v>100</v>
      </c>
      <c r="Y129" s="2">
        <v>345</v>
      </c>
      <c r="AB129" s="4" t="s">
        <v>221</v>
      </c>
    </row>
    <row r="130" spans="1:28" s="2" customFormat="1" x14ac:dyDescent="0.25">
      <c r="D130" s="2">
        <v>2021</v>
      </c>
      <c r="E130" s="5">
        <v>44651</v>
      </c>
      <c r="F130" s="2">
        <v>394</v>
      </c>
      <c r="G130" s="2">
        <v>143</v>
      </c>
      <c r="H130" s="2">
        <v>127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f>SUM(F130:Q130)</f>
        <v>664</v>
      </c>
      <c r="S130" s="2">
        <v>0</v>
      </c>
      <c r="T130" s="2">
        <v>0</v>
      </c>
      <c r="U130" s="2" t="s">
        <v>200</v>
      </c>
      <c r="V130" s="2" t="s">
        <v>54</v>
      </c>
      <c r="W130" s="2">
        <v>1132</v>
      </c>
    </row>
    <row r="131" spans="1:28" s="2" customFormat="1" x14ac:dyDescent="0.25">
      <c r="A131" s="4"/>
      <c r="B131" s="4"/>
      <c r="C131" s="4"/>
      <c r="D131" s="2">
        <v>2020</v>
      </c>
      <c r="E131" s="5">
        <v>44287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7963</v>
      </c>
      <c r="M131" s="2">
        <v>26612</v>
      </c>
      <c r="N131" s="2">
        <v>18309</v>
      </c>
      <c r="O131" s="2">
        <v>10077</v>
      </c>
      <c r="P131" s="2">
        <v>3038</v>
      </c>
      <c r="Q131" s="2">
        <v>0</v>
      </c>
      <c r="R131" s="2">
        <f>SUM(F131:Q131)</f>
        <v>65999</v>
      </c>
      <c r="S131" s="2">
        <v>800</v>
      </c>
      <c r="T131" s="2">
        <v>480800.4</v>
      </c>
      <c r="U131" s="2" t="s">
        <v>45</v>
      </c>
      <c r="V131" s="2" t="s">
        <v>46</v>
      </c>
      <c r="W131" s="2">
        <v>266203</v>
      </c>
    </row>
    <row r="132" spans="1:28" s="2" customFormat="1" x14ac:dyDescent="0.25">
      <c r="A132" s="4"/>
      <c r="B132" s="4"/>
      <c r="C132" s="4"/>
      <c r="D132" s="2">
        <v>2020</v>
      </c>
      <c r="E132" s="5">
        <v>44287</v>
      </c>
      <c r="F132" s="2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3276</v>
      </c>
      <c r="M132" s="4">
        <v>3281</v>
      </c>
      <c r="N132" s="4">
        <v>3261</v>
      </c>
      <c r="O132" s="4">
        <v>3534</v>
      </c>
      <c r="P132" s="4">
        <v>0</v>
      </c>
      <c r="Q132" s="4">
        <v>0</v>
      </c>
      <c r="R132" s="2">
        <f>SUM(F132:Q132)</f>
        <v>13352</v>
      </c>
      <c r="S132" s="2">
        <v>100</v>
      </c>
      <c r="T132" s="2">
        <v>48595.8</v>
      </c>
      <c r="U132" s="2" t="s">
        <v>45</v>
      </c>
      <c r="V132" s="2" t="s">
        <v>46</v>
      </c>
      <c r="W132" s="2">
        <v>185000</v>
      </c>
    </row>
    <row r="133" spans="1:28" s="2" customFormat="1" x14ac:dyDescent="0.25">
      <c r="A133" s="4"/>
      <c r="B133" s="4"/>
      <c r="C133" s="4"/>
      <c r="D133" s="2">
        <v>2020</v>
      </c>
      <c r="E133" s="5">
        <v>44257</v>
      </c>
      <c r="F133" s="2">
        <v>0</v>
      </c>
      <c r="G133" s="4">
        <v>0</v>
      </c>
      <c r="H133" s="4">
        <v>0</v>
      </c>
      <c r="I133" s="4">
        <v>180</v>
      </c>
      <c r="J133" s="4">
        <v>175</v>
      </c>
      <c r="K133" s="4">
        <v>180</v>
      </c>
      <c r="L133" s="4">
        <v>175</v>
      </c>
      <c r="M133" s="4">
        <v>180</v>
      </c>
      <c r="N133" s="4">
        <v>175</v>
      </c>
      <c r="O133" s="4">
        <v>180</v>
      </c>
      <c r="P133" s="4">
        <v>0</v>
      </c>
      <c r="Q133" s="4">
        <v>0</v>
      </c>
      <c r="R133" s="2">
        <f>SUM(F133:Q133)</f>
        <v>1245</v>
      </c>
      <c r="S133" s="2">
        <v>3</v>
      </c>
      <c r="T133" s="2">
        <v>1273.4000000000001</v>
      </c>
      <c r="U133" s="2" t="s">
        <v>53</v>
      </c>
      <c r="V133" s="2" t="s">
        <v>54</v>
      </c>
      <c r="W133" s="2">
        <v>554</v>
      </c>
    </row>
    <row r="134" spans="1:28" s="2" customFormat="1" x14ac:dyDescent="0.25">
      <c r="A134" s="4"/>
      <c r="B134" s="4"/>
      <c r="C134" s="4"/>
      <c r="D134" s="2">
        <v>2020</v>
      </c>
      <c r="E134" s="5">
        <v>44268</v>
      </c>
      <c r="F134" s="2">
        <v>0</v>
      </c>
      <c r="G134" s="4">
        <v>0.32100000000000001</v>
      </c>
      <c r="H134" s="4">
        <v>0.32100000000000001</v>
      </c>
      <c r="I134" s="4">
        <v>0.21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2">
        <f>SUM(F134:Q134)</f>
        <v>0.85199999999999998</v>
      </c>
      <c r="S134" s="2">
        <v>0</v>
      </c>
      <c r="T134" s="2">
        <v>2.2999999999999998</v>
      </c>
      <c r="U134" s="2" t="s">
        <v>57</v>
      </c>
      <c r="V134" s="2" t="s">
        <v>30</v>
      </c>
    </row>
    <row r="135" spans="1:28" s="2" customFormat="1" x14ac:dyDescent="0.25">
      <c r="A135" s="4"/>
      <c r="B135" s="4"/>
      <c r="C135" s="4"/>
      <c r="D135" s="2">
        <v>2020</v>
      </c>
      <c r="E135" s="5">
        <v>44251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f>SUM(F135:Q135)</f>
        <v>0</v>
      </c>
      <c r="S135" s="2">
        <v>0</v>
      </c>
      <c r="T135" s="2">
        <v>30</v>
      </c>
      <c r="U135" s="2" t="s">
        <v>60</v>
      </c>
      <c r="V135" s="2" t="s">
        <v>61</v>
      </c>
      <c r="W135" s="2" t="s">
        <v>62</v>
      </c>
    </row>
    <row r="136" spans="1:28" s="2" customFormat="1" x14ac:dyDescent="0.25">
      <c r="A136" s="4"/>
      <c r="B136" s="4"/>
      <c r="C136" s="4"/>
      <c r="D136" s="2">
        <v>2020</v>
      </c>
      <c r="E136" s="5">
        <v>44252</v>
      </c>
      <c r="F136" s="2">
        <v>0</v>
      </c>
      <c r="G136" s="2">
        <v>0</v>
      </c>
      <c r="H136" s="2">
        <v>0</v>
      </c>
      <c r="I136" s="2">
        <v>0</v>
      </c>
      <c r="J136" s="2">
        <v>6.5</v>
      </c>
      <c r="K136" s="2">
        <v>17</v>
      </c>
      <c r="L136" s="2">
        <v>27</v>
      </c>
      <c r="M136" s="2">
        <v>21.5</v>
      </c>
      <c r="N136" s="2">
        <v>14.2</v>
      </c>
      <c r="O136" s="2">
        <v>0</v>
      </c>
      <c r="P136" s="2">
        <v>0</v>
      </c>
      <c r="Q136" s="2">
        <v>0</v>
      </c>
      <c r="R136" s="2">
        <f>SUM(F136:Q136)</f>
        <v>86.2</v>
      </c>
      <c r="S136" s="2">
        <v>0</v>
      </c>
      <c r="T136" s="2">
        <v>0</v>
      </c>
      <c r="U136" s="2" t="s">
        <v>202</v>
      </c>
      <c r="V136" s="2" t="s">
        <v>54</v>
      </c>
      <c r="W136" s="2">
        <v>20</v>
      </c>
    </row>
    <row r="137" spans="1:28" s="2" customFormat="1" x14ac:dyDescent="0.25">
      <c r="A137" s="4"/>
      <c r="B137" s="4"/>
      <c r="C137" s="4"/>
      <c r="D137" s="2">
        <v>2020</v>
      </c>
      <c r="E137" s="5">
        <v>44375</v>
      </c>
      <c r="F137" s="2">
        <v>0</v>
      </c>
      <c r="G137" s="2">
        <v>0</v>
      </c>
      <c r="H137" s="2">
        <v>0</v>
      </c>
      <c r="I137" s="2">
        <v>0</v>
      </c>
      <c r="J137" s="2">
        <v>16</v>
      </c>
      <c r="K137" s="2">
        <v>16</v>
      </c>
      <c r="L137" s="2">
        <v>16</v>
      </c>
      <c r="M137" s="2">
        <v>16</v>
      </c>
      <c r="N137" s="2">
        <v>16</v>
      </c>
      <c r="O137" s="2">
        <v>0</v>
      </c>
      <c r="P137" s="2">
        <v>0</v>
      </c>
      <c r="Q137" s="2">
        <v>0</v>
      </c>
      <c r="R137" s="2">
        <f>SUM(F137:Q137)</f>
        <v>80</v>
      </c>
      <c r="S137" s="2">
        <v>0</v>
      </c>
      <c r="T137" s="2">
        <v>0</v>
      </c>
      <c r="U137" s="2" t="s">
        <v>65</v>
      </c>
      <c r="V137" s="2" t="s">
        <v>54</v>
      </c>
      <c r="W137" s="2">
        <v>46</v>
      </c>
    </row>
    <row r="138" spans="1:28" s="2" customFormat="1" x14ac:dyDescent="0.25">
      <c r="A138" s="4"/>
      <c r="B138" s="4"/>
      <c r="C138" s="4"/>
      <c r="D138" s="2">
        <v>2020</v>
      </c>
      <c r="E138" s="5">
        <v>44282</v>
      </c>
      <c r="F138" s="2">
        <v>0</v>
      </c>
      <c r="G138" s="2">
        <v>0</v>
      </c>
      <c r="H138" s="2">
        <v>0.5</v>
      </c>
      <c r="I138" s="2">
        <v>0.5</v>
      </c>
      <c r="J138" s="2">
        <v>0.5</v>
      </c>
      <c r="K138" s="2">
        <v>1</v>
      </c>
      <c r="L138" s="2">
        <v>1</v>
      </c>
      <c r="M138" s="2">
        <v>1</v>
      </c>
      <c r="N138" s="2">
        <v>0.5</v>
      </c>
      <c r="O138" s="2">
        <v>0.5</v>
      </c>
      <c r="P138" s="2">
        <v>0</v>
      </c>
      <c r="Q138" s="2">
        <v>0</v>
      </c>
      <c r="R138" s="2">
        <f>SUM(F138:Q138)</f>
        <v>5.5</v>
      </c>
      <c r="S138" s="2">
        <v>0</v>
      </c>
      <c r="T138" s="2">
        <v>0</v>
      </c>
      <c r="U138" s="2" t="s">
        <v>67</v>
      </c>
      <c r="V138" s="2" t="s">
        <v>68</v>
      </c>
      <c r="W138" s="2">
        <v>125</v>
      </c>
      <c r="X138" s="2" t="s">
        <v>69</v>
      </c>
      <c r="Y138" s="2">
        <v>125</v>
      </c>
    </row>
    <row r="139" spans="1:28" s="2" customFormat="1" x14ac:dyDescent="0.25">
      <c r="A139" s="4"/>
      <c r="B139" s="4"/>
      <c r="C139" s="4"/>
      <c r="D139" s="2">
        <v>2020</v>
      </c>
      <c r="E139" s="5">
        <v>44250</v>
      </c>
      <c r="F139" s="2">
        <v>0.02</v>
      </c>
      <c r="G139" s="2">
        <v>0.01</v>
      </c>
      <c r="H139" s="2">
        <v>0.05</v>
      </c>
      <c r="I139" s="2">
        <v>0.35</v>
      </c>
      <c r="J139" s="2">
        <v>0.55000000000000004</v>
      </c>
      <c r="K139" s="2">
        <v>0.96</v>
      </c>
      <c r="L139" s="2">
        <v>0.94</v>
      </c>
      <c r="M139" s="2">
        <v>0.85</v>
      </c>
      <c r="N139" s="2">
        <v>0.65</v>
      </c>
      <c r="O139" s="2">
        <v>0.45</v>
      </c>
      <c r="P139" s="2">
        <v>0.32</v>
      </c>
      <c r="Q139" s="2">
        <v>0.03</v>
      </c>
      <c r="R139" s="2">
        <f>SUM(F139:Q139)</f>
        <v>5.1800000000000006</v>
      </c>
      <c r="S139" s="2">
        <v>0</v>
      </c>
      <c r="T139" s="2">
        <v>0</v>
      </c>
      <c r="U139" s="2" t="s">
        <v>71</v>
      </c>
      <c r="V139" s="2" t="s">
        <v>72</v>
      </c>
      <c r="W139" s="2">
        <v>1</v>
      </c>
      <c r="X139" s="2" t="s">
        <v>73</v>
      </c>
      <c r="Y139" s="2">
        <v>4</v>
      </c>
      <c r="Z139" s="2" t="s">
        <v>74</v>
      </c>
      <c r="AA139" s="2">
        <v>0.5</v>
      </c>
    </row>
    <row r="140" spans="1:28" s="2" customFormat="1" x14ac:dyDescent="0.25">
      <c r="A140" s="4"/>
      <c r="B140" s="4"/>
      <c r="C140" s="4"/>
      <c r="D140" s="2">
        <v>2020</v>
      </c>
      <c r="E140" s="5">
        <v>44377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11.14</v>
      </c>
      <c r="L140" s="2">
        <v>18.45</v>
      </c>
      <c r="M140" s="2">
        <v>22.31</v>
      </c>
      <c r="N140" s="2">
        <v>15.5</v>
      </c>
      <c r="O140" s="2">
        <v>0.47</v>
      </c>
      <c r="P140" s="2">
        <v>0.23</v>
      </c>
      <c r="Q140" s="2">
        <v>0</v>
      </c>
      <c r="R140" s="2">
        <f>SUM(F140:Q140)</f>
        <v>68.100000000000009</v>
      </c>
      <c r="S140" s="2">
        <v>0</v>
      </c>
      <c r="T140" s="2">
        <v>0</v>
      </c>
      <c r="U140" s="2" t="s">
        <v>76</v>
      </c>
      <c r="V140" s="2" t="s">
        <v>54</v>
      </c>
      <c r="W140" s="2">
        <v>120</v>
      </c>
    </row>
    <row r="141" spans="1:28" s="2" customFormat="1" x14ac:dyDescent="0.25">
      <c r="A141" s="4"/>
      <c r="B141" s="4"/>
      <c r="C141" s="4"/>
      <c r="D141" s="2">
        <v>2020</v>
      </c>
      <c r="E141" s="5">
        <v>44287</v>
      </c>
      <c r="F141" s="2">
        <v>3951</v>
      </c>
      <c r="G141" s="2">
        <v>6200</v>
      </c>
      <c r="H141" s="2">
        <v>0</v>
      </c>
      <c r="I141" s="2">
        <v>0</v>
      </c>
      <c r="J141" s="2">
        <v>0</v>
      </c>
      <c r="K141" s="2">
        <v>501</v>
      </c>
      <c r="L141" s="2">
        <v>24125</v>
      </c>
      <c r="M141" s="2">
        <v>8931</v>
      </c>
      <c r="N141" s="2">
        <v>17527</v>
      </c>
      <c r="O141" s="2">
        <v>21381</v>
      </c>
      <c r="P141" s="2">
        <v>18507</v>
      </c>
      <c r="Q141" s="2">
        <v>21176</v>
      </c>
      <c r="R141" s="2">
        <f>SUM(F141:Q141)</f>
        <v>122299</v>
      </c>
      <c r="S141" s="2">
        <v>603</v>
      </c>
      <c r="T141" s="2">
        <v>436558.4</v>
      </c>
      <c r="U141" s="2" t="s">
        <v>79</v>
      </c>
      <c r="V141" s="2" t="s">
        <v>80</v>
      </c>
      <c r="W141" s="2" t="s">
        <v>81</v>
      </c>
    </row>
    <row r="142" spans="1:28" s="2" customFormat="1" x14ac:dyDescent="0.25">
      <c r="A142" s="4"/>
      <c r="B142" s="4"/>
      <c r="C142" s="4"/>
      <c r="D142" s="2">
        <v>2020</v>
      </c>
      <c r="E142" s="5">
        <v>44735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f>SUM(F142:Q142)</f>
        <v>0</v>
      </c>
      <c r="S142" s="2">
        <v>0.25</v>
      </c>
      <c r="T142" s="2">
        <v>91.2</v>
      </c>
      <c r="U142" s="2" t="s">
        <v>85</v>
      </c>
      <c r="V142" s="2" t="s">
        <v>46</v>
      </c>
      <c r="W142" s="2">
        <v>8</v>
      </c>
      <c r="AB142" s="4"/>
    </row>
    <row r="143" spans="1:28" s="2" customFormat="1" x14ac:dyDescent="0.25">
      <c r="A143" s="4"/>
      <c r="B143" s="4"/>
      <c r="C143" s="4"/>
      <c r="D143" s="2">
        <v>2020</v>
      </c>
      <c r="E143" s="5">
        <v>44279</v>
      </c>
      <c r="F143" s="2">
        <v>0.5</v>
      </c>
      <c r="G143" s="2">
        <v>0.5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2</v>
      </c>
      <c r="R143" s="2">
        <f>SUM(F143:Q143)</f>
        <v>3</v>
      </c>
      <c r="S143" s="2">
        <v>0</v>
      </c>
      <c r="T143" s="2" t="s">
        <v>88</v>
      </c>
      <c r="U143" s="2" t="s">
        <v>89</v>
      </c>
      <c r="V143" s="2" t="s">
        <v>30</v>
      </c>
      <c r="AB143" s="4"/>
    </row>
    <row r="144" spans="1:28" s="2" customFormat="1" x14ac:dyDescent="0.25">
      <c r="A144" s="4"/>
      <c r="B144" s="4"/>
      <c r="C144" s="4"/>
      <c r="D144" s="2">
        <v>2020</v>
      </c>
      <c r="E144" s="5">
        <v>44375</v>
      </c>
      <c r="F144" s="2">
        <v>0.25</v>
      </c>
      <c r="G144" s="2">
        <v>1</v>
      </c>
      <c r="H144" s="2">
        <v>0.75</v>
      </c>
      <c r="I144" s="2">
        <v>0.25</v>
      </c>
      <c r="J144" s="2">
        <v>0.5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1.25</v>
      </c>
      <c r="Q144" s="2">
        <v>1.5</v>
      </c>
      <c r="R144" s="2">
        <f>SUM(F144:Q144)</f>
        <v>5.5</v>
      </c>
      <c r="S144" s="2">
        <v>0</v>
      </c>
      <c r="T144" s="2">
        <v>0</v>
      </c>
      <c r="U144" s="2" t="s">
        <v>91</v>
      </c>
      <c r="V144" s="2" t="s">
        <v>30</v>
      </c>
      <c r="W144" s="2">
        <v>100</v>
      </c>
    </row>
    <row r="145" spans="1:28" s="2" customFormat="1" x14ac:dyDescent="0.25">
      <c r="A145" s="4"/>
      <c r="B145" s="4"/>
      <c r="C145" s="4"/>
      <c r="D145" s="2">
        <v>2020</v>
      </c>
      <c r="E145" s="5">
        <v>44411</v>
      </c>
      <c r="F145" s="2">
        <v>0</v>
      </c>
      <c r="G145" s="2">
        <v>84.24</v>
      </c>
      <c r="H145" s="2">
        <v>291.3</v>
      </c>
      <c r="I145" s="2">
        <v>256.8</v>
      </c>
      <c r="J145" s="2">
        <v>250.3</v>
      </c>
      <c r="K145" s="2">
        <v>302.5</v>
      </c>
      <c r="L145" s="2">
        <v>524.9</v>
      </c>
      <c r="M145" s="2">
        <v>420.8</v>
      </c>
      <c r="N145" s="2">
        <v>415.5</v>
      </c>
      <c r="O145" s="2">
        <v>0</v>
      </c>
      <c r="P145" s="2">
        <v>0</v>
      </c>
      <c r="Q145" s="2">
        <v>0</v>
      </c>
      <c r="R145" s="2">
        <f>SUM(F145:Q145)</f>
        <v>2546.34</v>
      </c>
      <c r="S145" s="2">
        <v>0</v>
      </c>
      <c r="T145" s="2">
        <v>0</v>
      </c>
      <c r="U145" s="2" t="s">
        <v>93</v>
      </c>
      <c r="V145" s="2" t="s">
        <v>54</v>
      </c>
      <c r="W145" s="2">
        <v>41</v>
      </c>
      <c r="X145" s="2" t="s">
        <v>68</v>
      </c>
      <c r="Y145" s="2">
        <v>86.9</v>
      </c>
      <c r="Z145" s="2" t="s">
        <v>69</v>
      </c>
      <c r="AA145" s="2">
        <v>86.9</v>
      </c>
    </row>
    <row r="146" spans="1:28" s="2" customFormat="1" x14ac:dyDescent="0.25">
      <c r="A146" s="4"/>
      <c r="B146" s="4"/>
      <c r="C146" s="4"/>
      <c r="D146" s="2">
        <v>2020</v>
      </c>
      <c r="E146" s="5">
        <v>44340</v>
      </c>
      <c r="F146" s="2">
        <v>3</v>
      </c>
      <c r="G146" s="2">
        <v>117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56</v>
      </c>
      <c r="Q146" s="2">
        <v>104</v>
      </c>
      <c r="R146" s="2">
        <f>SUM(F146:Q146)</f>
        <v>280</v>
      </c>
      <c r="S146" s="4">
        <v>0</v>
      </c>
      <c r="T146" s="2">
        <v>0</v>
      </c>
      <c r="U146" s="2" t="s">
        <v>96</v>
      </c>
      <c r="V146" s="2" t="s">
        <v>72</v>
      </c>
      <c r="W146" s="2">
        <v>603</v>
      </c>
      <c r="X146" s="2" t="s">
        <v>54</v>
      </c>
      <c r="Y146" s="2">
        <v>463</v>
      </c>
      <c r="Z146" s="2" t="s">
        <v>69</v>
      </c>
      <c r="AA146" s="2">
        <v>463</v>
      </c>
      <c r="AB146" s="4"/>
    </row>
    <row r="147" spans="1:28" s="2" customFormat="1" x14ac:dyDescent="0.25">
      <c r="A147" s="4"/>
      <c r="B147" s="4"/>
      <c r="C147" s="4"/>
      <c r="D147" s="2">
        <v>2020</v>
      </c>
      <c r="E147" s="5">
        <v>44651</v>
      </c>
      <c r="F147" s="2">
        <v>0</v>
      </c>
      <c r="G147" s="2">
        <v>0</v>
      </c>
      <c r="H147" s="2">
        <v>27.4</v>
      </c>
      <c r="I147" s="2">
        <v>70.2</v>
      </c>
      <c r="J147" s="2">
        <v>180.9</v>
      </c>
      <c r="K147" s="2">
        <v>521.1</v>
      </c>
      <c r="L147" s="2">
        <v>475.9</v>
      </c>
      <c r="M147" s="2">
        <v>332</v>
      </c>
      <c r="N147" s="2">
        <v>156.4</v>
      </c>
      <c r="O147" s="2">
        <v>87.6</v>
      </c>
      <c r="P147" s="2">
        <v>2.4</v>
      </c>
      <c r="Q147" s="2">
        <v>123.2</v>
      </c>
      <c r="R147" s="2">
        <f>SUM(F147:Q147)</f>
        <v>1977.1000000000001</v>
      </c>
      <c r="S147" s="4">
        <v>0</v>
      </c>
      <c r="T147" s="4">
        <v>0</v>
      </c>
      <c r="U147" s="2" t="s">
        <v>99</v>
      </c>
      <c r="V147" s="2" t="s">
        <v>100</v>
      </c>
      <c r="W147" s="2">
        <v>356</v>
      </c>
    </row>
    <row r="148" spans="1:28" s="2" customFormat="1" x14ac:dyDescent="0.25">
      <c r="A148" s="4"/>
      <c r="B148" s="4"/>
      <c r="C148" s="4"/>
      <c r="D148" s="2">
        <v>2020</v>
      </c>
      <c r="E148" s="5">
        <v>44393</v>
      </c>
      <c r="F148" s="2">
        <v>0</v>
      </c>
      <c r="G148" s="2">
        <v>0</v>
      </c>
      <c r="H148" s="2">
        <v>49.5</v>
      </c>
      <c r="I148" s="2">
        <v>49.5</v>
      </c>
      <c r="J148" s="2">
        <v>49.5</v>
      </c>
      <c r="K148" s="2">
        <v>49.5</v>
      </c>
      <c r="L148" s="2">
        <v>49.5</v>
      </c>
      <c r="M148" s="2">
        <v>49.5</v>
      </c>
      <c r="N148" s="2">
        <v>49.5</v>
      </c>
      <c r="O148" s="2">
        <v>49.5</v>
      </c>
      <c r="P148" s="2">
        <v>24.8</v>
      </c>
      <c r="Q148" s="2">
        <v>0</v>
      </c>
      <c r="R148" s="2">
        <f>SUM(F148:Q148)</f>
        <v>420.8</v>
      </c>
      <c r="S148" s="4">
        <v>0</v>
      </c>
      <c r="T148" s="4">
        <v>0</v>
      </c>
      <c r="U148" s="2" t="s">
        <v>103</v>
      </c>
      <c r="V148" s="2" t="s">
        <v>73</v>
      </c>
      <c r="W148" s="2">
        <v>50</v>
      </c>
    </row>
    <row r="149" spans="1:28" s="2" customFormat="1" x14ac:dyDescent="0.25">
      <c r="A149" s="4"/>
      <c r="B149" s="4"/>
      <c r="C149" s="4"/>
      <c r="D149" s="2">
        <v>2020</v>
      </c>
      <c r="E149" s="5">
        <v>44286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8.48</v>
      </c>
      <c r="M149" s="2">
        <v>18.38</v>
      </c>
      <c r="N149" s="2">
        <v>12.02</v>
      </c>
      <c r="O149" s="2">
        <v>2.83</v>
      </c>
      <c r="P149" s="2">
        <v>0</v>
      </c>
      <c r="Q149" s="2">
        <v>0</v>
      </c>
      <c r="R149" s="2">
        <f>SUM(F149:Q149)</f>
        <v>41.709999999999994</v>
      </c>
      <c r="S149" s="4">
        <v>0</v>
      </c>
      <c r="T149" s="4">
        <v>0</v>
      </c>
      <c r="U149" s="2" t="s">
        <v>99</v>
      </c>
      <c r="V149" s="2" t="s">
        <v>100</v>
      </c>
      <c r="W149" s="2">
        <v>356</v>
      </c>
    </row>
    <row r="150" spans="1:28" s="2" customFormat="1" x14ac:dyDescent="0.25">
      <c r="A150" s="4"/>
      <c r="B150" s="4"/>
      <c r="C150" s="4"/>
      <c r="D150" s="2">
        <v>2020</v>
      </c>
      <c r="E150" s="5">
        <v>44286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f>SUM(F150:Q150)</f>
        <v>0</v>
      </c>
      <c r="S150" s="2">
        <v>2.5</v>
      </c>
      <c r="T150" s="2">
        <v>1066.0999999999999</v>
      </c>
      <c r="U150" s="2" t="s">
        <v>99</v>
      </c>
      <c r="V150" s="2" t="s">
        <v>107</v>
      </c>
      <c r="W150" s="2">
        <v>135</v>
      </c>
    </row>
    <row r="151" spans="1:28" s="2" customFormat="1" x14ac:dyDescent="0.25">
      <c r="A151" s="4"/>
      <c r="B151" s="4"/>
      <c r="C151" s="4"/>
      <c r="D151" s="2">
        <v>2020</v>
      </c>
      <c r="E151" s="5">
        <v>44257</v>
      </c>
      <c r="F151" s="2">
        <v>2</v>
      </c>
      <c r="G151" s="2">
        <v>2</v>
      </c>
      <c r="H151" s="2">
        <v>1.5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f>SUM(F151:Q151)</f>
        <v>5.5</v>
      </c>
      <c r="S151" s="2">
        <v>0</v>
      </c>
      <c r="T151" s="2">
        <v>11.9</v>
      </c>
      <c r="U151" s="2" t="s">
        <v>53</v>
      </c>
      <c r="V151" s="2" t="s">
        <v>30</v>
      </c>
      <c r="W151" s="2">
        <v>200</v>
      </c>
    </row>
    <row r="152" spans="1:28" s="2" customFormat="1" x14ac:dyDescent="0.25">
      <c r="A152" s="4"/>
      <c r="B152" s="4"/>
      <c r="C152" s="4"/>
      <c r="D152" s="2">
        <v>2020</v>
      </c>
      <c r="E152" s="5">
        <v>44257</v>
      </c>
      <c r="F152" s="2">
        <v>1</v>
      </c>
      <c r="G152" s="2">
        <v>2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f>SUM(F152:Q152)</f>
        <v>4</v>
      </c>
      <c r="S152" s="2">
        <v>0</v>
      </c>
      <c r="T152" s="2">
        <v>6</v>
      </c>
      <c r="U152" s="2" t="s">
        <v>53</v>
      </c>
      <c r="V152" s="2" t="s">
        <v>30</v>
      </c>
      <c r="AB152" s="4" t="s">
        <v>30</v>
      </c>
    </row>
    <row r="153" spans="1:28" s="2" customFormat="1" x14ac:dyDescent="0.25">
      <c r="A153" s="4"/>
      <c r="B153" s="4"/>
      <c r="C153" s="4"/>
      <c r="D153" s="2">
        <v>2020</v>
      </c>
      <c r="E153" s="5">
        <v>44287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f>SUM(F153:Q153)</f>
        <v>0</v>
      </c>
      <c r="S153" s="2">
        <v>1200</v>
      </c>
      <c r="T153" s="2">
        <v>721200.6</v>
      </c>
      <c r="U153" s="2" t="s">
        <v>45</v>
      </c>
      <c r="V153" s="2" t="s">
        <v>46</v>
      </c>
      <c r="W153" s="2">
        <v>237699</v>
      </c>
    </row>
    <row r="154" spans="1:28" s="2" customFormat="1" x14ac:dyDescent="0.25">
      <c r="A154" s="4"/>
      <c r="B154" s="4"/>
      <c r="C154" s="4"/>
      <c r="D154" s="2">
        <v>2020</v>
      </c>
      <c r="E154" s="5">
        <v>44283</v>
      </c>
      <c r="F154" s="2">
        <v>0</v>
      </c>
      <c r="G154" s="2">
        <v>0</v>
      </c>
      <c r="H154" s="2">
        <v>0.3</v>
      </c>
      <c r="I154" s="2">
        <v>0.3</v>
      </c>
      <c r="J154" s="2">
        <v>0.3</v>
      </c>
      <c r="K154" s="2">
        <v>0.5</v>
      </c>
      <c r="L154" s="2">
        <v>0.5</v>
      </c>
      <c r="M154" s="2">
        <v>0.5</v>
      </c>
      <c r="N154" s="2">
        <v>0.4</v>
      </c>
      <c r="O154" s="2">
        <v>0.4</v>
      </c>
      <c r="P154" s="2">
        <v>0</v>
      </c>
      <c r="Q154" s="2">
        <v>0</v>
      </c>
      <c r="R154" s="2">
        <f>SUM(F154:Q154)</f>
        <v>3.1999999999999997</v>
      </c>
      <c r="S154" s="2">
        <v>0.23</v>
      </c>
      <c r="T154" s="2">
        <v>83.9</v>
      </c>
      <c r="U154" s="2" t="s">
        <v>207</v>
      </c>
      <c r="V154" s="2" t="s">
        <v>54</v>
      </c>
      <c r="W154" s="2">
        <v>18</v>
      </c>
    </row>
    <row r="155" spans="1:28" s="2" customFormat="1" x14ac:dyDescent="0.25">
      <c r="A155" s="4"/>
      <c r="B155" s="4"/>
      <c r="C155" s="4"/>
      <c r="D155" s="2">
        <v>2020</v>
      </c>
      <c r="E155" s="5">
        <v>44286</v>
      </c>
      <c r="F155" s="2">
        <v>1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2">
        <f>SUM(F155:Q155)</f>
        <v>4</v>
      </c>
      <c r="S155" s="2">
        <v>0</v>
      </c>
      <c r="T155" s="2">
        <v>0</v>
      </c>
      <c r="U155" s="2" t="s">
        <v>118</v>
      </c>
      <c r="V155" s="2" t="s">
        <v>30</v>
      </c>
    </row>
    <row r="156" spans="1:28" s="2" customFormat="1" x14ac:dyDescent="0.25">
      <c r="A156" s="4"/>
      <c r="B156" s="4"/>
      <c r="C156" s="4"/>
      <c r="D156" s="2">
        <v>2020</v>
      </c>
      <c r="E156" s="5">
        <v>44286</v>
      </c>
      <c r="F156" s="2">
        <v>0</v>
      </c>
      <c r="G156" s="2">
        <v>0</v>
      </c>
      <c r="H156" s="2">
        <v>0</v>
      </c>
      <c r="I156" s="2">
        <v>4</v>
      </c>
      <c r="J156" s="2">
        <v>12</v>
      </c>
      <c r="K156" s="2">
        <v>28</v>
      </c>
      <c r="L156" s="2">
        <v>63</v>
      </c>
      <c r="M156" s="2">
        <v>85</v>
      </c>
      <c r="N156" s="2">
        <v>78</v>
      </c>
      <c r="O156" s="2">
        <v>53</v>
      </c>
      <c r="P156" s="2">
        <v>12</v>
      </c>
      <c r="Q156" s="2">
        <v>0</v>
      </c>
      <c r="R156" s="2">
        <f>SUM(F156:Q156)</f>
        <v>335</v>
      </c>
      <c r="S156" s="2">
        <v>0</v>
      </c>
      <c r="T156" s="2">
        <v>0</v>
      </c>
      <c r="U156" s="2" t="s">
        <v>120</v>
      </c>
      <c r="V156" s="2" t="s">
        <v>72</v>
      </c>
      <c r="W156" s="2">
        <v>25</v>
      </c>
      <c r="X156" s="2" t="s">
        <v>54</v>
      </c>
      <c r="Y156" s="2">
        <v>160</v>
      </c>
      <c r="Z156" s="2" t="s">
        <v>68</v>
      </c>
      <c r="AA156" s="2">
        <v>100</v>
      </c>
    </row>
    <row r="157" spans="1:28" s="2" customFormat="1" x14ac:dyDescent="0.25">
      <c r="A157" s="4"/>
      <c r="B157" s="4"/>
      <c r="C157" s="4"/>
      <c r="D157" s="2">
        <v>2020</v>
      </c>
      <c r="E157" s="5">
        <v>44287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2155</v>
      </c>
      <c r="O157" s="2">
        <v>0</v>
      </c>
      <c r="P157" s="2">
        <v>0</v>
      </c>
      <c r="Q157" s="2">
        <v>0</v>
      </c>
      <c r="R157" s="2">
        <f>SUM(F157:Q157)</f>
        <v>2155</v>
      </c>
      <c r="S157" s="2">
        <v>1200</v>
      </c>
      <c r="T157" s="2">
        <v>868773</v>
      </c>
      <c r="U157" s="2" t="s">
        <v>45</v>
      </c>
      <c r="V157" s="2" t="s">
        <v>80</v>
      </c>
      <c r="W157" s="2">
        <v>203</v>
      </c>
    </row>
    <row r="158" spans="1:28" s="2" customFormat="1" x14ac:dyDescent="0.25">
      <c r="A158" s="4" t="s">
        <v>222</v>
      </c>
      <c r="B158" s="4" t="s">
        <v>223</v>
      </c>
      <c r="C158" s="4" t="s">
        <v>42</v>
      </c>
      <c r="D158" s="2">
        <v>2020</v>
      </c>
      <c r="E158" s="5">
        <v>44284</v>
      </c>
      <c r="F158" s="2">
        <v>0</v>
      </c>
      <c r="G158" s="2">
        <v>0</v>
      </c>
      <c r="H158" s="2">
        <v>0.7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0.05</v>
      </c>
      <c r="Q158" s="2">
        <v>0</v>
      </c>
      <c r="R158" s="2">
        <f>SUM(F158:Q158)</f>
        <v>0.75</v>
      </c>
      <c r="S158" s="2">
        <v>0</v>
      </c>
      <c r="T158" s="2">
        <v>6.1</v>
      </c>
      <c r="U158" s="2" t="s">
        <v>224</v>
      </c>
      <c r="V158" s="2" t="s">
        <v>30</v>
      </c>
      <c r="W158" s="2">
        <v>350</v>
      </c>
      <c r="X158" s="2" t="s">
        <v>225</v>
      </c>
    </row>
    <row r="159" spans="1:28" s="2" customFormat="1" x14ac:dyDescent="0.25">
      <c r="A159" s="4"/>
      <c r="B159" s="4"/>
      <c r="C159" s="4"/>
      <c r="D159" s="2">
        <v>2020</v>
      </c>
      <c r="E159" s="5">
        <v>44375</v>
      </c>
      <c r="F159" s="2">
        <v>0.25</v>
      </c>
      <c r="G159" s="2">
        <v>0.5</v>
      </c>
      <c r="H159" s="2">
        <v>0.25</v>
      </c>
      <c r="I159" s="2">
        <v>0.25</v>
      </c>
      <c r="J159" s="2">
        <v>0.5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0.25</v>
      </c>
      <c r="Q159" s="2">
        <v>0.5</v>
      </c>
      <c r="R159" s="2">
        <f>SUM(F159:Q159)</f>
        <v>2.5</v>
      </c>
      <c r="S159" s="2">
        <v>0</v>
      </c>
      <c r="T159" s="2">
        <v>0</v>
      </c>
      <c r="U159" s="2" t="s">
        <v>91</v>
      </c>
      <c r="V159" s="2" t="s">
        <v>30</v>
      </c>
      <c r="W159" s="2">
        <v>75</v>
      </c>
    </row>
    <row r="160" spans="1:28" s="2" customFormat="1" x14ac:dyDescent="0.25">
      <c r="A160" s="4"/>
      <c r="B160" s="4"/>
      <c r="C160" s="4"/>
      <c r="D160" s="2">
        <v>2020</v>
      </c>
      <c r="E160" s="5">
        <v>44393</v>
      </c>
      <c r="F160" s="2">
        <v>0</v>
      </c>
      <c r="G160" s="2">
        <v>0</v>
      </c>
      <c r="H160" s="2">
        <v>16</v>
      </c>
      <c r="I160" s="2">
        <v>16</v>
      </c>
      <c r="J160" s="2">
        <v>16</v>
      </c>
      <c r="K160" s="2">
        <v>16</v>
      </c>
      <c r="L160" s="2">
        <v>16</v>
      </c>
      <c r="M160" s="2">
        <v>16</v>
      </c>
      <c r="N160" s="2">
        <v>16</v>
      </c>
      <c r="O160" s="2">
        <v>16</v>
      </c>
      <c r="P160" s="2">
        <v>8</v>
      </c>
      <c r="Q160" s="2">
        <v>0</v>
      </c>
      <c r="R160" s="2">
        <f>SUM(F160:Q160)</f>
        <v>136</v>
      </c>
      <c r="S160" s="2">
        <v>0</v>
      </c>
      <c r="T160" s="2">
        <v>0</v>
      </c>
      <c r="U160" s="2" t="s">
        <v>126</v>
      </c>
      <c r="V160" s="2" t="s">
        <v>54</v>
      </c>
      <c r="W160" s="2">
        <v>50</v>
      </c>
      <c r="X160" s="2" t="s">
        <v>73</v>
      </c>
      <c r="Y160" s="2">
        <v>40</v>
      </c>
    </row>
    <row r="161" spans="1:28" s="2" customFormat="1" x14ac:dyDescent="0.25">
      <c r="A161" s="4"/>
      <c r="B161" s="4"/>
      <c r="C161" s="4"/>
      <c r="D161" s="2">
        <v>2020</v>
      </c>
      <c r="E161" s="5">
        <v>44252</v>
      </c>
      <c r="F161" s="2">
        <v>0</v>
      </c>
      <c r="G161" s="2">
        <v>0</v>
      </c>
      <c r="H161" s="2">
        <v>0</v>
      </c>
      <c r="I161" s="2">
        <v>0</v>
      </c>
      <c r="J161" s="2">
        <v>7</v>
      </c>
      <c r="K161" s="2">
        <v>17.2</v>
      </c>
      <c r="L161" s="2">
        <v>27.6</v>
      </c>
      <c r="M161" s="2">
        <v>20</v>
      </c>
      <c r="N161" s="2">
        <v>16.8</v>
      </c>
      <c r="O161" s="2">
        <v>0</v>
      </c>
      <c r="P161" s="2">
        <v>0</v>
      </c>
      <c r="Q161" s="2">
        <v>0</v>
      </c>
      <c r="R161" s="2">
        <f>SUM(F161:Q161)</f>
        <v>88.6</v>
      </c>
      <c r="S161" s="2">
        <v>0</v>
      </c>
      <c r="T161" s="2">
        <v>0</v>
      </c>
      <c r="U161" s="2" t="s">
        <v>202</v>
      </c>
      <c r="V161" s="2" t="s">
        <v>54</v>
      </c>
      <c r="W161" s="2">
        <v>19</v>
      </c>
    </row>
    <row r="162" spans="1:28" s="2" customFormat="1" x14ac:dyDescent="0.25">
      <c r="A162" s="4"/>
      <c r="B162" s="4"/>
      <c r="C162" s="4"/>
      <c r="D162" s="2">
        <v>2020</v>
      </c>
      <c r="E162" s="5">
        <v>44274</v>
      </c>
      <c r="F162" s="2">
        <v>0</v>
      </c>
      <c r="G162" s="2">
        <v>0</v>
      </c>
      <c r="H162" s="2">
        <v>18.18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42.34</v>
      </c>
      <c r="Q162" s="2">
        <v>0</v>
      </c>
      <c r="R162" s="2">
        <f>SUM(F162:Q162)</f>
        <v>60.52</v>
      </c>
      <c r="S162" s="2">
        <v>0</v>
      </c>
      <c r="T162" s="2">
        <v>0</v>
      </c>
      <c r="U162" s="2" t="s">
        <v>128</v>
      </c>
      <c r="V162" s="2" t="s">
        <v>54</v>
      </c>
      <c r="W162" s="2">
        <v>118</v>
      </c>
      <c r="X162" s="2" t="s">
        <v>68</v>
      </c>
      <c r="Y162" s="2">
        <v>26.5</v>
      </c>
    </row>
    <row r="163" spans="1:28" s="2" customFormat="1" x14ac:dyDescent="0.25">
      <c r="A163" s="4"/>
      <c r="B163" s="4"/>
      <c r="C163" s="4"/>
      <c r="D163" s="2">
        <v>2020</v>
      </c>
      <c r="E163" s="5">
        <v>44265</v>
      </c>
      <c r="F163" s="2">
        <v>0</v>
      </c>
      <c r="G163" s="2">
        <v>25</v>
      </c>
      <c r="H163" s="2">
        <v>5</v>
      </c>
      <c r="I163" s="2">
        <v>20</v>
      </c>
      <c r="J163" s="2">
        <v>31</v>
      </c>
      <c r="K163" s="2">
        <v>63</v>
      </c>
      <c r="L163" s="2">
        <v>65</v>
      </c>
      <c r="M163" s="2">
        <v>75</v>
      </c>
      <c r="N163" s="2">
        <v>47</v>
      </c>
      <c r="O163" s="2">
        <v>31</v>
      </c>
      <c r="P163" s="2">
        <v>3</v>
      </c>
      <c r="Q163" s="2">
        <v>3</v>
      </c>
      <c r="R163" s="2">
        <f>SUM(F163:Q163)</f>
        <v>368</v>
      </c>
      <c r="S163" s="2">
        <v>0</v>
      </c>
      <c r="T163" s="2">
        <v>0</v>
      </c>
      <c r="U163" s="2" t="s">
        <v>131</v>
      </c>
      <c r="V163" s="2" t="s">
        <v>54</v>
      </c>
      <c r="W163" s="2">
        <v>8</v>
      </c>
      <c r="X163" s="2" t="s">
        <v>73</v>
      </c>
      <c r="Y163" s="2">
        <v>69</v>
      </c>
    </row>
    <row r="164" spans="1:28" s="2" customFormat="1" x14ac:dyDescent="0.25">
      <c r="A164" s="4"/>
      <c r="B164" s="4"/>
      <c r="C164" s="4"/>
      <c r="D164" s="2">
        <v>2020</v>
      </c>
      <c r="E164" s="5">
        <v>44348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f>SUM(F164:Q164)</f>
        <v>0</v>
      </c>
      <c r="S164" s="2">
        <v>1.1200000000000001</v>
      </c>
      <c r="T164" s="2">
        <v>477.6</v>
      </c>
      <c r="U164" s="2" t="s">
        <v>212</v>
      </c>
      <c r="V164" s="2" t="s">
        <v>54</v>
      </c>
      <c r="W164" s="2">
        <v>90</v>
      </c>
    </row>
    <row r="165" spans="1:28" s="2" customFormat="1" x14ac:dyDescent="0.25">
      <c r="A165" s="4"/>
      <c r="B165" s="4"/>
      <c r="C165" s="4"/>
      <c r="D165" s="2">
        <v>2020</v>
      </c>
      <c r="E165" s="5">
        <v>44286</v>
      </c>
      <c r="F165" s="2">
        <v>0</v>
      </c>
      <c r="G165" s="2">
        <v>0</v>
      </c>
      <c r="H165" s="2">
        <v>8</v>
      </c>
      <c r="I165" s="2">
        <v>15</v>
      </c>
      <c r="J165" s="2">
        <v>85</v>
      </c>
      <c r="K165" s="2">
        <v>189</v>
      </c>
      <c r="L165" s="2">
        <v>195</v>
      </c>
      <c r="M165" s="2">
        <v>200</v>
      </c>
      <c r="N165" s="2">
        <v>198</v>
      </c>
      <c r="O165" s="2">
        <v>88</v>
      </c>
      <c r="P165" s="2">
        <v>25</v>
      </c>
      <c r="Q165" s="2">
        <v>0</v>
      </c>
      <c r="R165" s="2">
        <f>SUM(F165:Q165)</f>
        <v>1003</v>
      </c>
      <c r="S165" s="2">
        <v>3.15</v>
      </c>
      <c r="T165" s="2">
        <v>1518.3</v>
      </c>
      <c r="U165" s="2" t="s">
        <v>135</v>
      </c>
      <c r="V165" s="2" t="s">
        <v>72</v>
      </c>
      <c r="W165" s="2">
        <v>25</v>
      </c>
      <c r="X165" s="2" t="s">
        <v>54</v>
      </c>
      <c r="Y165" s="2">
        <v>160</v>
      </c>
      <c r="Z165" s="2" t="s">
        <v>68</v>
      </c>
      <c r="AA165" s="2">
        <v>125</v>
      </c>
    </row>
    <row r="166" spans="1:28" s="2" customFormat="1" x14ac:dyDescent="0.25">
      <c r="A166" s="4"/>
      <c r="B166" s="4"/>
      <c r="C166" s="4"/>
      <c r="D166" s="2">
        <v>2020</v>
      </c>
      <c r="E166" s="5">
        <v>44247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f>SUM(F166:Q166)</f>
        <v>0</v>
      </c>
      <c r="S166" s="2">
        <v>1.4</v>
      </c>
      <c r="T166" s="2">
        <v>597</v>
      </c>
      <c r="U166" s="2" t="s">
        <v>139</v>
      </c>
      <c r="V166" s="2" t="s">
        <v>107</v>
      </c>
      <c r="W166" s="2">
        <v>100</v>
      </c>
    </row>
    <row r="167" spans="1:28" s="2" customFormat="1" x14ac:dyDescent="0.25">
      <c r="A167" s="4"/>
      <c r="B167" s="4"/>
      <c r="C167" s="4"/>
      <c r="D167" s="2">
        <v>2020</v>
      </c>
      <c r="E167" s="5">
        <v>44280</v>
      </c>
      <c r="F167" s="2">
        <v>1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  <c r="Q167" s="2">
        <v>0</v>
      </c>
      <c r="R167" s="2">
        <f>SUM(F167:Q167)</f>
        <v>4</v>
      </c>
      <c r="S167" s="2">
        <v>0</v>
      </c>
      <c r="T167" s="2">
        <v>20</v>
      </c>
      <c r="U167" s="2" t="s">
        <v>216</v>
      </c>
      <c r="V167" s="2" t="s">
        <v>30</v>
      </c>
      <c r="W167" s="2">
        <v>300</v>
      </c>
    </row>
    <row r="168" spans="1:28" s="2" customFormat="1" x14ac:dyDescent="0.25">
      <c r="A168" s="4"/>
      <c r="B168" s="4"/>
      <c r="C168" s="4"/>
      <c r="D168" s="2">
        <v>2020</v>
      </c>
      <c r="E168" s="5">
        <v>44743</v>
      </c>
      <c r="F168" s="2">
        <v>5110</v>
      </c>
      <c r="G168" s="2">
        <v>3824</v>
      </c>
      <c r="H168" s="2">
        <v>46888</v>
      </c>
      <c r="I168" s="2">
        <v>58923</v>
      </c>
      <c r="J168" s="2">
        <v>102051</v>
      </c>
      <c r="K168" s="2">
        <v>52074</v>
      </c>
      <c r="L168" s="2">
        <v>22404</v>
      </c>
      <c r="M168" s="2">
        <v>10698</v>
      </c>
      <c r="N168" s="2">
        <v>0</v>
      </c>
      <c r="O168" s="2">
        <v>3038</v>
      </c>
      <c r="P168" s="2">
        <v>0</v>
      </c>
      <c r="Q168" s="2">
        <v>1839</v>
      </c>
      <c r="R168" s="2">
        <f>SUM(F168:Q168)</f>
        <v>306849</v>
      </c>
      <c r="S168" s="2">
        <v>0</v>
      </c>
      <c r="T168" s="2">
        <v>0</v>
      </c>
      <c r="U168" s="2" t="s">
        <v>79</v>
      </c>
      <c r="V168" s="2" t="s">
        <v>46</v>
      </c>
      <c r="W168" s="2">
        <v>211408</v>
      </c>
    </row>
    <row r="169" spans="1:28" s="2" customFormat="1" x14ac:dyDescent="0.25">
      <c r="A169" s="4"/>
      <c r="B169" s="4"/>
      <c r="C169" s="4"/>
      <c r="D169" s="2">
        <v>2020</v>
      </c>
      <c r="E169" s="5">
        <v>44411</v>
      </c>
      <c r="F169" s="2">
        <v>0</v>
      </c>
      <c r="G169" s="2">
        <v>58.92</v>
      </c>
      <c r="H169" s="2">
        <v>342.72</v>
      </c>
      <c r="I169" s="2">
        <v>144.96</v>
      </c>
      <c r="J169" s="2">
        <v>347.97</v>
      </c>
      <c r="K169" s="2">
        <v>347.57</v>
      </c>
      <c r="L169" s="2">
        <v>342.01</v>
      </c>
      <c r="M169" s="2">
        <v>372.81</v>
      </c>
      <c r="N169" s="2">
        <v>331.3</v>
      </c>
      <c r="O169" s="2">
        <v>156.13999999999999</v>
      </c>
      <c r="P169" s="2">
        <v>0</v>
      </c>
      <c r="Q169" s="2">
        <v>0</v>
      </c>
      <c r="R169" s="2">
        <f>SUM(F169:Q169)</f>
        <v>2444.4</v>
      </c>
      <c r="S169" s="2">
        <v>0</v>
      </c>
      <c r="T169" s="2">
        <v>0</v>
      </c>
      <c r="V169" s="2" t="s">
        <v>94</v>
      </c>
      <c r="W169" s="2">
        <v>310.2</v>
      </c>
      <c r="X169" s="2" t="s">
        <v>68</v>
      </c>
      <c r="Y169" s="2">
        <v>53.2</v>
      </c>
      <c r="Z169" s="2" t="s">
        <v>69</v>
      </c>
      <c r="AA169" s="2">
        <v>53.2</v>
      </c>
    </row>
    <row r="170" spans="1:28" s="2" customFormat="1" x14ac:dyDescent="0.25">
      <c r="A170" s="4"/>
      <c r="B170" s="4"/>
      <c r="C170" s="4"/>
      <c r="D170" s="2">
        <v>2020</v>
      </c>
      <c r="E170" s="5">
        <v>44286</v>
      </c>
      <c r="F170" s="2">
        <v>0</v>
      </c>
      <c r="G170" s="2">
        <v>0</v>
      </c>
      <c r="H170" s="2">
        <v>190.5</v>
      </c>
      <c r="I170" s="2">
        <v>0.01</v>
      </c>
      <c r="J170" s="2">
        <v>0</v>
      </c>
      <c r="K170" s="2">
        <v>0</v>
      </c>
      <c r="L170" s="2">
        <v>0</v>
      </c>
      <c r="M170" s="2">
        <v>462</v>
      </c>
      <c r="N170" s="2">
        <v>581.70000000000005</v>
      </c>
      <c r="O170" s="2">
        <v>617.79999999999995</v>
      </c>
      <c r="P170" s="2">
        <v>0</v>
      </c>
      <c r="Q170" s="2">
        <v>0</v>
      </c>
      <c r="R170" s="2">
        <f>SUM(F170:Q170)</f>
        <v>1852.01</v>
      </c>
      <c r="S170" s="2">
        <v>9.8000000000000007</v>
      </c>
      <c r="T170" s="2">
        <v>4781.8</v>
      </c>
      <c r="U170" s="2" t="s">
        <v>96</v>
      </c>
      <c r="V170" s="2" t="s">
        <v>72</v>
      </c>
      <c r="W170" s="2">
        <v>603</v>
      </c>
      <c r="X170" s="2" t="s">
        <v>54</v>
      </c>
      <c r="Y170" s="2">
        <v>463</v>
      </c>
      <c r="Z170" s="2" t="s">
        <v>69</v>
      </c>
      <c r="AA170" s="2">
        <v>463</v>
      </c>
      <c r="AB170" s="2" t="s">
        <v>204</v>
      </c>
    </row>
    <row r="171" spans="1:28" s="2" customFormat="1" x14ac:dyDescent="0.25">
      <c r="A171" s="4"/>
      <c r="B171" s="4"/>
      <c r="C171" s="4"/>
      <c r="D171" s="2">
        <v>2020</v>
      </c>
      <c r="E171" s="5">
        <v>44274</v>
      </c>
      <c r="F171" s="2">
        <v>0</v>
      </c>
      <c r="G171" s="2">
        <v>0</v>
      </c>
      <c r="H171" s="2">
        <v>0</v>
      </c>
      <c r="I171" s="2">
        <v>0</v>
      </c>
      <c r="J171" s="2">
        <v>109.03</v>
      </c>
      <c r="K171" s="2">
        <v>57.84</v>
      </c>
      <c r="L171" s="2">
        <v>62.82</v>
      </c>
      <c r="M171" s="2">
        <v>47.71</v>
      </c>
      <c r="N171" s="2">
        <v>50.26</v>
      </c>
      <c r="O171" s="2">
        <v>0</v>
      </c>
      <c r="P171" s="2">
        <v>0</v>
      </c>
      <c r="Q171" s="2">
        <v>0</v>
      </c>
      <c r="R171" s="2">
        <f>SUM(F171:Q171)</f>
        <v>327.65999999999997</v>
      </c>
      <c r="S171" s="2">
        <v>2.08</v>
      </c>
      <c r="T171" s="2">
        <v>635.4</v>
      </c>
      <c r="U171" s="2" t="s">
        <v>128</v>
      </c>
      <c r="V171" s="2" t="s">
        <v>54</v>
      </c>
      <c r="W171" s="2">
        <v>118</v>
      </c>
    </row>
    <row r="172" spans="1:28" s="2" customFormat="1" x14ac:dyDescent="0.25">
      <c r="A172" s="4"/>
      <c r="B172" s="4"/>
      <c r="C172" s="4"/>
      <c r="D172" s="2">
        <v>2020</v>
      </c>
      <c r="E172" s="5">
        <v>44250</v>
      </c>
      <c r="F172" s="2">
        <v>1</v>
      </c>
      <c r="G172" s="2">
        <v>0</v>
      </c>
      <c r="H172" s="2">
        <v>2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f>SUM(F172:Q172)</f>
        <v>4</v>
      </c>
      <c r="S172" s="2">
        <v>0</v>
      </c>
      <c r="T172" s="2">
        <v>22.7</v>
      </c>
      <c r="U172" s="2" t="s">
        <v>60</v>
      </c>
      <c r="V172" s="2" t="s">
        <v>148</v>
      </c>
      <c r="X172" s="2" t="s">
        <v>30</v>
      </c>
      <c r="Y172" s="2">
        <v>120</v>
      </c>
    </row>
    <row r="173" spans="1:28" s="2" customFormat="1" x14ac:dyDescent="0.25">
      <c r="A173" s="4"/>
      <c r="B173" s="4"/>
      <c r="C173" s="4"/>
      <c r="D173" s="2">
        <v>2020</v>
      </c>
      <c r="E173" s="5">
        <v>44287</v>
      </c>
      <c r="F173" s="2">
        <v>7000</v>
      </c>
      <c r="G173" s="2">
        <v>11000</v>
      </c>
      <c r="H173" s="2">
        <v>3000</v>
      </c>
      <c r="I173" s="2">
        <v>70000</v>
      </c>
      <c r="J173" s="2">
        <v>53000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5000</v>
      </c>
      <c r="R173" s="2">
        <f>SUM(F173:Q173)</f>
        <v>149000</v>
      </c>
      <c r="S173" s="2">
        <v>0</v>
      </c>
      <c r="T173" s="2">
        <v>325000</v>
      </c>
      <c r="U173" s="2" t="s">
        <v>45</v>
      </c>
      <c r="V173" s="2" t="s">
        <v>46</v>
      </c>
      <c r="W173" s="2">
        <v>245723</v>
      </c>
    </row>
    <row r="174" spans="1:28" s="2" customFormat="1" x14ac:dyDescent="0.25">
      <c r="A174" s="4"/>
      <c r="B174" s="4"/>
      <c r="C174" s="4"/>
      <c r="D174" s="2">
        <v>2020</v>
      </c>
      <c r="E174" s="5">
        <v>44348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f>SUM(F174:Q174)</f>
        <v>0</v>
      </c>
      <c r="S174" s="2">
        <v>0.74</v>
      </c>
      <c r="T174" s="2">
        <v>182</v>
      </c>
      <c r="U174" s="2" t="s">
        <v>212</v>
      </c>
      <c r="V174" s="2" t="s">
        <v>54</v>
      </c>
      <c r="W174" s="2">
        <v>90</v>
      </c>
    </row>
    <row r="175" spans="1:28" s="2" customFormat="1" x14ac:dyDescent="0.25">
      <c r="A175" s="4"/>
      <c r="B175" s="4"/>
      <c r="C175" s="4"/>
      <c r="D175" s="2">
        <v>2020</v>
      </c>
      <c r="E175" s="5">
        <v>44286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45</v>
      </c>
      <c r="P175" s="2">
        <v>35</v>
      </c>
      <c r="Q175" s="2">
        <v>0</v>
      </c>
      <c r="R175" s="2">
        <f>SUM(F175:Q175)</f>
        <v>80</v>
      </c>
      <c r="S175" s="2">
        <v>1.45</v>
      </c>
      <c r="T175" s="2">
        <v>356.6</v>
      </c>
      <c r="U175" s="2" t="s">
        <v>154</v>
      </c>
      <c r="V175" s="2" t="s">
        <v>72</v>
      </c>
      <c r="W175" s="2">
        <v>25</v>
      </c>
      <c r="X175" s="2" t="s">
        <v>54</v>
      </c>
      <c r="Y175" s="2">
        <v>160</v>
      </c>
      <c r="Z175" s="2" t="s">
        <v>68</v>
      </c>
      <c r="AA175" s="2">
        <v>125</v>
      </c>
    </row>
    <row r="176" spans="1:28" s="2" customFormat="1" x14ac:dyDescent="0.25">
      <c r="A176" s="4"/>
      <c r="B176" s="4"/>
      <c r="C176" s="4"/>
      <c r="D176" s="2">
        <v>2020</v>
      </c>
      <c r="E176" s="5">
        <v>44278</v>
      </c>
      <c r="F176" s="2">
        <v>0</v>
      </c>
      <c r="G176" s="2">
        <v>37</v>
      </c>
      <c r="H176" s="2">
        <v>33</v>
      </c>
      <c r="I176" s="2">
        <v>21</v>
      </c>
      <c r="J176" s="2">
        <v>85</v>
      </c>
      <c r="K176" s="2">
        <v>79</v>
      </c>
      <c r="L176" s="2">
        <v>140</v>
      </c>
      <c r="M176" s="2">
        <v>107</v>
      </c>
      <c r="N176" s="2">
        <v>14</v>
      </c>
      <c r="O176" s="2">
        <v>0</v>
      </c>
      <c r="P176" s="2">
        <v>67</v>
      </c>
      <c r="Q176" s="2">
        <v>0</v>
      </c>
      <c r="R176" s="2">
        <f>SUM(F176:Q176)</f>
        <v>583</v>
      </c>
      <c r="V176" s="2" t="s">
        <v>54</v>
      </c>
      <c r="W176" s="2">
        <v>93</v>
      </c>
      <c r="X176" s="2" t="s">
        <v>68</v>
      </c>
      <c r="Y176" s="2">
        <v>65</v>
      </c>
      <c r="AA176" s="2">
        <v>85</v>
      </c>
    </row>
    <row r="177" spans="1:27" s="2" customFormat="1" x14ac:dyDescent="0.25">
      <c r="A177" s="4"/>
      <c r="B177" s="4"/>
      <c r="C177" s="4"/>
      <c r="D177" s="2">
        <v>2020</v>
      </c>
      <c r="E177" s="5">
        <v>44284</v>
      </c>
      <c r="F177" s="2">
        <v>0</v>
      </c>
      <c r="G177" s="2">
        <v>0</v>
      </c>
      <c r="H177" s="2">
        <v>0.36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2.7E-2</v>
      </c>
      <c r="Q177" s="2">
        <v>0</v>
      </c>
      <c r="R177" s="2">
        <f>SUM(F177:Q177)</f>
        <v>0.38700000000000001</v>
      </c>
      <c r="S177" s="2">
        <v>0</v>
      </c>
      <c r="T177" s="2">
        <v>0</v>
      </c>
      <c r="U177" s="2" t="s">
        <v>159</v>
      </c>
      <c r="V177" s="2" t="s">
        <v>30</v>
      </c>
      <c r="W177" s="2">
        <v>250</v>
      </c>
    </row>
    <row r="178" spans="1:27" s="2" customFormat="1" x14ac:dyDescent="0.25">
      <c r="A178" s="4"/>
      <c r="B178" s="4"/>
      <c r="C178" s="4"/>
      <c r="D178" s="2">
        <v>2020</v>
      </c>
      <c r="E178" s="5">
        <v>44279</v>
      </c>
      <c r="F178" s="2">
        <v>1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5</v>
      </c>
      <c r="R178" s="2">
        <f>SUM(F178:Q178)</f>
        <v>7</v>
      </c>
      <c r="S178" s="2">
        <v>0</v>
      </c>
      <c r="T178" s="2">
        <v>0</v>
      </c>
      <c r="U178" s="2" t="s">
        <v>159</v>
      </c>
      <c r="V178" s="2" t="s">
        <v>30</v>
      </c>
      <c r="W178" s="2">
        <v>150</v>
      </c>
    </row>
    <row r="179" spans="1:27" s="2" customFormat="1" x14ac:dyDescent="0.25">
      <c r="A179" s="4"/>
      <c r="B179" s="4"/>
      <c r="C179" s="4"/>
      <c r="D179" s="2">
        <v>2020</v>
      </c>
      <c r="E179" s="5">
        <v>44377</v>
      </c>
      <c r="F179" s="2">
        <v>8.4</v>
      </c>
      <c r="G179" s="2">
        <v>9.1999999999999993</v>
      </c>
      <c r="H179" s="2">
        <v>12.6</v>
      </c>
      <c r="I179" s="2">
        <v>12.4</v>
      </c>
      <c r="J179" s="2">
        <v>22.1</v>
      </c>
      <c r="K179" s="2">
        <v>0</v>
      </c>
      <c r="L179" s="2">
        <v>0</v>
      </c>
      <c r="M179" s="2">
        <v>0</v>
      </c>
      <c r="N179" s="2">
        <v>0</v>
      </c>
      <c r="O179" s="2">
        <v>19.8</v>
      </c>
      <c r="P179" s="2">
        <v>7</v>
      </c>
      <c r="Q179" s="2">
        <v>8.8000000000000007</v>
      </c>
      <c r="R179" s="2">
        <f>SUM(F179:Q179)</f>
        <v>100.3</v>
      </c>
      <c r="S179" s="2">
        <v>0</v>
      </c>
      <c r="T179" s="2">
        <v>0</v>
      </c>
      <c r="U179" s="2" t="s">
        <v>162</v>
      </c>
      <c r="V179" s="2" t="s">
        <v>163</v>
      </c>
      <c r="W179" s="2">
        <v>40</v>
      </c>
    </row>
    <row r="180" spans="1:27" s="2" customFormat="1" x14ac:dyDescent="0.25">
      <c r="A180" s="4"/>
      <c r="B180" s="4"/>
      <c r="C180" s="4"/>
      <c r="D180" s="2">
        <v>2020</v>
      </c>
      <c r="E180" s="5">
        <v>44909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S180" s="2">
        <v>0</v>
      </c>
      <c r="T180" s="4">
        <v>0</v>
      </c>
      <c r="U180" s="2" t="s">
        <v>165</v>
      </c>
      <c r="V180" s="2" t="s">
        <v>166</v>
      </c>
      <c r="W180" s="2">
        <v>65</v>
      </c>
    </row>
    <row r="181" spans="1:27" s="2" customFormat="1" x14ac:dyDescent="0.25">
      <c r="A181" s="4"/>
      <c r="B181" s="4"/>
      <c r="C181" s="4"/>
      <c r="D181" s="2">
        <v>2020</v>
      </c>
      <c r="E181" s="5">
        <v>44252</v>
      </c>
      <c r="F181" s="2">
        <v>0</v>
      </c>
      <c r="G181" s="2">
        <v>0</v>
      </c>
      <c r="H181" s="2">
        <v>0</v>
      </c>
      <c r="I181" s="2">
        <v>0</v>
      </c>
      <c r="J181" s="2">
        <v>45</v>
      </c>
      <c r="K181" s="2">
        <v>45</v>
      </c>
      <c r="L181" s="2">
        <v>45</v>
      </c>
      <c r="M181" s="2">
        <v>45</v>
      </c>
      <c r="N181" s="2">
        <v>45</v>
      </c>
      <c r="O181" s="2">
        <v>45</v>
      </c>
      <c r="P181" s="2">
        <v>0</v>
      </c>
      <c r="Q181" s="2">
        <v>0</v>
      </c>
      <c r="R181" s="2">
        <f>SUM(F181:Q181)</f>
        <v>270</v>
      </c>
      <c r="S181" s="2">
        <v>3</v>
      </c>
      <c r="T181" s="2">
        <v>2171.9</v>
      </c>
      <c r="U181" s="2" t="s">
        <v>169</v>
      </c>
      <c r="V181" s="2" t="s">
        <v>54</v>
      </c>
      <c r="W181" s="2">
        <v>46</v>
      </c>
    </row>
    <row r="182" spans="1:27" s="2" customFormat="1" x14ac:dyDescent="0.25">
      <c r="A182" s="4"/>
      <c r="B182" s="4"/>
      <c r="C182" s="4"/>
      <c r="D182" s="2">
        <v>2020</v>
      </c>
      <c r="E182" s="5">
        <v>44266</v>
      </c>
      <c r="F182" s="2">
        <v>0</v>
      </c>
      <c r="G182" s="2">
        <v>0</v>
      </c>
      <c r="H182" s="2">
        <v>0</v>
      </c>
      <c r="I182" s="2">
        <v>0</v>
      </c>
      <c r="J182" s="2">
        <v>7.98</v>
      </c>
      <c r="K182" s="2">
        <v>11.72</v>
      </c>
      <c r="L182" s="2">
        <v>5.64</v>
      </c>
      <c r="M182" s="2">
        <v>6.92</v>
      </c>
      <c r="N182" s="2">
        <v>11.57</v>
      </c>
      <c r="O182" s="2">
        <v>0</v>
      </c>
      <c r="P182" s="2">
        <v>5.67</v>
      </c>
      <c r="Q182" s="2">
        <v>0</v>
      </c>
      <c r="R182" s="2">
        <f>SUM(F182:Q182)</f>
        <v>49.500000000000007</v>
      </c>
      <c r="S182" s="2">
        <v>1</v>
      </c>
      <c r="T182" s="2">
        <v>487.9</v>
      </c>
      <c r="U182" s="2" t="s">
        <v>172</v>
      </c>
      <c r="V182" s="2" t="s">
        <v>54</v>
      </c>
      <c r="W182" s="2">
        <v>13</v>
      </c>
    </row>
    <row r="183" spans="1:27" s="2" customFormat="1" x14ac:dyDescent="0.25">
      <c r="A183" s="4"/>
      <c r="B183" s="4"/>
      <c r="C183" s="4"/>
      <c r="D183" s="2">
        <v>2020</v>
      </c>
      <c r="E183" s="5">
        <v>44251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f>SUM(F183:Q183)</f>
        <v>0</v>
      </c>
      <c r="S183" s="2">
        <v>0</v>
      </c>
      <c r="T183" s="2">
        <v>20</v>
      </c>
      <c r="U183" s="2" t="s">
        <v>60</v>
      </c>
      <c r="V183" s="2" t="s">
        <v>148</v>
      </c>
      <c r="X183" s="2" t="s">
        <v>30</v>
      </c>
      <c r="Y183" s="2">
        <v>120</v>
      </c>
    </row>
    <row r="184" spans="1:27" s="2" customFormat="1" x14ac:dyDescent="0.25">
      <c r="A184" s="4"/>
      <c r="B184" s="4"/>
      <c r="C184" s="4"/>
      <c r="D184" s="2">
        <v>2020</v>
      </c>
      <c r="E184" s="5">
        <v>44278</v>
      </c>
      <c r="F184" s="2">
        <v>6</v>
      </c>
      <c r="G184" s="2">
        <v>5</v>
      </c>
      <c r="H184" s="2">
        <v>3.5</v>
      </c>
      <c r="I184" s="2">
        <v>1.5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0.5</v>
      </c>
      <c r="Q184" s="2">
        <v>3.5</v>
      </c>
      <c r="R184" s="2">
        <f>SUM(F184:Q184)</f>
        <v>20</v>
      </c>
      <c r="S184" s="2">
        <v>0</v>
      </c>
      <c r="T184" s="2">
        <v>20</v>
      </c>
      <c r="U184" s="2" t="s">
        <v>178</v>
      </c>
      <c r="V184" s="2" t="s">
        <v>30</v>
      </c>
      <c r="W184" s="2">
        <v>400</v>
      </c>
    </row>
    <row r="185" spans="1:27" s="2" customFormat="1" x14ac:dyDescent="0.25">
      <c r="A185" s="4"/>
      <c r="B185" s="4"/>
      <c r="C185" s="4"/>
      <c r="D185" s="2">
        <v>2020</v>
      </c>
      <c r="E185" s="5">
        <v>44279</v>
      </c>
      <c r="F185" s="2">
        <v>1</v>
      </c>
      <c r="G185" s="2">
        <v>1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2</v>
      </c>
      <c r="R185" s="2">
        <f>SUM(F185:Q185)</f>
        <v>4</v>
      </c>
      <c r="S185" s="2">
        <v>0</v>
      </c>
      <c r="T185" s="2">
        <v>4</v>
      </c>
      <c r="U185" s="2" t="s">
        <v>89</v>
      </c>
      <c r="V185" s="2" t="s">
        <v>30</v>
      </c>
      <c r="W185" s="2">
        <v>150</v>
      </c>
    </row>
    <row r="186" spans="1:27" s="2" customFormat="1" x14ac:dyDescent="0.25">
      <c r="A186" s="4"/>
      <c r="B186" s="4"/>
      <c r="C186" s="4"/>
      <c r="D186" s="2">
        <v>2020</v>
      </c>
      <c r="E186" s="5">
        <v>44286</v>
      </c>
      <c r="F186" s="2">
        <v>0</v>
      </c>
      <c r="G186" s="2">
        <v>0</v>
      </c>
      <c r="H186" s="2">
        <v>0</v>
      </c>
      <c r="I186" s="2">
        <v>4</v>
      </c>
      <c r="J186" s="2">
        <v>12</v>
      </c>
      <c r="K186" s="2">
        <v>28</v>
      </c>
      <c r="L186" s="2">
        <v>63</v>
      </c>
      <c r="M186" s="2">
        <v>85</v>
      </c>
      <c r="N186" s="2">
        <v>78</v>
      </c>
      <c r="O186" s="2">
        <v>53</v>
      </c>
      <c r="P186" s="2">
        <v>12</v>
      </c>
      <c r="Q186" s="2">
        <v>0</v>
      </c>
      <c r="R186" s="2">
        <f>SUM(F186:Q186)</f>
        <v>335</v>
      </c>
      <c r="S186" s="2">
        <v>0</v>
      </c>
      <c r="T186" s="2">
        <v>0</v>
      </c>
      <c r="U186" s="2" t="s">
        <v>120</v>
      </c>
      <c r="V186" s="2" t="s">
        <v>54</v>
      </c>
      <c r="W186" s="2">
        <v>50</v>
      </c>
      <c r="X186" s="2" t="s">
        <v>182</v>
      </c>
      <c r="Y186" s="2">
        <v>23</v>
      </c>
      <c r="Z186" s="2" t="s">
        <v>183</v>
      </c>
      <c r="AA186" s="2">
        <v>10</v>
      </c>
    </row>
    <row r="187" spans="1:27" s="2" customFormat="1" x14ac:dyDescent="0.25">
      <c r="A187" s="4"/>
      <c r="B187" s="4"/>
      <c r="C187" s="4"/>
      <c r="D187" s="2">
        <v>2020</v>
      </c>
      <c r="E187" s="5">
        <v>44280</v>
      </c>
      <c r="F187" s="2">
        <v>0</v>
      </c>
      <c r="G187" s="2">
        <v>0</v>
      </c>
      <c r="H187" s="2">
        <v>0</v>
      </c>
      <c r="I187" s="2">
        <v>0</v>
      </c>
      <c r="J187" s="2">
        <v>110</v>
      </c>
      <c r="K187" s="2">
        <v>150</v>
      </c>
      <c r="L187" s="2">
        <v>175</v>
      </c>
      <c r="M187" s="2">
        <v>150</v>
      </c>
      <c r="N187" s="2">
        <v>100</v>
      </c>
      <c r="O187" s="2">
        <v>0</v>
      </c>
      <c r="P187" s="2">
        <v>0</v>
      </c>
      <c r="Q187" s="2">
        <v>0</v>
      </c>
      <c r="R187" s="2">
        <f>SUM(F187:Q187)</f>
        <v>685</v>
      </c>
      <c r="S187" s="2">
        <v>0</v>
      </c>
      <c r="T187" s="2">
        <v>0</v>
      </c>
      <c r="U187" s="2" t="s">
        <v>185</v>
      </c>
      <c r="V187" s="2" t="s">
        <v>186</v>
      </c>
    </row>
    <row r="188" spans="1:27" s="2" customFormat="1" x14ac:dyDescent="0.25">
      <c r="A188" s="4"/>
      <c r="B188" s="4"/>
      <c r="C188" s="4"/>
      <c r="D188" s="2">
        <v>2020</v>
      </c>
      <c r="E188" s="5">
        <v>44282</v>
      </c>
      <c r="F188" s="2">
        <v>0</v>
      </c>
      <c r="G188" s="2">
        <v>0</v>
      </c>
      <c r="H188" s="2">
        <v>0.5</v>
      </c>
      <c r="I188" s="2">
        <v>0.5</v>
      </c>
      <c r="J188" s="2">
        <v>0.5</v>
      </c>
      <c r="K188" s="2">
        <v>1</v>
      </c>
      <c r="L188" s="2">
        <v>1</v>
      </c>
      <c r="M188" s="2">
        <v>1</v>
      </c>
      <c r="N188" s="2">
        <v>0.5</v>
      </c>
      <c r="O188" s="2">
        <v>0.5</v>
      </c>
      <c r="P188" s="2">
        <v>0</v>
      </c>
      <c r="Q188" s="2">
        <v>0</v>
      </c>
      <c r="R188" s="2">
        <f>SUM(F188:Q188)</f>
        <v>5.5</v>
      </c>
      <c r="S188" s="2">
        <v>2.7</v>
      </c>
      <c r="T188" s="2">
        <v>1622.7</v>
      </c>
      <c r="U188" s="2" t="s">
        <v>189</v>
      </c>
      <c r="V188" s="2" t="s">
        <v>68</v>
      </c>
      <c r="W188" s="2">
        <v>117.2</v>
      </c>
      <c r="X188" s="2" t="s">
        <v>69</v>
      </c>
      <c r="Y188" s="2">
        <v>117.2</v>
      </c>
    </row>
    <row r="189" spans="1:27" s="2" customFormat="1" x14ac:dyDescent="0.25">
      <c r="A189" s="4"/>
      <c r="B189" s="4"/>
      <c r="C189" s="4"/>
      <c r="D189" s="2">
        <v>2020</v>
      </c>
      <c r="E189" s="5">
        <v>44330</v>
      </c>
      <c r="F189" s="2">
        <v>0</v>
      </c>
      <c r="G189" s="2">
        <v>0</v>
      </c>
      <c r="H189" s="2">
        <v>0</v>
      </c>
      <c r="I189" s="2">
        <v>9.6999999999999993</v>
      </c>
      <c r="J189" s="2">
        <v>19.5</v>
      </c>
      <c r="K189" s="2">
        <v>19.5</v>
      </c>
      <c r="L189" s="2">
        <v>19.5</v>
      </c>
      <c r="M189" s="2">
        <v>19.5</v>
      </c>
      <c r="N189" s="2">
        <v>14.2</v>
      </c>
      <c r="O189" s="2">
        <v>10.6</v>
      </c>
      <c r="P189" s="2">
        <v>0</v>
      </c>
      <c r="Q189" s="2">
        <v>0</v>
      </c>
      <c r="R189" s="2">
        <f>SUM(F189:Q189)</f>
        <v>112.5</v>
      </c>
      <c r="S189" s="2">
        <v>0</v>
      </c>
      <c r="T189" s="2">
        <v>0</v>
      </c>
      <c r="U189" s="2" t="s">
        <v>191</v>
      </c>
      <c r="V189" s="2" t="s">
        <v>54</v>
      </c>
      <c r="W189" s="2">
        <v>40.4</v>
      </c>
    </row>
    <row r="190" spans="1:27" s="2" customFormat="1" x14ac:dyDescent="0.25">
      <c r="A190" s="4"/>
      <c r="B190" s="4"/>
      <c r="C190" s="4"/>
      <c r="D190" s="2">
        <v>2020</v>
      </c>
      <c r="E190" s="5">
        <v>44286</v>
      </c>
      <c r="F190" s="2">
        <v>0</v>
      </c>
      <c r="G190" s="2">
        <v>0</v>
      </c>
      <c r="H190" s="2">
        <v>0</v>
      </c>
      <c r="I190" s="2">
        <v>30.4</v>
      </c>
      <c r="J190" s="2">
        <v>44.8</v>
      </c>
      <c r="K190" s="2">
        <v>111.2</v>
      </c>
      <c r="L190" s="2">
        <v>120.1</v>
      </c>
      <c r="M190" s="2">
        <v>84.5</v>
      </c>
      <c r="N190" s="2">
        <v>37.799999999999997</v>
      </c>
      <c r="O190" s="2">
        <v>0</v>
      </c>
      <c r="P190" s="2">
        <v>0</v>
      </c>
      <c r="Q190" s="2">
        <v>0</v>
      </c>
      <c r="R190" s="2">
        <f>SUM(F190:Q190)</f>
        <v>428.8</v>
      </c>
      <c r="S190" s="2">
        <v>0</v>
      </c>
      <c r="T190" s="2">
        <v>0</v>
      </c>
      <c r="U190" s="2" t="s">
        <v>194</v>
      </c>
      <c r="V190" s="2" t="s">
        <v>68</v>
      </c>
      <c r="W190" s="2">
        <v>240</v>
      </c>
      <c r="X190" s="2" t="s">
        <v>69</v>
      </c>
      <c r="Y190" s="2">
        <v>240</v>
      </c>
    </row>
    <row r="191" spans="1:27" s="2" customFormat="1" x14ac:dyDescent="0.25">
      <c r="A191" s="4"/>
      <c r="B191" s="4"/>
      <c r="C191" s="4"/>
      <c r="D191" s="2">
        <v>2020</v>
      </c>
      <c r="E191" s="5">
        <v>44330</v>
      </c>
      <c r="F191" s="2">
        <v>0</v>
      </c>
      <c r="G191" s="2">
        <v>0</v>
      </c>
      <c r="H191" s="2">
        <v>0</v>
      </c>
      <c r="I191" s="2">
        <v>0</v>
      </c>
      <c r="J191" s="2">
        <v>7.7</v>
      </c>
      <c r="K191" s="2">
        <v>18.2</v>
      </c>
      <c r="L191" s="2">
        <v>22.3</v>
      </c>
      <c r="M191" s="2">
        <v>15.7</v>
      </c>
      <c r="N191" s="2">
        <v>6</v>
      </c>
      <c r="O191" s="2">
        <v>23.6</v>
      </c>
      <c r="P191" s="2">
        <v>0.6</v>
      </c>
      <c r="Q191" s="2">
        <v>0</v>
      </c>
      <c r="R191" s="2">
        <f>SUM(F191:Q191)</f>
        <v>94.1</v>
      </c>
      <c r="S191" s="2">
        <v>0</v>
      </c>
      <c r="T191" s="2">
        <v>0</v>
      </c>
      <c r="U191" s="2" t="s">
        <v>191</v>
      </c>
      <c r="V191" s="2" t="s">
        <v>100</v>
      </c>
      <c r="W191" s="2">
        <v>181</v>
      </c>
    </row>
    <row r="192" spans="1:27" s="2" customFormat="1" x14ac:dyDescent="0.25">
      <c r="A192" s="4"/>
      <c r="B192" s="4"/>
      <c r="C192" s="4"/>
      <c r="D192" s="2">
        <v>2020</v>
      </c>
      <c r="E192" s="5">
        <v>44257</v>
      </c>
      <c r="F192" s="2">
        <v>0</v>
      </c>
      <c r="G192" s="2">
        <v>0</v>
      </c>
      <c r="H192" s="2">
        <v>0</v>
      </c>
      <c r="I192" s="2">
        <v>545</v>
      </c>
      <c r="J192" s="2">
        <v>550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f>SUM(F192:Q192)</f>
        <v>1095</v>
      </c>
      <c r="S192" s="2">
        <v>9.0640000000000001</v>
      </c>
      <c r="T192" s="2">
        <v>3769.5</v>
      </c>
      <c r="U192" s="2" t="s">
        <v>53</v>
      </c>
      <c r="V192" s="2" t="s">
        <v>54</v>
      </c>
      <c r="W192" s="2">
        <v>345</v>
      </c>
      <c r="X192" s="2" t="s">
        <v>100</v>
      </c>
      <c r="Y192" s="2">
        <v>345</v>
      </c>
    </row>
    <row r="193" spans="1:30" s="2" customFormat="1" x14ac:dyDescent="0.25">
      <c r="D193" s="2">
        <v>2020</v>
      </c>
      <c r="E193" s="5">
        <v>44343</v>
      </c>
      <c r="F193" s="2">
        <v>0</v>
      </c>
      <c r="G193" s="2">
        <v>0</v>
      </c>
      <c r="H193" s="2">
        <v>44.2</v>
      </c>
      <c r="I193" s="2">
        <v>48.6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f>SUM(F193:Q193)</f>
        <v>92.800000000000011</v>
      </c>
      <c r="S193" s="2">
        <v>0</v>
      </c>
      <c r="T193" s="2">
        <v>0</v>
      </c>
      <c r="U193" s="2" t="s">
        <v>200</v>
      </c>
      <c r="V193" s="2" t="s">
        <v>54</v>
      </c>
      <c r="W193" s="2">
        <v>1106</v>
      </c>
      <c r="X193" s="2" t="s">
        <v>226</v>
      </c>
      <c r="Y193" s="2">
        <v>57</v>
      </c>
      <c r="AB193" s="4" t="s">
        <v>227</v>
      </c>
    </row>
    <row r="194" spans="1:30" s="2" customFormat="1" x14ac:dyDescent="0.25">
      <c r="A194" s="4"/>
      <c r="B194" s="4"/>
      <c r="C194" s="4"/>
      <c r="D194" s="2">
        <v>2019</v>
      </c>
      <c r="E194" s="5">
        <v>43922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6861</v>
      </c>
      <c r="N194" s="2">
        <v>13551</v>
      </c>
      <c r="O194" s="2">
        <v>12900</v>
      </c>
      <c r="P194" s="2">
        <v>0</v>
      </c>
      <c r="Q194" s="2">
        <v>0</v>
      </c>
      <c r="R194" s="2">
        <f>SUM(F194:Q194)</f>
        <v>33312</v>
      </c>
      <c r="S194" s="2">
        <v>800</v>
      </c>
      <c r="T194" s="2">
        <v>480800.4</v>
      </c>
      <c r="U194" s="2" t="s">
        <v>45</v>
      </c>
      <c r="V194" s="2" t="s">
        <v>46</v>
      </c>
      <c r="W194" s="2">
        <v>266203</v>
      </c>
      <c r="AD194" s="4" t="s">
        <v>228</v>
      </c>
    </row>
    <row r="195" spans="1:30" s="2" customFormat="1" x14ac:dyDescent="0.25">
      <c r="A195" s="4"/>
      <c r="B195" s="4"/>
      <c r="C195" s="4"/>
      <c r="D195" s="2">
        <v>2019</v>
      </c>
      <c r="E195" s="5">
        <v>43922</v>
      </c>
      <c r="F195" s="2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2525</v>
      </c>
      <c r="N195" s="4">
        <v>2919</v>
      </c>
      <c r="O195" s="4">
        <v>3709</v>
      </c>
      <c r="P195" s="4">
        <v>0</v>
      </c>
      <c r="Q195" s="4">
        <v>0</v>
      </c>
      <c r="R195" s="2">
        <f>SUM(F195:Q195)</f>
        <v>9153</v>
      </c>
      <c r="S195" s="2">
        <v>100</v>
      </c>
      <c r="T195" s="2">
        <v>48595.8</v>
      </c>
      <c r="U195" s="2" t="s">
        <v>45</v>
      </c>
      <c r="V195" s="2" t="s">
        <v>46</v>
      </c>
      <c r="W195" s="2">
        <v>185000</v>
      </c>
    </row>
    <row r="196" spans="1:30" s="2" customFormat="1" x14ac:dyDescent="0.25">
      <c r="A196" s="4"/>
      <c r="B196" s="4"/>
      <c r="C196" s="4"/>
      <c r="D196" s="2">
        <v>2019</v>
      </c>
      <c r="E196" s="5">
        <v>43914</v>
      </c>
      <c r="F196" s="2">
        <v>0</v>
      </c>
      <c r="G196" s="4">
        <v>0</v>
      </c>
      <c r="H196" s="4">
        <v>0</v>
      </c>
      <c r="I196" s="4">
        <v>177</v>
      </c>
      <c r="J196" s="4">
        <v>177</v>
      </c>
      <c r="K196" s="4">
        <v>177</v>
      </c>
      <c r="L196" s="4">
        <v>177</v>
      </c>
      <c r="M196" s="4">
        <v>177</v>
      </c>
      <c r="N196" s="4">
        <v>180</v>
      </c>
      <c r="O196" s="4">
        <v>175</v>
      </c>
      <c r="P196" s="4">
        <v>0</v>
      </c>
      <c r="Q196" s="4">
        <v>0</v>
      </c>
      <c r="R196" s="2">
        <f>SUM(F196:Q196)</f>
        <v>1240</v>
      </c>
      <c r="S196" s="2">
        <v>3</v>
      </c>
      <c r="T196" s="2">
        <v>1273.4000000000001</v>
      </c>
      <c r="U196" s="2" t="s">
        <v>53</v>
      </c>
      <c r="V196" s="2" t="s">
        <v>54</v>
      </c>
      <c r="W196" s="2">
        <v>554</v>
      </c>
    </row>
    <row r="197" spans="1:30" s="2" customFormat="1" x14ac:dyDescent="0.25">
      <c r="A197" s="4"/>
      <c r="B197" s="4"/>
      <c r="C197" s="4"/>
      <c r="D197" s="2">
        <v>2019</v>
      </c>
      <c r="E197" s="5">
        <v>43905</v>
      </c>
      <c r="F197" s="2">
        <v>0</v>
      </c>
      <c r="G197" s="4">
        <v>0.32700000000000001</v>
      </c>
      <c r="H197" s="4">
        <v>0.32700000000000001</v>
      </c>
      <c r="I197" s="4">
        <v>9.375E-2</v>
      </c>
      <c r="J197" s="4">
        <v>9.375E-2</v>
      </c>
      <c r="K197" s="4">
        <v>9.375E-2</v>
      </c>
      <c r="L197" s="4">
        <v>9.375E-2</v>
      </c>
      <c r="M197" s="4">
        <v>9.375E-2</v>
      </c>
      <c r="N197" s="4">
        <v>9.375E-2</v>
      </c>
      <c r="O197" s="4">
        <v>9.375E-2</v>
      </c>
      <c r="P197" s="4">
        <v>9.375E-2</v>
      </c>
      <c r="Q197" s="4">
        <v>0</v>
      </c>
      <c r="R197" s="2">
        <f>SUM(F197:Q197)</f>
        <v>1.4039999999999999</v>
      </c>
      <c r="S197" s="2">
        <v>0</v>
      </c>
      <c r="T197" s="2">
        <v>2.2999999999999998</v>
      </c>
      <c r="U197" s="2" t="s">
        <v>57</v>
      </c>
      <c r="V197" s="2" t="s">
        <v>30</v>
      </c>
    </row>
    <row r="198" spans="1:30" s="2" customFormat="1" x14ac:dyDescent="0.25">
      <c r="A198" s="4"/>
      <c r="B198" s="4"/>
      <c r="C198" s="4"/>
      <c r="D198" s="2">
        <v>2019</v>
      </c>
      <c r="E198" s="5">
        <v>43885</v>
      </c>
      <c r="F198" s="2">
        <v>0</v>
      </c>
      <c r="G198" s="2">
        <v>7.1</v>
      </c>
      <c r="H198" s="2">
        <v>0.2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f>SUM(F198:Q198)</f>
        <v>7.3</v>
      </c>
      <c r="S198" s="2">
        <v>0</v>
      </c>
      <c r="T198" s="2">
        <v>30</v>
      </c>
      <c r="U198" s="2" t="s">
        <v>60</v>
      </c>
      <c r="V198" s="2" t="s">
        <v>61</v>
      </c>
      <c r="W198" s="2" t="s">
        <v>62</v>
      </c>
    </row>
    <row r="199" spans="1:30" s="2" customFormat="1" x14ac:dyDescent="0.25">
      <c r="A199" s="4"/>
      <c r="B199" s="4"/>
      <c r="C199" s="4"/>
      <c r="D199" s="2">
        <v>2019</v>
      </c>
      <c r="E199" s="5">
        <v>43934</v>
      </c>
      <c r="F199" s="2">
        <v>0</v>
      </c>
      <c r="G199" s="2">
        <v>0</v>
      </c>
      <c r="H199" s="2">
        <v>0</v>
      </c>
      <c r="I199" s="2">
        <v>0</v>
      </c>
      <c r="J199" s="2">
        <v>6.7</v>
      </c>
      <c r="K199" s="2">
        <v>16.600000000000001</v>
      </c>
      <c r="L199" s="2">
        <v>28</v>
      </c>
      <c r="M199" s="2">
        <v>20</v>
      </c>
      <c r="N199" s="2">
        <v>16</v>
      </c>
      <c r="O199" s="2">
        <v>0</v>
      </c>
      <c r="P199" s="2">
        <v>0</v>
      </c>
      <c r="Q199" s="2">
        <v>0</v>
      </c>
      <c r="R199" s="2">
        <f>SUM(F199:Q199)</f>
        <v>87.3</v>
      </c>
      <c r="S199" s="2">
        <v>0</v>
      </c>
      <c r="T199" s="2">
        <v>0</v>
      </c>
      <c r="U199" s="2" t="s">
        <v>202</v>
      </c>
      <c r="V199" s="2" t="s">
        <v>54</v>
      </c>
      <c r="W199" s="2">
        <v>20</v>
      </c>
    </row>
    <row r="200" spans="1:30" s="2" customFormat="1" x14ac:dyDescent="0.25">
      <c r="A200" s="4"/>
      <c r="B200" s="4"/>
      <c r="C200" s="4"/>
      <c r="D200" s="2">
        <v>2019</v>
      </c>
      <c r="E200" s="5">
        <v>43997</v>
      </c>
      <c r="F200" s="2">
        <v>0</v>
      </c>
      <c r="G200" s="2">
        <v>0</v>
      </c>
      <c r="H200" s="2">
        <v>0</v>
      </c>
      <c r="I200" s="2">
        <v>0</v>
      </c>
      <c r="J200" s="2">
        <v>16</v>
      </c>
      <c r="K200" s="2">
        <v>16</v>
      </c>
      <c r="L200" s="2">
        <v>16</v>
      </c>
      <c r="M200" s="2">
        <v>16</v>
      </c>
      <c r="N200" s="2">
        <v>16</v>
      </c>
      <c r="O200" s="2">
        <v>0</v>
      </c>
      <c r="P200" s="2">
        <v>0</v>
      </c>
      <c r="Q200" s="2">
        <v>0</v>
      </c>
      <c r="R200" s="2">
        <f>SUM(F200:Q200)</f>
        <v>80</v>
      </c>
      <c r="S200" s="2">
        <v>0</v>
      </c>
      <c r="T200" s="2">
        <v>0</v>
      </c>
      <c r="U200" s="2" t="s">
        <v>65</v>
      </c>
      <c r="V200" s="2" t="s">
        <v>54</v>
      </c>
      <c r="W200" s="2">
        <v>46</v>
      </c>
    </row>
    <row r="201" spans="1:30" s="2" customFormat="1" x14ac:dyDescent="0.25">
      <c r="A201" s="4"/>
      <c r="B201" s="4"/>
      <c r="C201" s="4"/>
      <c r="D201" s="2">
        <v>2019</v>
      </c>
      <c r="E201" s="5">
        <v>43922</v>
      </c>
      <c r="F201" s="2">
        <v>0</v>
      </c>
      <c r="G201" s="2">
        <v>0</v>
      </c>
      <c r="H201" s="2">
        <v>0.5</v>
      </c>
      <c r="I201" s="2">
        <v>0.5</v>
      </c>
      <c r="J201" s="2">
        <v>0.5</v>
      </c>
      <c r="K201" s="2">
        <v>1</v>
      </c>
      <c r="L201" s="2">
        <v>1</v>
      </c>
      <c r="M201" s="2">
        <v>1</v>
      </c>
      <c r="N201" s="2">
        <v>0.5</v>
      </c>
      <c r="O201" s="2">
        <v>0.5</v>
      </c>
      <c r="P201" s="2">
        <v>0</v>
      </c>
      <c r="Q201" s="2">
        <v>0</v>
      </c>
      <c r="R201" s="2">
        <f>SUM(F201:Q201)</f>
        <v>5.5</v>
      </c>
      <c r="S201" s="2">
        <v>0</v>
      </c>
      <c r="T201" s="2">
        <v>0</v>
      </c>
      <c r="U201" s="2" t="s">
        <v>67</v>
      </c>
      <c r="V201" s="2" t="s">
        <v>68</v>
      </c>
      <c r="W201" s="2">
        <v>125</v>
      </c>
      <c r="X201" s="2" t="s">
        <v>69</v>
      </c>
      <c r="Y201" s="2">
        <v>125</v>
      </c>
    </row>
    <row r="202" spans="1:30" s="2" customFormat="1" x14ac:dyDescent="0.25">
      <c r="A202" s="4"/>
      <c r="B202" s="4"/>
      <c r="C202" s="4"/>
      <c r="D202" s="2">
        <v>2019</v>
      </c>
      <c r="E202" s="5">
        <v>43888</v>
      </c>
      <c r="F202" s="2">
        <v>0.03</v>
      </c>
      <c r="G202" s="2">
        <v>0.03</v>
      </c>
      <c r="H202" s="2">
        <v>0.04</v>
      </c>
      <c r="I202" s="2">
        <v>0.3</v>
      </c>
      <c r="J202" s="2">
        <v>0.5</v>
      </c>
      <c r="K202" s="2">
        <v>0.95</v>
      </c>
      <c r="L202" s="2">
        <v>0.96</v>
      </c>
      <c r="M202" s="2">
        <v>0.85</v>
      </c>
      <c r="N202" s="2">
        <v>0.6</v>
      </c>
      <c r="O202" s="2">
        <v>0.5</v>
      </c>
      <c r="P202" s="2">
        <v>0.3</v>
      </c>
      <c r="Q202" s="2">
        <v>0.02</v>
      </c>
      <c r="R202" s="2">
        <f>SUM(F202:Q202)</f>
        <v>5.0799999999999992</v>
      </c>
      <c r="S202" s="2">
        <v>0</v>
      </c>
      <c r="T202" s="2">
        <v>0</v>
      </c>
      <c r="U202" s="2" t="s">
        <v>71</v>
      </c>
      <c r="V202" s="2" t="s">
        <v>72</v>
      </c>
      <c r="W202" s="2">
        <v>1</v>
      </c>
      <c r="X202" s="2" t="s">
        <v>73</v>
      </c>
      <c r="Y202" s="2">
        <v>4</v>
      </c>
      <c r="Z202" s="2" t="s">
        <v>74</v>
      </c>
      <c r="AA202" s="2">
        <v>0.5</v>
      </c>
    </row>
    <row r="203" spans="1:30" s="2" customFormat="1" x14ac:dyDescent="0.25">
      <c r="A203" s="4"/>
      <c r="B203" s="4"/>
      <c r="C203" s="4"/>
      <c r="D203" s="2">
        <v>2019</v>
      </c>
      <c r="E203" s="5">
        <v>43957</v>
      </c>
      <c r="F203" s="2">
        <v>0</v>
      </c>
      <c r="G203" s="2">
        <v>0</v>
      </c>
      <c r="H203" s="2">
        <v>0</v>
      </c>
      <c r="I203" s="2">
        <v>40.1</v>
      </c>
      <c r="J203" s="2">
        <v>40.1</v>
      </c>
      <c r="K203" s="2">
        <v>40.1</v>
      </c>
      <c r="L203" s="2">
        <v>40.1</v>
      </c>
      <c r="M203" s="2">
        <v>40.1</v>
      </c>
      <c r="N203" s="2">
        <v>40.1</v>
      </c>
      <c r="O203" s="2">
        <v>0</v>
      </c>
      <c r="P203" s="2">
        <v>0</v>
      </c>
      <c r="Q203" s="2">
        <v>0</v>
      </c>
      <c r="R203" s="2">
        <f>SUM(F203:Q203)</f>
        <v>240.6</v>
      </c>
      <c r="S203" s="2">
        <v>0</v>
      </c>
      <c r="T203" s="2">
        <v>0</v>
      </c>
      <c r="U203" s="2" t="s">
        <v>76</v>
      </c>
      <c r="V203" s="2" t="s">
        <v>54</v>
      </c>
      <c r="W203" s="2">
        <v>120</v>
      </c>
    </row>
    <row r="204" spans="1:30" s="2" customFormat="1" x14ac:dyDescent="0.25">
      <c r="A204" s="4"/>
      <c r="B204" s="4"/>
      <c r="C204" s="4"/>
      <c r="D204" s="2">
        <v>2019</v>
      </c>
      <c r="E204" s="5">
        <v>43922</v>
      </c>
      <c r="F204" s="2">
        <v>3951</v>
      </c>
      <c r="G204" s="2">
        <v>6200</v>
      </c>
      <c r="H204" s="2">
        <v>0</v>
      </c>
      <c r="I204" s="2">
        <v>0</v>
      </c>
      <c r="J204" s="2">
        <v>0</v>
      </c>
      <c r="K204" s="2">
        <v>501</v>
      </c>
      <c r="L204" s="2">
        <v>24125</v>
      </c>
      <c r="M204" s="2">
        <v>8931</v>
      </c>
      <c r="N204" s="2">
        <v>17527</v>
      </c>
      <c r="O204" s="2">
        <v>21381</v>
      </c>
      <c r="P204" s="2">
        <v>18507</v>
      </c>
      <c r="Q204" s="2">
        <v>21176</v>
      </c>
      <c r="R204" s="2">
        <f>SUM(F204:Q204)</f>
        <v>122299</v>
      </c>
      <c r="S204" s="2">
        <v>603</v>
      </c>
      <c r="T204" s="2">
        <v>436558.4</v>
      </c>
      <c r="U204" s="2" t="s">
        <v>79</v>
      </c>
      <c r="V204" s="2" t="s">
        <v>80</v>
      </c>
      <c r="W204" s="2" t="s">
        <v>81</v>
      </c>
    </row>
    <row r="205" spans="1:30" s="2" customFormat="1" x14ac:dyDescent="0.25">
      <c r="A205" s="4"/>
      <c r="B205" s="4"/>
      <c r="C205" s="4"/>
      <c r="D205" s="2">
        <v>2019</v>
      </c>
      <c r="E205" s="5">
        <v>43916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f>SUM(F205:Q205)</f>
        <v>0</v>
      </c>
      <c r="S205" s="2">
        <v>0.25</v>
      </c>
      <c r="T205" s="2">
        <v>91.2</v>
      </c>
      <c r="U205" s="2" t="s">
        <v>85</v>
      </c>
      <c r="V205" s="2" t="s">
        <v>46</v>
      </c>
      <c r="W205" s="2">
        <v>8</v>
      </c>
      <c r="AB205" s="4"/>
    </row>
    <row r="206" spans="1:30" s="2" customFormat="1" x14ac:dyDescent="0.25">
      <c r="A206" s="4"/>
      <c r="B206" s="4"/>
      <c r="C206" s="4"/>
      <c r="D206" s="2">
        <v>2019</v>
      </c>
      <c r="E206" s="5">
        <v>43915</v>
      </c>
      <c r="F206" s="2">
        <v>0.5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2.5</v>
      </c>
      <c r="R206" s="2">
        <f>SUM(F206:Q206)</f>
        <v>3</v>
      </c>
      <c r="S206" s="2">
        <v>0</v>
      </c>
      <c r="T206" s="2" t="s">
        <v>88</v>
      </c>
      <c r="U206" s="2" t="s">
        <v>89</v>
      </c>
      <c r="V206" s="2" t="s">
        <v>30</v>
      </c>
      <c r="AB206" s="4"/>
    </row>
    <row r="207" spans="1:30" s="2" customFormat="1" x14ac:dyDescent="0.25">
      <c r="A207" s="4"/>
      <c r="B207" s="4"/>
      <c r="C207" s="4"/>
      <c r="D207" s="2">
        <v>2019</v>
      </c>
      <c r="E207" s="5">
        <v>44014</v>
      </c>
      <c r="F207" s="2">
        <v>0.5</v>
      </c>
      <c r="G207" s="2">
        <v>1.5</v>
      </c>
      <c r="H207" s="2">
        <v>0.75</v>
      </c>
      <c r="I207" s="2">
        <v>0.25</v>
      </c>
      <c r="J207" s="2">
        <v>0.25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1.25</v>
      </c>
      <c r="Q207" s="2">
        <v>2</v>
      </c>
      <c r="R207" s="2">
        <f>SUM(F207:Q207)</f>
        <v>6.5</v>
      </c>
      <c r="S207" s="2">
        <v>0</v>
      </c>
      <c r="T207" s="2">
        <v>0</v>
      </c>
      <c r="U207" s="2" t="s">
        <v>91</v>
      </c>
      <c r="V207" s="2" t="s">
        <v>30</v>
      </c>
      <c r="W207" s="2">
        <v>100</v>
      </c>
    </row>
    <row r="208" spans="1:30" s="2" customFormat="1" x14ac:dyDescent="0.25">
      <c r="A208" s="4" t="s">
        <v>229</v>
      </c>
      <c r="B208" s="4" t="s">
        <v>27</v>
      </c>
      <c r="C208" s="4" t="s">
        <v>64</v>
      </c>
      <c r="D208" s="2">
        <v>2019</v>
      </c>
      <c r="E208" s="5">
        <v>44180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f>SUM(F208:Q208)</f>
        <v>0</v>
      </c>
      <c r="S208" s="2">
        <v>0</v>
      </c>
      <c r="T208" s="2">
        <v>0</v>
      </c>
      <c r="U208" s="2" t="s">
        <v>230</v>
      </c>
      <c r="V208" s="2" t="s">
        <v>30</v>
      </c>
      <c r="AB208" s="4"/>
    </row>
    <row r="209" spans="1:28" s="2" customFormat="1" x14ac:dyDescent="0.25">
      <c r="A209" s="4"/>
      <c r="B209" s="4"/>
      <c r="C209" s="4"/>
      <c r="D209" s="2">
        <v>2019</v>
      </c>
      <c r="E209" s="5">
        <v>44154</v>
      </c>
      <c r="F209" s="2">
        <v>0</v>
      </c>
      <c r="G209" s="2">
        <v>0</v>
      </c>
      <c r="H209" s="2">
        <v>0</v>
      </c>
      <c r="I209" s="2">
        <v>0</v>
      </c>
      <c r="J209" s="2">
        <v>111.31</v>
      </c>
      <c r="K209" s="2">
        <v>91</v>
      </c>
      <c r="L209" s="2">
        <v>188.28</v>
      </c>
      <c r="M209" s="2">
        <v>290.56</v>
      </c>
      <c r="N209" s="2">
        <v>189.47</v>
      </c>
      <c r="O209" s="2">
        <v>83.69</v>
      </c>
      <c r="P209" s="2">
        <v>170.04</v>
      </c>
      <c r="Q209" s="2">
        <v>0</v>
      </c>
      <c r="R209" s="2">
        <f>SUM(F209:Q209)</f>
        <v>1124.3500000000001</v>
      </c>
      <c r="S209" s="2">
        <v>0</v>
      </c>
      <c r="T209" s="2">
        <v>0</v>
      </c>
      <c r="U209" s="2" t="s">
        <v>93</v>
      </c>
      <c r="V209" s="2" t="s">
        <v>54</v>
      </c>
      <c r="W209" s="2">
        <v>41</v>
      </c>
      <c r="X209" s="2" t="s">
        <v>68</v>
      </c>
      <c r="Y209" s="2">
        <v>86.9</v>
      </c>
      <c r="Z209" s="2" t="s">
        <v>69</v>
      </c>
      <c r="AA209" s="2">
        <v>86.9</v>
      </c>
    </row>
    <row r="210" spans="1:28" s="2" customFormat="1" x14ac:dyDescent="0.25">
      <c r="A210" s="4"/>
      <c r="B210" s="4"/>
      <c r="C210" s="4"/>
      <c r="D210" s="2">
        <v>2019</v>
      </c>
      <c r="E210" s="5">
        <v>44018</v>
      </c>
      <c r="F210" s="2">
        <v>1.4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134.4</v>
      </c>
      <c r="Q210" s="2">
        <v>2.2000000000000002</v>
      </c>
      <c r="R210" s="2">
        <f>SUM(F210:Q210)</f>
        <v>139</v>
      </c>
      <c r="S210" s="4">
        <v>0</v>
      </c>
      <c r="T210" s="2">
        <v>0</v>
      </c>
      <c r="U210" s="2" t="s">
        <v>96</v>
      </c>
      <c r="V210" s="2" t="s">
        <v>72</v>
      </c>
      <c r="W210" s="2">
        <v>603</v>
      </c>
      <c r="X210" s="2" t="s">
        <v>54</v>
      </c>
      <c r="Y210" s="2">
        <v>463</v>
      </c>
      <c r="Z210" s="2" t="s">
        <v>69</v>
      </c>
      <c r="AA210" s="2">
        <v>463</v>
      </c>
      <c r="AB210" s="4"/>
    </row>
    <row r="211" spans="1:28" s="2" customFormat="1" x14ac:dyDescent="0.25">
      <c r="A211" s="4"/>
      <c r="B211" s="4"/>
      <c r="C211" s="4"/>
      <c r="D211" s="2">
        <v>2019</v>
      </c>
      <c r="E211" s="5">
        <v>43920</v>
      </c>
      <c r="F211" s="2">
        <v>0</v>
      </c>
      <c r="G211" s="2">
        <v>0</v>
      </c>
      <c r="H211" s="2">
        <v>23.7</v>
      </c>
      <c r="I211" s="2">
        <v>60.8</v>
      </c>
      <c r="J211" s="2">
        <v>156.69999999999999</v>
      </c>
      <c r="K211" s="2">
        <v>451.2</v>
      </c>
      <c r="L211" s="2">
        <v>412.1</v>
      </c>
      <c r="M211" s="2">
        <v>287.5</v>
      </c>
      <c r="N211" s="2">
        <v>135.4</v>
      </c>
      <c r="O211" s="2">
        <v>75.8</v>
      </c>
      <c r="P211" s="2">
        <v>2.1</v>
      </c>
      <c r="Q211" s="2">
        <v>106.7</v>
      </c>
      <c r="R211" s="2">
        <f>SUM(F211:Q211)</f>
        <v>1712</v>
      </c>
      <c r="S211" s="4">
        <v>0</v>
      </c>
      <c r="T211" s="4">
        <v>0</v>
      </c>
      <c r="U211" s="2" t="s">
        <v>99</v>
      </c>
      <c r="V211" s="2" t="s">
        <v>100</v>
      </c>
      <c r="W211" s="2">
        <v>356</v>
      </c>
    </row>
    <row r="212" spans="1:28" s="2" customFormat="1" x14ac:dyDescent="0.25">
      <c r="A212" s="4"/>
      <c r="B212" s="4"/>
      <c r="C212" s="4"/>
      <c r="D212" s="2">
        <v>2019</v>
      </c>
      <c r="E212" s="5">
        <v>43988</v>
      </c>
      <c r="F212" s="2">
        <v>0</v>
      </c>
      <c r="G212" s="2">
        <v>0</v>
      </c>
      <c r="H212" s="2">
        <v>0</v>
      </c>
      <c r="I212" s="2">
        <v>76.3</v>
      </c>
      <c r="J212" s="2">
        <v>76.3</v>
      </c>
      <c r="K212" s="2">
        <v>76.3</v>
      </c>
      <c r="L212" s="2">
        <v>76.3</v>
      </c>
      <c r="M212" s="2">
        <v>76.3</v>
      </c>
      <c r="N212" s="2">
        <v>76.3</v>
      </c>
      <c r="O212" s="2">
        <v>76.3</v>
      </c>
      <c r="P212" s="2">
        <v>0</v>
      </c>
      <c r="Q212" s="2">
        <v>0</v>
      </c>
      <c r="R212" s="2">
        <f>SUM(F212:Q212)</f>
        <v>534.1</v>
      </c>
      <c r="S212" s="4">
        <v>0</v>
      </c>
      <c r="T212" s="4">
        <v>0</v>
      </c>
      <c r="U212" s="2" t="s">
        <v>103</v>
      </c>
      <c r="V212" s="2" t="s">
        <v>73</v>
      </c>
      <c r="W212" s="2">
        <v>50</v>
      </c>
    </row>
    <row r="213" spans="1:28" s="2" customFormat="1" x14ac:dyDescent="0.25">
      <c r="A213" s="4"/>
      <c r="B213" s="4"/>
      <c r="C213" s="4"/>
      <c r="D213" s="2">
        <v>2019</v>
      </c>
      <c r="E213" s="5">
        <v>43554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8.5</v>
      </c>
      <c r="M213" s="2">
        <v>18.399999999999999</v>
      </c>
      <c r="N213" s="2">
        <v>12</v>
      </c>
      <c r="O213" s="2">
        <v>2.8</v>
      </c>
      <c r="P213" s="2">
        <v>0</v>
      </c>
      <c r="Q213" s="2">
        <v>0</v>
      </c>
      <c r="R213" s="2">
        <f>SUM(F213:Q213)</f>
        <v>41.699999999999996</v>
      </c>
      <c r="S213" s="4">
        <v>0</v>
      </c>
      <c r="T213" s="4">
        <v>0</v>
      </c>
      <c r="U213" s="2" t="s">
        <v>99</v>
      </c>
      <c r="V213" s="2" t="s">
        <v>100</v>
      </c>
      <c r="W213" s="2">
        <v>356</v>
      </c>
    </row>
    <row r="214" spans="1:28" s="2" customFormat="1" x14ac:dyDescent="0.25">
      <c r="A214" s="4"/>
      <c r="B214" s="4"/>
      <c r="C214" s="4"/>
      <c r="D214" s="2">
        <v>2019</v>
      </c>
      <c r="E214" s="5">
        <v>43920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f>SUM(F214:Q214)</f>
        <v>0</v>
      </c>
      <c r="S214" s="2">
        <v>2.5</v>
      </c>
      <c r="T214" s="2">
        <v>1066.0999999999999</v>
      </c>
      <c r="U214" s="2" t="s">
        <v>99</v>
      </c>
      <c r="V214" s="2" t="s">
        <v>107</v>
      </c>
      <c r="W214" s="2">
        <v>135</v>
      </c>
    </row>
    <row r="215" spans="1:28" s="2" customFormat="1" x14ac:dyDescent="0.25">
      <c r="A215" s="4"/>
      <c r="B215" s="4"/>
      <c r="C215" s="4"/>
      <c r="D215" s="2">
        <v>2019</v>
      </c>
      <c r="E215" s="5">
        <v>43914</v>
      </c>
      <c r="F215" s="2">
        <v>5</v>
      </c>
      <c r="G215" s="2">
        <v>5</v>
      </c>
      <c r="H215" s="2">
        <v>1.9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f>SUM(F215:Q215)</f>
        <v>11.9</v>
      </c>
      <c r="S215" s="2">
        <v>0</v>
      </c>
      <c r="T215" s="2">
        <v>11.9</v>
      </c>
      <c r="U215" s="2" t="s">
        <v>53</v>
      </c>
      <c r="V215" s="2" t="s">
        <v>30</v>
      </c>
      <c r="W215" s="2">
        <v>200</v>
      </c>
    </row>
    <row r="216" spans="1:28" s="2" customFormat="1" x14ac:dyDescent="0.25">
      <c r="A216" s="4"/>
      <c r="B216" s="4"/>
      <c r="C216" s="4"/>
      <c r="D216" s="2">
        <v>2019</v>
      </c>
      <c r="E216" s="5">
        <v>43914</v>
      </c>
      <c r="F216" s="2">
        <v>2</v>
      </c>
      <c r="G216" s="2">
        <v>2</v>
      </c>
      <c r="H216" s="2">
        <v>2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f>SUM(F216:Q216)</f>
        <v>6</v>
      </c>
      <c r="S216" s="2">
        <v>0</v>
      </c>
      <c r="T216" s="2">
        <v>6</v>
      </c>
      <c r="U216" s="2" t="s">
        <v>53</v>
      </c>
      <c r="V216" s="2" t="s">
        <v>30</v>
      </c>
    </row>
    <row r="217" spans="1:28" s="2" customFormat="1" x14ac:dyDescent="0.25">
      <c r="A217" s="4"/>
      <c r="B217" s="4"/>
      <c r="C217" s="4"/>
      <c r="D217" s="2">
        <v>2019</v>
      </c>
      <c r="E217" s="5">
        <v>43922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f>SUM(F217:Q217)</f>
        <v>0</v>
      </c>
      <c r="S217" s="2">
        <v>1200</v>
      </c>
      <c r="T217" s="2">
        <v>721200.6</v>
      </c>
      <c r="U217" s="2" t="s">
        <v>45</v>
      </c>
      <c r="V217" s="2" t="s">
        <v>46</v>
      </c>
      <c r="W217" s="2">
        <v>237699</v>
      </c>
    </row>
    <row r="218" spans="1:28" s="2" customFormat="1" x14ac:dyDescent="0.25">
      <c r="A218" s="4"/>
      <c r="B218" s="4"/>
      <c r="C218" s="4"/>
      <c r="D218" s="2">
        <v>2019</v>
      </c>
      <c r="E218" s="5">
        <v>43930</v>
      </c>
      <c r="F218" s="2">
        <v>0</v>
      </c>
      <c r="G218" s="2">
        <v>0</v>
      </c>
      <c r="H218" s="2">
        <v>0</v>
      </c>
      <c r="I218" s="2">
        <v>0</v>
      </c>
      <c r="J218" s="2">
        <v>0.3</v>
      </c>
      <c r="K218" s="2">
        <v>0.5</v>
      </c>
      <c r="L218" s="2">
        <v>0.5</v>
      </c>
      <c r="M218" s="2">
        <v>0.5</v>
      </c>
      <c r="N218" s="2">
        <v>0.5</v>
      </c>
      <c r="O218" s="2">
        <v>0.5</v>
      </c>
      <c r="P218" s="2">
        <v>0.3</v>
      </c>
      <c r="Q218" s="2">
        <v>0</v>
      </c>
      <c r="R218" s="2">
        <f>SUM(F218:Q218)</f>
        <v>3.0999999999999996</v>
      </c>
      <c r="S218" s="2">
        <v>0.23</v>
      </c>
      <c r="T218" s="2">
        <v>83.9</v>
      </c>
      <c r="U218" s="2" t="s">
        <v>207</v>
      </c>
      <c r="V218" s="2" t="s">
        <v>54</v>
      </c>
      <c r="W218" s="2">
        <v>18</v>
      </c>
    </row>
    <row r="219" spans="1:28" s="2" customFormat="1" x14ac:dyDescent="0.25">
      <c r="A219" s="4"/>
      <c r="B219" s="4"/>
      <c r="C219" s="4"/>
      <c r="D219" s="2">
        <v>2019</v>
      </c>
      <c r="E219" s="5">
        <v>44286</v>
      </c>
      <c r="F219" s="2">
        <v>1</v>
      </c>
      <c r="G219" s="2">
        <v>1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</v>
      </c>
      <c r="R219" s="2">
        <f>SUM(F219:Q219)</f>
        <v>4</v>
      </c>
      <c r="S219" s="2">
        <v>0</v>
      </c>
      <c r="T219" s="2">
        <v>0</v>
      </c>
      <c r="U219" s="2" t="s">
        <v>118</v>
      </c>
      <c r="V219" s="2" t="s">
        <v>30</v>
      </c>
    </row>
    <row r="220" spans="1:28" s="2" customFormat="1" x14ac:dyDescent="0.25">
      <c r="A220" s="4"/>
      <c r="B220" s="4"/>
      <c r="C220" s="4"/>
      <c r="D220" s="2">
        <v>2019</v>
      </c>
      <c r="E220" s="5">
        <v>43917</v>
      </c>
      <c r="F220" s="2">
        <v>0</v>
      </c>
      <c r="G220" s="2">
        <v>0</v>
      </c>
      <c r="H220" s="2">
        <v>19</v>
      </c>
      <c r="I220" s="2">
        <v>60</v>
      </c>
      <c r="J220" s="2">
        <v>112</v>
      </c>
      <c r="K220" s="2">
        <v>181</v>
      </c>
      <c r="L220" s="2">
        <v>192</v>
      </c>
      <c r="M220" s="2">
        <v>198</v>
      </c>
      <c r="N220" s="2">
        <v>181</v>
      </c>
      <c r="O220" s="2">
        <v>96</v>
      </c>
      <c r="P220" s="2">
        <v>29</v>
      </c>
      <c r="Q220" s="2">
        <v>0</v>
      </c>
      <c r="R220" s="2">
        <f>SUM(F220:Q220)</f>
        <v>1068</v>
      </c>
      <c r="S220" s="2">
        <v>0</v>
      </c>
      <c r="T220" s="2">
        <v>0</v>
      </c>
      <c r="U220" s="2" t="s">
        <v>120</v>
      </c>
      <c r="V220" s="2" t="s">
        <v>72</v>
      </c>
      <c r="W220" s="2">
        <v>25</v>
      </c>
      <c r="X220" s="2" t="s">
        <v>54</v>
      </c>
      <c r="Y220" s="2">
        <v>160</v>
      </c>
      <c r="Z220" s="2" t="s">
        <v>68</v>
      </c>
      <c r="AA220" s="2">
        <v>125</v>
      </c>
    </row>
    <row r="221" spans="1:28" s="2" customFormat="1" x14ac:dyDescent="0.25">
      <c r="A221" s="4"/>
      <c r="B221" s="4"/>
      <c r="C221" s="4"/>
      <c r="D221" s="2">
        <v>2019</v>
      </c>
      <c r="E221" s="5">
        <v>43922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f>SUM(F221:Q221)</f>
        <v>0</v>
      </c>
      <c r="S221" s="2">
        <v>1200</v>
      </c>
      <c r="T221" s="2">
        <v>868773</v>
      </c>
      <c r="U221" s="2" t="s">
        <v>45</v>
      </c>
      <c r="V221" s="2" t="s">
        <v>80</v>
      </c>
      <c r="W221" s="2">
        <v>203</v>
      </c>
    </row>
    <row r="222" spans="1:28" s="2" customFormat="1" x14ac:dyDescent="0.25">
      <c r="A222" s="4"/>
      <c r="B222" s="4"/>
      <c r="C222" s="4"/>
      <c r="D222" s="2">
        <v>2019</v>
      </c>
      <c r="E222" s="5">
        <v>43899</v>
      </c>
      <c r="F222" s="2">
        <v>1.02</v>
      </c>
      <c r="G222" s="2">
        <v>1.02</v>
      </c>
      <c r="H222" s="2">
        <v>1.02</v>
      </c>
      <c r="I222" s="2">
        <v>1.02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1.02</v>
      </c>
      <c r="Q222" s="2">
        <v>1</v>
      </c>
      <c r="R222" s="2">
        <f>SUM(F222:Q222)</f>
        <v>6.1</v>
      </c>
      <c r="S222" s="2">
        <v>0</v>
      </c>
      <c r="T222" s="2">
        <v>6.1</v>
      </c>
      <c r="U222" s="2" t="s">
        <v>224</v>
      </c>
      <c r="V222" s="2" t="s">
        <v>30</v>
      </c>
      <c r="W222" s="2">
        <v>350</v>
      </c>
    </row>
    <row r="223" spans="1:28" s="2" customFormat="1" x14ac:dyDescent="0.25">
      <c r="A223" s="4"/>
      <c r="B223" s="4"/>
      <c r="C223" s="4"/>
      <c r="D223" s="2">
        <v>2019</v>
      </c>
      <c r="E223" s="5">
        <v>44014</v>
      </c>
      <c r="F223" s="2">
        <v>0.25</v>
      </c>
      <c r="G223" s="2">
        <v>0.25</v>
      </c>
      <c r="H223" s="2">
        <v>0.5</v>
      </c>
      <c r="I223" s="2">
        <v>0.25</v>
      </c>
      <c r="J223" s="2">
        <v>0.25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0.5</v>
      </c>
      <c r="Q223" s="2">
        <v>0.75</v>
      </c>
      <c r="R223" s="2">
        <f>SUM(F223:Q223)</f>
        <v>2.75</v>
      </c>
      <c r="S223" s="2">
        <v>0</v>
      </c>
      <c r="T223" s="2">
        <v>0</v>
      </c>
      <c r="U223" s="2" t="s">
        <v>91</v>
      </c>
      <c r="V223" s="2" t="s">
        <v>30</v>
      </c>
      <c r="W223" s="2">
        <v>75</v>
      </c>
    </row>
    <row r="224" spans="1:28" s="2" customFormat="1" x14ac:dyDescent="0.25">
      <c r="A224" s="4"/>
      <c r="B224" s="4"/>
      <c r="C224" s="4"/>
      <c r="D224" s="2">
        <v>2019</v>
      </c>
      <c r="E224" s="5">
        <v>43988</v>
      </c>
      <c r="F224" s="2">
        <v>0</v>
      </c>
      <c r="G224" s="2">
        <v>0</v>
      </c>
      <c r="H224" s="2">
        <v>0</v>
      </c>
      <c r="I224" s="2">
        <v>14.3</v>
      </c>
      <c r="J224" s="2">
        <v>14.3</v>
      </c>
      <c r="K224" s="2">
        <v>13.3</v>
      </c>
      <c r="L224" s="2">
        <v>14.3</v>
      </c>
      <c r="M224" s="2">
        <v>10.6</v>
      </c>
      <c r="N224" s="2">
        <v>10.6</v>
      </c>
      <c r="O224" s="2">
        <v>10.6</v>
      </c>
      <c r="P224" s="2">
        <v>0</v>
      </c>
      <c r="Q224" s="2">
        <v>0</v>
      </c>
      <c r="R224" s="2">
        <f>SUM(F224:Q224)</f>
        <v>87.999999999999986</v>
      </c>
      <c r="S224" s="2">
        <v>0</v>
      </c>
      <c r="T224" s="2">
        <v>0</v>
      </c>
      <c r="U224" s="2" t="s">
        <v>126</v>
      </c>
      <c r="V224" s="2" t="s">
        <v>54</v>
      </c>
      <c r="W224" s="2">
        <v>50</v>
      </c>
      <c r="X224" s="2" t="s">
        <v>73</v>
      </c>
      <c r="Y224" s="2">
        <v>40</v>
      </c>
    </row>
    <row r="225" spans="1:28" s="2" customFormat="1" x14ac:dyDescent="0.25">
      <c r="A225" s="4"/>
      <c r="B225" s="4"/>
      <c r="C225" s="4"/>
      <c r="D225" s="2">
        <v>2019</v>
      </c>
      <c r="E225" s="5">
        <v>43934</v>
      </c>
      <c r="F225" s="2">
        <v>0</v>
      </c>
      <c r="G225" s="2">
        <v>0</v>
      </c>
      <c r="H225" s="2">
        <v>0</v>
      </c>
      <c r="I225" s="2">
        <v>0</v>
      </c>
      <c r="J225" s="2">
        <v>6.7</v>
      </c>
      <c r="K225" s="2">
        <v>16.600000000000001</v>
      </c>
      <c r="L225" s="2">
        <v>27</v>
      </c>
      <c r="M225" s="2">
        <v>20</v>
      </c>
      <c r="N225" s="2">
        <v>16</v>
      </c>
      <c r="O225" s="2">
        <v>0</v>
      </c>
      <c r="P225" s="2">
        <v>0</v>
      </c>
      <c r="Q225" s="2">
        <v>0</v>
      </c>
      <c r="R225" s="2">
        <f>SUM(F225:Q225)</f>
        <v>86.3</v>
      </c>
      <c r="S225" s="2">
        <v>0</v>
      </c>
      <c r="T225" s="2">
        <v>0</v>
      </c>
      <c r="U225" s="2" t="s">
        <v>202</v>
      </c>
      <c r="V225" s="2" t="s">
        <v>54</v>
      </c>
      <c r="W225" s="2">
        <v>19</v>
      </c>
    </row>
    <row r="226" spans="1:28" s="2" customFormat="1" x14ac:dyDescent="0.25">
      <c r="A226" s="4"/>
      <c r="B226" s="4"/>
      <c r="C226" s="4"/>
      <c r="D226" s="2">
        <v>2019</v>
      </c>
      <c r="E226" s="5">
        <v>44008</v>
      </c>
      <c r="F226" s="2">
        <v>0</v>
      </c>
      <c r="G226" s="2">
        <v>0</v>
      </c>
      <c r="H226" s="2">
        <v>0</v>
      </c>
      <c r="I226" s="2">
        <v>52.6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109.3</v>
      </c>
      <c r="Q226" s="2">
        <v>0</v>
      </c>
      <c r="R226" s="2">
        <f>SUM(F226:Q226)</f>
        <v>161.9</v>
      </c>
      <c r="S226" s="2">
        <v>0</v>
      </c>
      <c r="T226" s="2">
        <v>0</v>
      </c>
      <c r="U226" s="2" t="s">
        <v>128</v>
      </c>
      <c r="V226" s="2" t="s">
        <v>54</v>
      </c>
      <c r="W226" s="2">
        <v>105</v>
      </c>
      <c r="X226" s="2" t="s">
        <v>68</v>
      </c>
      <c r="Y226" s="2">
        <v>26.5</v>
      </c>
      <c r="AB226" s="2" t="s">
        <v>231</v>
      </c>
    </row>
    <row r="227" spans="1:28" s="2" customFormat="1" x14ac:dyDescent="0.25">
      <c r="A227" s="4"/>
      <c r="B227" s="4"/>
      <c r="C227" s="4"/>
      <c r="D227" s="2">
        <v>2019</v>
      </c>
      <c r="E227" s="5">
        <v>43864</v>
      </c>
      <c r="F227" s="2">
        <v>0</v>
      </c>
      <c r="G227" s="2">
        <v>0</v>
      </c>
      <c r="H227" s="2">
        <v>1</v>
      </c>
      <c r="I227" s="2">
        <v>22</v>
      </c>
      <c r="J227" s="2">
        <v>30</v>
      </c>
      <c r="K227" s="2">
        <v>59</v>
      </c>
      <c r="L227" s="2">
        <v>57</v>
      </c>
      <c r="M227" s="2">
        <v>64</v>
      </c>
      <c r="N227" s="2">
        <v>47</v>
      </c>
      <c r="O227" s="2">
        <v>29</v>
      </c>
      <c r="P227" s="2">
        <v>3</v>
      </c>
      <c r="Q227" s="2">
        <v>0</v>
      </c>
      <c r="R227" s="2">
        <f>SUM(F227:Q227)</f>
        <v>312</v>
      </c>
      <c r="S227" s="2">
        <v>0</v>
      </c>
      <c r="T227" s="2">
        <v>0</v>
      </c>
      <c r="U227" s="2" t="s">
        <v>131</v>
      </c>
      <c r="V227" s="2" t="s">
        <v>73</v>
      </c>
      <c r="W227" s="2">
        <v>76</v>
      </c>
    </row>
    <row r="228" spans="1:28" s="2" customFormat="1" x14ac:dyDescent="0.25">
      <c r="A228" s="4"/>
      <c r="B228" s="4"/>
      <c r="C228" s="4"/>
      <c r="D228" s="2">
        <v>2019</v>
      </c>
      <c r="E228" s="5">
        <v>44013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f>SUM(F228:Q228)</f>
        <v>0</v>
      </c>
      <c r="S228" s="2">
        <v>1.1200000000000001</v>
      </c>
      <c r="T228" s="2">
        <v>477.6</v>
      </c>
      <c r="U228" s="2" t="s">
        <v>212</v>
      </c>
      <c r="V228" s="2" t="s">
        <v>54</v>
      </c>
      <c r="W228" s="2">
        <v>90</v>
      </c>
    </row>
    <row r="229" spans="1:28" s="2" customFormat="1" x14ac:dyDescent="0.25">
      <c r="A229" s="4"/>
      <c r="B229" s="4"/>
      <c r="C229" s="4"/>
      <c r="D229" s="2">
        <v>2019</v>
      </c>
      <c r="E229" s="5">
        <v>43917</v>
      </c>
      <c r="F229" s="2">
        <v>0</v>
      </c>
      <c r="G229" s="2">
        <v>0</v>
      </c>
      <c r="H229" s="2">
        <v>19</v>
      </c>
      <c r="I229" s="2">
        <v>60</v>
      </c>
      <c r="J229" s="2">
        <v>112</v>
      </c>
      <c r="K229" s="2">
        <v>181</v>
      </c>
      <c r="L229" s="2">
        <v>192</v>
      </c>
      <c r="M229" s="2">
        <v>198</v>
      </c>
      <c r="N229" s="2">
        <v>181</v>
      </c>
      <c r="O229" s="2">
        <v>96</v>
      </c>
      <c r="P229" s="2">
        <v>0</v>
      </c>
      <c r="Q229" s="2">
        <v>0</v>
      </c>
      <c r="R229" s="2">
        <f>SUM(F229:Q229)</f>
        <v>1039</v>
      </c>
      <c r="S229" s="2">
        <v>3.15</v>
      </c>
      <c r="T229" s="2">
        <v>1518.3</v>
      </c>
      <c r="U229" s="2" t="s">
        <v>135</v>
      </c>
      <c r="V229" s="2" t="s">
        <v>72</v>
      </c>
      <c r="W229" s="2">
        <v>25</v>
      </c>
      <c r="X229" s="2" t="s">
        <v>54</v>
      </c>
      <c r="Y229" s="2">
        <v>160</v>
      </c>
      <c r="Z229" s="2" t="s">
        <v>68</v>
      </c>
      <c r="AA229" s="2">
        <v>125</v>
      </c>
    </row>
    <row r="230" spans="1:28" s="2" customFormat="1" x14ac:dyDescent="0.25">
      <c r="A230" s="4"/>
      <c r="B230" s="4"/>
      <c r="C230" s="4"/>
      <c r="D230" s="2">
        <v>2019</v>
      </c>
      <c r="E230" s="5">
        <v>43884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f>SUM(F230:Q230)</f>
        <v>0</v>
      </c>
      <c r="S230" s="2">
        <v>1.4</v>
      </c>
      <c r="T230" s="2">
        <v>597</v>
      </c>
      <c r="U230" s="2" t="s">
        <v>139</v>
      </c>
      <c r="V230" s="2" t="s">
        <v>107</v>
      </c>
      <c r="W230" s="2">
        <v>100</v>
      </c>
    </row>
    <row r="231" spans="1:28" s="2" customFormat="1" x14ac:dyDescent="0.25">
      <c r="A231" s="4"/>
      <c r="B231" s="4"/>
      <c r="C231" s="4"/>
      <c r="D231" s="2">
        <v>2019</v>
      </c>
      <c r="E231" s="5">
        <v>43920</v>
      </c>
      <c r="F231" s="2">
        <v>1</v>
      </c>
      <c r="G231" s="2">
        <v>1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1</v>
      </c>
      <c r="Q231" s="2">
        <v>1</v>
      </c>
      <c r="R231" s="2">
        <f>SUM(F231:Q231)</f>
        <v>5</v>
      </c>
      <c r="S231" s="2">
        <v>0</v>
      </c>
      <c r="T231" s="2">
        <v>20</v>
      </c>
      <c r="U231" s="2" t="s">
        <v>216</v>
      </c>
      <c r="V231" s="2" t="s">
        <v>30</v>
      </c>
      <c r="W231" s="2">
        <v>300</v>
      </c>
    </row>
    <row r="232" spans="1:28" s="2" customFormat="1" x14ac:dyDescent="0.25">
      <c r="A232" s="4"/>
      <c r="B232" s="4"/>
      <c r="C232" s="4"/>
      <c r="D232" s="2">
        <v>2019</v>
      </c>
      <c r="E232" s="5">
        <v>44013</v>
      </c>
      <c r="F232" s="2">
        <v>1069</v>
      </c>
      <c r="G232" s="2">
        <v>0</v>
      </c>
      <c r="H232" s="2">
        <v>21774</v>
      </c>
      <c r="I232" s="2">
        <v>87239</v>
      </c>
      <c r="J232" s="2">
        <v>83920</v>
      </c>
      <c r="K232" s="2">
        <v>148025</v>
      </c>
      <c r="L232" s="2">
        <v>154660</v>
      </c>
      <c r="M232" s="2">
        <v>44777</v>
      </c>
      <c r="N232" s="2">
        <v>22413</v>
      </c>
      <c r="O232" s="2">
        <v>20002</v>
      </c>
      <c r="P232" s="2">
        <v>3476</v>
      </c>
      <c r="Q232" s="2">
        <v>0</v>
      </c>
      <c r="R232" s="2">
        <f>SUM(F232:Q232)</f>
        <v>587355</v>
      </c>
      <c r="S232" s="2">
        <v>0</v>
      </c>
      <c r="T232" s="2">
        <v>0</v>
      </c>
      <c r="U232" s="2" t="s">
        <v>79</v>
      </c>
      <c r="V232" s="2" t="s">
        <v>46</v>
      </c>
      <c r="W232" s="2">
        <v>211408</v>
      </c>
    </row>
    <row r="233" spans="1:28" s="2" customFormat="1" x14ac:dyDescent="0.25">
      <c r="A233" s="4"/>
      <c r="B233" s="4"/>
      <c r="C233" s="4"/>
      <c r="D233" s="2">
        <v>2019</v>
      </c>
      <c r="E233" s="5">
        <v>44154</v>
      </c>
      <c r="F233" s="2">
        <v>6.86</v>
      </c>
      <c r="G233" s="2">
        <v>4.1100000000000003</v>
      </c>
      <c r="H233" s="2">
        <v>0.17</v>
      </c>
      <c r="I233" s="2">
        <v>0.2</v>
      </c>
      <c r="J233" s="2">
        <v>469.81</v>
      </c>
      <c r="K233" s="2">
        <v>169.64</v>
      </c>
      <c r="L233" s="2">
        <v>205.32</v>
      </c>
      <c r="M233" s="2">
        <v>660.2</v>
      </c>
      <c r="N233" s="2">
        <v>303.70999999999998</v>
      </c>
      <c r="O233" s="2">
        <v>414.51</v>
      </c>
      <c r="P233" s="2">
        <v>109.4</v>
      </c>
      <c r="Q233" s="2">
        <v>3.82</v>
      </c>
      <c r="R233" s="2">
        <f>SUM(F233:Q233)</f>
        <v>2347.75</v>
      </c>
      <c r="S233" s="2">
        <v>0</v>
      </c>
      <c r="T233" s="2">
        <v>0</v>
      </c>
      <c r="V233" s="2" t="s">
        <v>94</v>
      </c>
      <c r="W233" s="2">
        <v>359</v>
      </c>
      <c r="X233" s="2" t="s">
        <v>68</v>
      </c>
      <c r="Y233" s="2">
        <v>153</v>
      </c>
      <c r="Z233" s="2" t="s">
        <v>69</v>
      </c>
      <c r="AA233" s="2">
        <v>153</v>
      </c>
    </row>
    <row r="234" spans="1:28" s="2" customFormat="1" x14ac:dyDescent="0.25">
      <c r="A234" s="4"/>
      <c r="B234" s="4"/>
      <c r="C234" s="4"/>
      <c r="D234" s="2">
        <v>2019</v>
      </c>
      <c r="E234" s="5">
        <v>43921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243</v>
      </c>
      <c r="L234" s="2">
        <v>154</v>
      </c>
      <c r="M234" s="2">
        <v>0</v>
      </c>
      <c r="N234" s="2">
        <v>541</v>
      </c>
      <c r="O234" s="2">
        <v>208</v>
      </c>
      <c r="P234" s="2">
        <v>331</v>
      </c>
      <c r="Q234" s="2">
        <v>0</v>
      </c>
      <c r="R234" s="2">
        <f>SUM(F234:Q234)</f>
        <v>1477</v>
      </c>
      <c r="S234" s="2">
        <v>9.8000000000000007</v>
      </c>
      <c r="T234" s="2">
        <v>4781.8</v>
      </c>
      <c r="U234" s="2" t="s">
        <v>96</v>
      </c>
      <c r="V234" s="2" t="s">
        <v>72</v>
      </c>
      <c r="W234" s="2">
        <v>603</v>
      </c>
      <c r="X234" s="2" t="s">
        <v>54</v>
      </c>
      <c r="Y234" s="2">
        <v>463</v>
      </c>
      <c r="Z234" s="2" t="s">
        <v>69</v>
      </c>
      <c r="AA234" s="2">
        <v>463</v>
      </c>
      <c r="AB234" s="2" t="s">
        <v>204</v>
      </c>
    </row>
    <row r="235" spans="1:28" s="2" customFormat="1" x14ac:dyDescent="0.25">
      <c r="A235" s="4"/>
      <c r="B235" s="4"/>
      <c r="C235" s="4"/>
      <c r="D235" s="2">
        <v>2019</v>
      </c>
      <c r="E235" s="5">
        <v>43916</v>
      </c>
      <c r="F235" s="2">
        <v>0</v>
      </c>
      <c r="G235" s="2">
        <v>0</v>
      </c>
      <c r="H235" s="2">
        <v>0</v>
      </c>
      <c r="I235" s="2">
        <v>0</v>
      </c>
      <c r="J235" s="2">
        <v>49.7</v>
      </c>
      <c r="K235" s="2">
        <v>24.3</v>
      </c>
      <c r="L235" s="2">
        <v>116.3</v>
      </c>
      <c r="M235" s="2">
        <v>37.4</v>
      </c>
      <c r="N235" s="2">
        <v>43.8</v>
      </c>
      <c r="O235" s="2">
        <v>0</v>
      </c>
      <c r="P235" s="2">
        <v>0</v>
      </c>
      <c r="Q235" s="2">
        <v>0</v>
      </c>
      <c r="R235" s="2">
        <f>SUM(F235:Q235)</f>
        <v>271.5</v>
      </c>
      <c r="S235" s="2">
        <v>2.08</v>
      </c>
      <c r="T235" s="2">
        <v>635.4</v>
      </c>
      <c r="U235" s="2" t="s">
        <v>128</v>
      </c>
      <c r="V235" s="2" t="s">
        <v>54</v>
      </c>
      <c r="W235" s="2">
        <v>105</v>
      </c>
      <c r="X235" s="2" t="s">
        <v>68</v>
      </c>
      <c r="Y235" s="2">
        <v>26.5</v>
      </c>
      <c r="Z235" s="2" t="s">
        <v>73</v>
      </c>
      <c r="AA235" s="2">
        <v>8</v>
      </c>
    </row>
    <row r="236" spans="1:28" s="2" customFormat="1" x14ac:dyDescent="0.25">
      <c r="A236" s="4"/>
      <c r="B236" s="4"/>
      <c r="C236" s="4"/>
      <c r="D236" s="2">
        <v>2019</v>
      </c>
      <c r="E236" s="5">
        <v>43885</v>
      </c>
      <c r="F236" s="2">
        <v>6</v>
      </c>
      <c r="G236" s="2">
        <v>16.7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f>SUM(F236:Q236)</f>
        <v>22.7</v>
      </c>
      <c r="S236" s="2">
        <v>0</v>
      </c>
      <c r="T236" s="2">
        <v>22.7</v>
      </c>
      <c r="U236" s="2" t="s">
        <v>60</v>
      </c>
      <c r="V236" s="2" t="s">
        <v>148</v>
      </c>
      <c r="X236" s="2" t="s">
        <v>30</v>
      </c>
      <c r="Y236" s="2">
        <v>120</v>
      </c>
    </row>
    <row r="237" spans="1:28" s="2" customFormat="1" x14ac:dyDescent="0.25">
      <c r="A237" s="4"/>
      <c r="B237" s="4"/>
      <c r="C237" s="4"/>
      <c r="D237" s="2">
        <v>2019</v>
      </c>
      <c r="E237" s="5">
        <v>43922</v>
      </c>
      <c r="F237" s="2">
        <v>71000</v>
      </c>
      <c r="G237" s="2">
        <v>161000</v>
      </c>
      <c r="H237" s="2">
        <v>0</v>
      </c>
      <c r="I237" s="2">
        <v>61000</v>
      </c>
      <c r="J237" s="2">
        <v>32000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f>SUM(F237:Q237)</f>
        <v>325000</v>
      </c>
      <c r="S237" s="2">
        <v>0</v>
      </c>
      <c r="T237" s="2">
        <v>325000</v>
      </c>
      <c r="U237" s="2" t="s">
        <v>45</v>
      </c>
      <c r="V237" s="2" t="s">
        <v>46</v>
      </c>
      <c r="W237" s="2">
        <v>245723</v>
      </c>
    </row>
    <row r="238" spans="1:28" s="2" customFormat="1" x14ac:dyDescent="0.25">
      <c r="A238" s="4"/>
      <c r="B238" s="4"/>
      <c r="C238" s="4"/>
      <c r="D238" s="2">
        <v>2019</v>
      </c>
      <c r="E238" s="5">
        <v>44013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f>SUM(F238:Q238)</f>
        <v>0</v>
      </c>
      <c r="S238" s="2">
        <v>0.74</v>
      </c>
      <c r="T238" s="2">
        <v>182</v>
      </c>
      <c r="U238" s="2" t="s">
        <v>212</v>
      </c>
      <c r="V238" s="2" t="s">
        <v>54</v>
      </c>
      <c r="W238" s="2">
        <v>90</v>
      </c>
    </row>
    <row r="239" spans="1:28" s="2" customFormat="1" x14ac:dyDescent="0.25">
      <c r="A239" s="4"/>
      <c r="B239" s="4"/>
      <c r="C239" s="4"/>
      <c r="D239" s="2">
        <v>2019</v>
      </c>
      <c r="E239" s="5">
        <v>43917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38</v>
      </c>
      <c r="P239" s="2">
        <v>29</v>
      </c>
      <c r="Q239" s="2">
        <v>0</v>
      </c>
      <c r="R239" s="2">
        <f>SUM(F239:Q239)</f>
        <v>67</v>
      </c>
      <c r="S239" s="2">
        <v>1.45</v>
      </c>
      <c r="T239" s="2">
        <v>356.6</v>
      </c>
      <c r="U239" s="2" t="s">
        <v>154</v>
      </c>
      <c r="V239" s="2" t="s">
        <v>72</v>
      </c>
      <c r="W239" s="2">
        <v>25</v>
      </c>
      <c r="X239" s="2" t="s">
        <v>54</v>
      </c>
      <c r="Y239" s="2">
        <v>160</v>
      </c>
      <c r="Z239" s="2" t="s">
        <v>68</v>
      </c>
      <c r="AA239" s="2">
        <v>125</v>
      </c>
    </row>
    <row r="240" spans="1:28" s="2" customFormat="1" x14ac:dyDescent="0.25">
      <c r="A240" s="4"/>
      <c r="B240" s="4"/>
      <c r="C240" s="4"/>
      <c r="D240" s="2">
        <v>2019</v>
      </c>
      <c r="E240" s="5">
        <v>43840</v>
      </c>
      <c r="F240" s="2">
        <v>0</v>
      </c>
      <c r="G240" s="2">
        <v>0</v>
      </c>
      <c r="H240" s="2">
        <v>0</v>
      </c>
      <c r="I240" s="2">
        <v>15</v>
      </c>
      <c r="J240" s="2">
        <v>79</v>
      </c>
      <c r="K240" s="2">
        <v>95</v>
      </c>
      <c r="L240" s="2">
        <v>103</v>
      </c>
      <c r="M240" s="2">
        <v>117</v>
      </c>
      <c r="N240" s="2">
        <v>43</v>
      </c>
      <c r="O240" s="2">
        <v>17</v>
      </c>
      <c r="P240" s="2">
        <v>3</v>
      </c>
      <c r="Q240" s="2">
        <v>0</v>
      </c>
      <c r="R240" s="2">
        <f>SUM(F240:Q240)</f>
        <v>472</v>
      </c>
      <c r="V240" s="2" t="s">
        <v>54</v>
      </c>
      <c r="W240" s="2">
        <v>93</v>
      </c>
      <c r="X240" s="2" t="s">
        <v>68</v>
      </c>
      <c r="Y240" s="2">
        <v>85</v>
      </c>
    </row>
    <row r="241" spans="1:28" s="2" customFormat="1" x14ac:dyDescent="0.25">
      <c r="A241" s="4"/>
      <c r="B241" s="4"/>
      <c r="C241" s="4"/>
      <c r="D241" s="2">
        <v>2019</v>
      </c>
      <c r="E241" s="5">
        <v>43899</v>
      </c>
      <c r="F241" s="2">
        <v>0</v>
      </c>
      <c r="G241" s="2">
        <v>0.5</v>
      </c>
      <c r="H241" s="2">
        <v>0.5</v>
      </c>
      <c r="I241" s="2">
        <v>0.7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f>SUM(F241:Q241)</f>
        <v>1.7</v>
      </c>
      <c r="S241" s="2">
        <v>0</v>
      </c>
      <c r="T241" s="2">
        <v>0</v>
      </c>
      <c r="U241" s="2" t="s">
        <v>159</v>
      </c>
      <c r="V241" s="2" t="s">
        <v>30</v>
      </c>
      <c r="W241" s="2">
        <v>250</v>
      </c>
    </row>
    <row r="242" spans="1:28" s="2" customFormat="1" x14ac:dyDescent="0.25">
      <c r="A242" s="4"/>
      <c r="B242" s="4"/>
      <c r="C242" s="4"/>
      <c r="D242" s="2">
        <v>2019</v>
      </c>
      <c r="E242" s="5">
        <v>43915</v>
      </c>
      <c r="F242" s="2">
        <v>1</v>
      </c>
      <c r="G242" s="2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5</v>
      </c>
      <c r="R242" s="2">
        <f>SUM(F242:Q242)</f>
        <v>7</v>
      </c>
      <c r="S242" s="2">
        <v>0</v>
      </c>
      <c r="T242" s="2">
        <v>0</v>
      </c>
      <c r="U242" s="2" t="s">
        <v>159</v>
      </c>
      <c r="V242" s="2" t="s">
        <v>30</v>
      </c>
      <c r="W242" s="2">
        <v>150</v>
      </c>
    </row>
    <row r="243" spans="1:28" s="2" customFormat="1" x14ac:dyDescent="0.25">
      <c r="A243" s="4"/>
      <c r="B243" s="4"/>
      <c r="C243" s="4"/>
      <c r="D243" s="2">
        <v>2019</v>
      </c>
      <c r="E243" s="5">
        <v>43857</v>
      </c>
      <c r="F243" s="2">
        <v>8.9</v>
      </c>
      <c r="G243" s="2">
        <v>8.6999999999999993</v>
      </c>
      <c r="H243" s="2">
        <v>11.4</v>
      </c>
      <c r="I243" s="2">
        <v>26.8</v>
      </c>
      <c r="J243" s="2">
        <v>27.6</v>
      </c>
      <c r="K243" s="2">
        <v>33.200000000000003</v>
      </c>
      <c r="L243" s="2">
        <v>35.5</v>
      </c>
      <c r="M243" s="2">
        <v>38.6</v>
      </c>
      <c r="N243" s="2">
        <v>24.4</v>
      </c>
      <c r="O243" s="2">
        <v>20.6</v>
      </c>
      <c r="P243" s="2">
        <v>15.7</v>
      </c>
      <c r="Q243" s="2">
        <v>6.8</v>
      </c>
      <c r="R243" s="2">
        <f>SUM(F243:Q243)</f>
        <v>258.2</v>
      </c>
      <c r="S243" s="2">
        <v>0</v>
      </c>
      <c r="T243" s="2">
        <v>0</v>
      </c>
      <c r="U243" s="2" t="s">
        <v>162</v>
      </c>
      <c r="V243" s="2" t="s">
        <v>163</v>
      </c>
      <c r="W243" s="2">
        <v>40</v>
      </c>
    </row>
    <row r="244" spans="1:28" s="2" customFormat="1" x14ac:dyDescent="0.25">
      <c r="A244" s="4"/>
      <c r="B244" s="4"/>
      <c r="C244" s="4"/>
      <c r="D244" s="2">
        <v>2019</v>
      </c>
      <c r="E244" s="5">
        <v>43916</v>
      </c>
      <c r="F244" s="2">
        <v>0</v>
      </c>
      <c r="G244" s="2">
        <v>0</v>
      </c>
      <c r="H244" s="2">
        <v>0</v>
      </c>
      <c r="I244" s="2">
        <v>0</v>
      </c>
      <c r="J244" s="2">
        <v>45</v>
      </c>
      <c r="K244" s="2">
        <v>45</v>
      </c>
      <c r="L244" s="2">
        <v>45</v>
      </c>
      <c r="M244" s="2">
        <v>45</v>
      </c>
      <c r="N244" s="2">
        <v>45</v>
      </c>
      <c r="O244" s="2">
        <v>45</v>
      </c>
      <c r="P244" s="2">
        <v>0</v>
      </c>
      <c r="Q244" s="2">
        <v>0</v>
      </c>
      <c r="R244" s="2">
        <f>SUM(F244:Q244)</f>
        <v>270</v>
      </c>
      <c r="S244" s="2">
        <v>3</v>
      </c>
      <c r="T244" s="2">
        <v>2171.9</v>
      </c>
      <c r="U244" s="2" t="s">
        <v>169</v>
      </c>
      <c r="V244" s="2" t="s">
        <v>54</v>
      </c>
      <c r="W244" s="2">
        <v>46</v>
      </c>
    </row>
    <row r="245" spans="1:28" s="2" customFormat="1" x14ac:dyDescent="0.25">
      <c r="A245" s="4"/>
      <c r="B245" s="4"/>
      <c r="C245" s="4"/>
      <c r="D245" s="2">
        <v>2019</v>
      </c>
      <c r="E245" s="5">
        <v>43984</v>
      </c>
      <c r="F245" s="2">
        <v>0</v>
      </c>
      <c r="G245" s="2">
        <v>0</v>
      </c>
      <c r="H245" s="2">
        <v>0</v>
      </c>
      <c r="I245" s="2">
        <v>11.2</v>
      </c>
      <c r="J245" s="2">
        <v>0</v>
      </c>
      <c r="K245" s="2">
        <v>9.3000000000000007</v>
      </c>
      <c r="L245" s="2">
        <v>9.4</v>
      </c>
      <c r="M245" s="2">
        <v>5.4</v>
      </c>
      <c r="N245" s="2">
        <v>10.8</v>
      </c>
      <c r="O245" s="2">
        <v>3</v>
      </c>
      <c r="P245" s="2">
        <v>3.9</v>
      </c>
      <c r="Q245" s="2">
        <v>0</v>
      </c>
      <c r="R245" s="2">
        <f>SUM(F245:Q245)</f>
        <v>52.999999999999993</v>
      </c>
      <c r="S245" s="2">
        <v>1</v>
      </c>
      <c r="T245" s="2">
        <v>487.9</v>
      </c>
      <c r="U245" s="2" t="s">
        <v>172</v>
      </c>
      <c r="V245" s="2" t="s">
        <v>54</v>
      </c>
      <c r="W245" s="2">
        <v>13</v>
      </c>
    </row>
    <row r="246" spans="1:28" s="2" customFormat="1" x14ac:dyDescent="0.25">
      <c r="A246" s="4"/>
      <c r="B246" s="4"/>
      <c r="C246" s="4"/>
      <c r="D246" s="2">
        <v>2019</v>
      </c>
      <c r="E246" s="5">
        <v>43885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f>SUM(F246:Q246)</f>
        <v>0</v>
      </c>
      <c r="S246" s="2">
        <v>0</v>
      </c>
      <c r="T246" s="2">
        <v>20</v>
      </c>
      <c r="U246" s="2" t="s">
        <v>60</v>
      </c>
      <c r="V246" s="2" t="s">
        <v>148</v>
      </c>
      <c r="X246" s="2" t="s">
        <v>30</v>
      </c>
      <c r="Y246" s="2">
        <v>120</v>
      </c>
    </row>
    <row r="247" spans="1:28" s="2" customFormat="1" x14ac:dyDescent="0.25">
      <c r="A247" s="4"/>
      <c r="B247" s="4"/>
      <c r="C247" s="4"/>
      <c r="D247" s="2">
        <v>2019</v>
      </c>
      <c r="E247" s="5">
        <v>43886</v>
      </c>
      <c r="F247" s="2">
        <v>6</v>
      </c>
      <c r="G247" s="2">
        <v>5</v>
      </c>
      <c r="H247" s="2">
        <v>3.5</v>
      </c>
      <c r="I247" s="2">
        <v>1.5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0.5</v>
      </c>
      <c r="Q247" s="2">
        <v>3.5</v>
      </c>
      <c r="R247" s="2">
        <f>SUM(F247:Q247)</f>
        <v>20</v>
      </c>
      <c r="S247" s="2">
        <v>0</v>
      </c>
      <c r="T247" s="2">
        <v>20</v>
      </c>
      <c r="U247" s="2" t="s">
        <v>178</v>
      </c>
      <c r="V247" s="2" t="s">
        <v>30</v>
      </c>
      <c r="W247" s="2">
        <v>400</v>
      </c>
    </row>
    <row r="248" spans="1:28" s="2" customFormat="1" x14ac:dyDescent="0.25">
      <c r="A248" s="4"/>
      <c r="B248" s="4"/>
      <c r="C248" s="4"/>
      <c r="D248" s="2">
        <v>2019</v>
      </c>
      <c r="E248" s="5">
        <v>43915</v>
      </c>
      <c r="F248" s="2">
        <v>2</v>
      </c>
      <c r="G248" s="2">
        <v>1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1</v>
      </c>
      <c r="R248" s="2">
        <f>SUM(F248:Q248)</f>
        <v>4</v>
      </c>
      <c r="S248" s="2">
        <v>0</v>
      </c>
      <c r="T248" s="2">
        <v>4</v>
      </c>
      <c r="U248" s="2" t="s">
        <v>89</v>
      </c>
      <c r="V248" s="2" t="s">
        <v>30</v>
      </c>
      <c r="W248" s="2">
        <v>150</v>
      </c>
    </row>
    <row r="249" spans="1:28" s="2" customFormat="1" x14ac:dyDescent="0.25">
      <c r="A249" s="4" t="s">
        <v>232</v>
      </c>
      <c r="B249" s="4" t="s">
        <v>27</v>
      </c>
      <c r="C249" s="4" t="s">
        <v>64</v>
      </c>
      <c r="D249" s="2">
        <v>2019</v>
      </c>
      <c r="E249" s="5">
        <v>44180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f>SUM(F249:Q249)</f>
        <v>0</v>
      </c>
      <c r="S249" s="2">
        <v>0</v>
      </c>
      <c r="T249" s="2">
        <v>0</v>
      </c>
      <c r="U249" s="2" t="s">
        <v>230</v>
      </c>
      <c r="V249" s="2" t="s">
        <v>233</v>
      </c>
      <c r="W249" s="2">
        <v>0</v>
      </c>
    </row>
    <row r="250" spans="1:28" s="2" customFormat="1" x14ac:dyDescent="0.25">
      <c r="A250" s="4"/>
      <c r="B250" s="4"/>
      <c r="C250" s="4"/>
      <c r="D250" s="2">
        <v>2019</v>
      </c>
      <c r="E250" s="5">
        <v>43917</v>
      </c>
      <c r="F250" s="2">
        <v>0</v>
      </c>
      <c r="G250" s="2">
        <v>0</v>
      </c>
      <c r="H250" s="2">
        <v>0</v>
      </c>
      <c r="I250" s="2">
        <v>6</v>
      </c>
      <c r="J250" s="2">
        <v>14</v>
      </c>
      <c r="K250" s="2">
        <v>14</v>
      </c>
      <c r="L250" s="2">
        <v>46</v>
      </c>
      <c r="M250" s="2">
        <v>69</v>
      </c>
      <c r="N250" s="2">
        <v>53</v>
      </c>
      <c r="O250" s="2">
        <v>39</v>
      </c>
      <c r="P250" s="2">
        <v>14</v>
      </c>
      <c r="Q250" s="2">
        <v>0</v>
      </c>
      <c r="R250" s="2">
        <f>SUM(F250:Q250)</f>
        <v>255</v>
      </c>
      <c r="S250" s="2">
        <v>0</v>
      </c>
      <c r="T250" s="2">
        <v>0</v>
      </c>
      <c r="U250" s="2" t="s">
        <v>120</v>
      </c>
      <c r="V250" s="2" t="s">
        <v>54</v>
      </c>
      <c r="W250" s="2">
        <v>50</v>
      </c>
      <c r="X250" s="2" t="s">
        <v>182</v>
      </c>
      <c r="Y250" s="2">
        <v>23</v>
      </c>
      <c r="Z250" s="2" t="s">
        <v>183</v>
      </c>
      <c r="AA250" s="2">
        <v>10</v>
      </c>
    </row>
    <row r="251" spans="1:28" s="2" customFormat="1" x14ac:dyDescent="0.25">
      <c r="A251" s="4"/>
      <c r="B251" s="4"/>
      <c r="C251" s="4"/>
      <c r="D251" s="2">
        <v>2019</v>
      </c>
      <c r="E251" s="5">
        <v>44012</v>
      </c>
      <c r="F251" s="2">
        <v>0</v>
      </c>
      <c r="G251" s="2">
        <v>0</v>
      </c>
      <c r="H251" s="2">
        <v>0</v>
      </c>
      <c r="I251" s="2">
        <v>0</v>
      </c>
      <c r="J251" s="2">
        <v>110</v>
      </c>
      <c r="K251" s="2">
        <v>150</v>
      </c>
      <c r="L251" s="2">
        <v>175</v>
      </c>
      <c r="M251" s="2">
        <v>150</v>
      </c>
      <c r="N251" s="2">
        <v>100</v>
      </c>
      <c r="O251" s="2">
        <v>0</v>
      </c>
      <c r="P251" s="2">
        <v>0</v>
      </c>
      <c r="Q251" s="2">
        <v>0</v>
      </c>
      <c r="R251" s="2">
        <f>SUM(F251:Q251)</f>
        <v>685</v>
      </c>
      <c r="S251" s="2">
        <v>0</v>
      </c>
      <c r="T251" s="2">
        <v>0</v>
      </c>
      <c r="U251" s="2" t="s">
        <v>185</v>
      </c>
      <c r="V251" s="2" t="s">
        <v>186</v>
      </c>
    </row>
    <row r="252" spans="1:28" s="2" customFormat="1" x14ac:dyDescent="0.25">
      <c r="A252" s="4"/>
      <c r="B252" s="4"/>
      <c r="C252" s="4"/>
      <c r="D252" s="2">
        <v>2019</v>
      </c>
      <c r="E252" s="5">
        <v>43922</v>
      </c>
      <c r="F252" s="2">
        <v>0</v>
      </c>
      <c r="G252" s="2">
        <v>0</v>
      </c>
      <c r="H252" s="2">
        <v>0.5</v>
      </c>
      <c r="I252" s="2">
        <v>0.5</v>
      </c>
      <c r="J252" s="2">
        <v>0.5</v>
      </c>
      <c r="K252" s="2">
        <v>1</v>
      </c>
      <c r="L252" s="2">
        <v>1</v>
      </c>
      <c r="M252" s="2">
        <v>1</v>
      </c>
      <c r="N252" s="2">
        <v>0.5</v>
      </c>
      <c r="O252" s="2">
        <v>0.5</v>
      </c>
      <c r="P252" s="2">
        <v>0</v>
      </c>
      <c r="Q252" s="2">
        <v>0</v>
      </c>
      <c r="R252" s="2">
        <f>SUM(F252:Q252)</f>
        <v>5.5</v>
      </c>
      <c r="S252" s="2">
        <v>2.7</v>
      </c>
      <c r="T252" s="2">
        <v>1622.7</v>
      </c>
      <c r="U252" s="2" t="s">
        <v>189</v>
      </c>
      <c r="V252" s="2" t="s">
        <v>68</v>
      </c>
      <c r="W252" s="2">
        <v>117.2</v>
      </c>
      <c r="X252" s="2" t="s">
        <v>69</v>
      </c>
      <c r="Y252" s="2">
        <v>117.2</v>
      </c>
    </row>
    <row r="253" spans="1:28" s="2" customFormat="1" x14ac:dyDescent="0.25">
      <c r="A253" s="4"/>
      <c r="B253" s="4"/>
      <c r="C253" s="4"/>
      <c r="D253" s="2">
        <v>2019</v>
      </c>
      <c r="E253" s="5">
        <v>43922</v>
      </c>
      <c r="F253" s="2">
        <v>0</v>
      </c>
      <c r="G253" s="2">
        <v>0</v>
      </c>
      <c r="H253" s="2">
        <v>0</v>
      </c>
      <c r="I253" s="2">
        <v>0</v>
      </c>
      <c r="J253" s="2">
        <v>5.9</v>
      </c>
      <c r="K253" s="2">
        <v>18.7</v>
      </c>
      <c r="L253" s="2">
        <v>17</v>
      </c>
      <c r="M253" s="2">
        <v>19.5</v>
      </c>
      <c r="N253" s="2">
        <v>11.4</v>
      </c>
      <c r="O253" s="2">
        <v>9.6999999999999993</v>
      </c>
      <c r="P253" s="2">
        <v>0</v>
      </c>
      <c r="Q253" s="2">
        <v>0</v>
      </c>
      <c r="R253" s="2">
        <f>SUM(F253:Q253)</f>
        <v>82.2</v>
      </c>
      <c r="S253" s="2">
        <v>0</v>
      </c>
      <c r="T253" s="2">
        <v>0</v>
      </c>
      <c r="U253" s="2" t="s">
        <v>191</v>
      </c>
      <c r="V253" s="2" t="s">
        <v>54</v>
      </c>
      <c r="W253" s="2">
        <v>35</v>
      </c>
      <c r="AB253" s="2" t="s">
        <v>234</v>
      </c>
    </row>
    <row r="254" spans="1:28" s="2" customFormat="1" x14ac:dyDescent="0.25">
      <c r="A254" s="4"/>
      <c r="B254" s="4"/>
      <c r="C254" s="4"/>
      <c r="D254" s="2">
        <v>2019</v>
      </c>
      <c r="E254" s="5">
        <v>43917</v>
      </c>
      <c r="F254" s="2">
        <v>0</v>
      </c>
      <c r="G254" s="2">
        <v>0</v>
      </c>
      <c r="H254" s="2">
        <v>0</v>
      </c>
      <c r="I254" s="2">
        <v>15.2</v>
      </c>
      <c r="J254" s="2">
        <v>21.4</v>
      </c>
      <c r="K254" s="2">
        <v>52.5</v>
      </c>
      <c r="L254" s="2">
        <v>77.900000000000006</v>
      </c>
      <c r="M254" s="2">
        <v>40.200000000000003</v>
      </c>
      <c r="N254" s="2">
        <v>33.5</v>
      </c>
      <c r="O254" s="2">
        <v>0</v>
      </c>
      <c r="P254" s="2">
        <v>0</v>
      </c>
      <c r="Q254" s="2">
        <v>0</v>
      </c>
      <c r="R254" s="2">
        <f>SUM(F254:Q254)</f>
        <v>240.7</v>
      </c>
      <c r="S254" s="2">
        <v>0</v>
      </c>
      <c r="T254" s="2">
        <v>0</v>
      </c>
      <c r="U254" s="2" t="s">
        <v>194</v>
      </c>
      <c r="V254" s="2" t="s">
        <v>68</v>
      </c>
      <c r="W254" s="2">
        <v>240</v>
      </c>
      <c r="X254" s="2" t="s">
        <v>69</v>
      </c>
      <c r="Y254" s="2">
        <v>240</v>
      </c>
    </row>
    <row r="255" spans="1:28" s="2" customFormat="1" x14ac:dyDescent="0.25">
      <c r="A255" s="4"/>
      <c r="B255" s="4"/>
      <c r="C255" s="4"/>
      <c r="D255" s="2">
        <v>2019</v>
      </c>
      <c r="E255" s="5">
        <v>43922</v>
      </c>
      <c r="F255" s="2">
        <v>0</v>
      </c>
      <c r="G255" s="2">
        <v>0</v>
      </c>
      <c r="H255" s="2">
        <v>0</v>
      </c>
      <c r="I255" s="2">
        <v>0</v>
      </c>
      <c r="J255" s="2">
        <v>2.6</v>
      </c>
      <c r="K255" s="2">
        <v>18.600000000000001</v>
      </c>
      <c r="L255" s="2">
        <v>29.6</v>
      </c>
      <c r="M255" s="2">
        <v>21.2</v>
      </c>
      <c r="N255" s="2">
        <v>15.3</v>
      </c>
      <c r="O255" s="2">
        <v>23.2</v>
      </c>
      <c r="P255" s="2">
        <v>0</v>
      </c>
      <c r="Q255" s="2">
        <v>0</v>
      </c>
      <c r="R255" s="2">
        <f>SUM(F255:Q255)</f>
        <v>110.5</v>
      </c>
      <c r="S255" s="2">
        <v>0</v>
      </c>
      <c r="T255" s="2">
        <v>0</v>
      </c>
      <c r="U255" s="2" t="s">
        <v>191</v>
      </c>
      <c r="V255" s="2" t="s">
        <v>100</v>
      </c>
      <c r="W255" s="2">
        <v>181</v>
      </c>
    </row>
    <row r="256" spans="1:28" s="2" customFormat="1" x14ac:dyDescent="0.25">
      <c r="A256" s="4"/>
      <c r="B256" s="4"/>
      <c r="C256" s="4"/>
      <c r="D256" s="2">
        <v>2019</v>
      </c>
      <c r="E256" s="5">
        <v>43914</v>
      </c>
      <c r="F256" s="2">
        <v>0</v>
      </c>
      <c r="G256" s="2">
        <v>0</v>
      </c>
      <c r="H256" s="2">
        <v>0</v>
      </c>
      <c r="I256" s="2">
        <v>535</v>
      </c>
      <c r="J256" s="2">
        <v>535</v>
      </c>
      <c r="K256" s="2">
        <v>535</v>
      </c>
      <c r="L256" s="2">
        <v>535</v>
      </c>
      <c r="M256" s="2">
        <v>535</v>
      </c>
      <c r="N256" s="2">
        <v>535</v>
      </c>
      <c r="O256" s="2">
        <v>535</v>
      </c>
      <c r="P256" s="2">
        <v>0</v>
      </c>
      <c r="Q256" s="2">
        <v>0</v>
      </c>
      <c r="R256" s="2">
        <f>SUM(F256:Q256)</f>
        <v>3745</v>
      </c>
      <c r="S256" s="2">
        <v>9.0640000000000001</v>
      </c>
      <c r="T256" s="2">
        <v>3769.5</v>
      </c>
      <c r="U256" s="2" t="s">
        <v>53</v>
      </c>
      <c r="V256" s="2" t="s">
        <v>54</v>
      </c>
      <c r="W256" s="2">
        <v>345</v>
      </c>
      <c r="X256" s="2" t="s">
        <v>100</v>
      </c>
      <c r="Y256" s="2">
        <v>55</v>
      </c>
      <c r="AB256" s="4" t="s">
        <v>235</v>
      </c>
    </row>
    <row r="257" spans="1:30" s="2" customFormat="1" x14ac:dyDescent="0.25">
      <c r="D257" s="2">
        <v>2019</v>
      </c>
      <c r="E257" s="5">
        <v>43949</v>
      </c>
      <c r="F257" s="2">
        <v>0</v>
      </c>
      <c r="G257" s="2">
        <v>0</v>
      </c>
      <c r="H257" s="2">
        <v>20.8</v>
      </c>
      <c r="I257" s="2">
        <v>20.8</v>
      </c>
      <c r="J257" s="2">
        <v>26.5</v>
      </c>
      <c r="K257" s="2">
        <v>15.3</v>
      </c>
      <c r="L257" s="2">
        <v>0</v>
      </c>
      <c r="M257" s="2">
        <v>0</v>
      </c>
      <c r="N257" s="2">
        <v>0</v>
      </c>
      <c r="O257" s="2">
        <v>0</v>
      </c>
      <c r="P257" s="2">
        <v>42</v>
      </c>
      <c r="Q257" s="2">
        <v>0</v>
      </c>
      <c r="R257" s="2">
        <f>SUM(F257:Q257)</f>
        <v>125.39999999999999</v>
      </c>
      <c r="S257" s="2">
        <v>0</v>
      </c>
      <c r="T257" s="2">
        <v>0</v>
      </c>
      <c r="U257" s="2" t="s">
        <v>200</v>
      </c>
      <c r="V257" s="2" t="s">
        <v>54</v>
      </c>
      <c r="W257" s="2">
        <v>1106</v>
      </c>
      <c r="X257" s="2" t="s">
        <v>226</v>
      </c>
      <c r="Y257" s="2">
        <v>157</v>
      </c>
      <c r="AB257" s="4" t="s">
        <v>236</v>
      </c>
    </row>
    <row r="258" spans="1:30" s="2" customFormat="1" x14ac:dyDescent="0.25">
      <c r="A258" s="4"/>
      <c r="B258" s="4"/>
      <c r="C258" s="4"/>
      <c r="D258" s="2">
        <v>2018</v>
      </c>
      <c r="E258" s="5">
        <v>43647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4954</v>
      </c>
      <c r="M258" s="2">
        <v>8045</v>
      </c>
      <c r="N258" s="2">
        <v>0</v>
      </c>
      <c r="O258" s="2">
        <v>2236</v>
      </c>
      <c r="P258" s="2">
        <v>0</v>
      </c>
      <c r="Q258" s="2">
        <v>0</v>
      </c>
      <c r="R258" s="2">
        <f>SUM(F258:Q258)</f>
        <v>15235</v>
      </c>
      <c r="S258" s="2">
        <v>800</v>
      </c>
      <c r="T258" s="2">
        <v>480800.4</v>
      </c>
      <c r="U258" s="2" t="s">
        <v>45</v>
      </c>
      <c r="V258" s="2" t="s">
        <v>46</v>
      </c>
      <c r="W258" s="2">
        <v>266203</v>
      </c>
      <c r="AD258" s="3" t="s">
        <v>26</v>
      </c>
    </row>
    <row r="259" spans="1:30" s="2" customFormat="1" x14ac:dyDescent="0.25">
      <c r="A259" s="4"/>
      <c r="B259" s="4"/>
      <c r="C259" s="4"/>
      <c r="D259" s="2">
        <v>2018</v>
      </c>
      <c r="E259" s="5">
        <v>43647</v>
      </c>
      <c r="F259" s="2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2467</v>
      </c>
      <c r="M259" s="4">
        <v>2480</v>
      </c>
      <c r="N259" s="4">
        <v>2592</v>
      </c>
      <c r="O259" s="4">
        <v>3439</v>
      </c>
      <c r="P259" s="4">
        <v>0</v>
      </c>
      <c r="Q259" s="4">
        <v>0</v>
      </c>
      <c r="R259" s="2">
        <f>SUM(F259:Q259)</f>
        <v>10978</v>
      </c>
      <c r="S259" s="2">
        <v>100</v>
      </c>
      <c r="T259" s="2">
        <v>48595.8</v>
      </c>
      <c r="U259" s="2" t="s">
        <v>45</v>
      </c>
      <c r="V259" s="2" t="s">
        <v>46</v>
      </c>
      <c r="W259" s="2">
        <v>185000</v>
      </c>
    </row>
    <row r="260" spans="1:30" s="2" customFormat="1" x14ac:dyDescent="0.25">
      <c r="A260" s="4"/>
      <c r="B260" s="4"/>
      <c r="C260" s="4"/>
      <c r="D260" s="2">
        <v>2018</v>
      </c>
      <c r="E260" s="5">
        <v>43556</v>
      </c>
      <c r="F260" s="2">
        <v>0</v>
      </c>
      <c r="G260" s="4">
        <v>0</v>
      </c>
      <c r="H260" s="4">
        <v>0</v>
      </c>
      <c r="I260" s="4">
        <v>175</v>
      </c>
      <c r="J260" s="4">
        <v>175</v>
      </c>
      <c r="K260" s="4">
        <v>175</v>
      </c>
      <c r="L260" s="4">
        <v>175</v>
      </c>
      <c r="M260" s="4">
        <v>175</v>
      </c>
      <c r="N260" s="4">
        <v>180</v>
      </c>
      <c r="O260" s="4">
        <v>175</v>
      </c>
      <c r="P260" s="4">
        <v>0</v>
      </c>
      <c r="Q260" s="4">
        <v>0</v>
      </c>
      <c r="R260" s="2">
        <f>SUM(F260:Q260)</f>
        <v>1230</v>
      </c>
      <c r="S260" s="2">
        <v>3</v>
      </c>
      <c r="T260" s="2">
        <v>1273.4000000000001</v>
      </c>
      <c r="U260" s="2" t="s">
        <v>53</v>
      </c>
      <c r="V260" s="2" t="s">
        <v>54</v>
      </c>
      <c r="W260" s="2">
        <v>554</v>
      </c>
    </row>
    <row r="261" spans="1:30" s="2" customFormat="1" x14ac:dyDescent="0.25">
      <c r="A261" s="4"/>
      <c r="B261" s="4"/>
      <c r="C261" s="4"/>
      <c r="D261" s="2">
        <v>2018</v>
      </c>
      <c r="E261" s="5">
        <v>43526</v>
      </c>
      <c r="F261" s="2">
        <v>0.187</v>
      </c>
      <c r="G261" s="4">
        <v>0.187</v>
      </c>
      <c r="H261" s="4">
        <v>0.187</v>
      </c>
      <c r="I261" s="4">
        <v>9.375E-2</v>
      </c>
      <c r="J261" s="4">
        <v>9.375E-2</v>
      </c>
      <c r="K261" s="4">
        <v>9.375E-2</v>
      </c>
      <c r="L261" s="4">
        <v>9.375E-2</v>
      </c>
      <c r="M261" s="4">
        <v>9.375E-2</v>
      </c>
      <c r="N261" s="4">
        <v>9.375E-2</v>
      </c>
      <c r="O261" s="4">
        <v>9.375E-2</v>
      </c>
      <c r="P261" s="4">
        <v>9.375E-2</v>
      </c>
      <c r="Q261" s="4">
        <v>0.187</v>
      </c>
      <c r="R261" s="2">
        <f>SUM(F261:Q261)</f>
        <v>1.498</v>
      </c>
      <c r="S261" s="2">
        <v>0</v>
      </c>
      <c r="T261" s="2">
        <v>2.2999999999999998</v>
      </c>
      <c r="U261" s="2" t="s">
        <v>57</v>
      </c>
      <c r="V261" s="2" t="s">
        <v>30</v>
      </c>
      <c r="AB261" s="2" t="s">
        <v>237</v>
      </c>
    </row>
    <row r="262" spans="1:30" s="2" customFormat="1" x14ac:dyDescent="0.25">
      <c r="A262" s="4"/>
      <c r="B262" s="4"/>
      <c r="C262" s="4"/>
      <c r="D262" s="2">
        <v>2018</v>
      </c>
      <c r="E262" s="5">
        <v>43523</v>
      </c>
      <c r="F262" s="2">
        <v>0</v>
      </c>
      <c r="G262" s="2">
        <v>0</v>
      </c>
      <c r="H262" s="2">
        <v>15.3</v>
      </c>
      <c r="I262" s="2">
        <v>3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8</v>
      </c>
      <c r="R262" s="2">
        <f>SUM(F262:Q262)</f>
        <v>26.3</v>
      </c>
      <c r="S262" s="2">
        <v>0</v>
      </c>
      <c r="T262" s="2">
        <v>30</v>
      </c>
      <c r="U262" s="2" t="s">
        <v>60</v>
      </c>
      <c r="V262" s="2" t="s">
        <v>61</v>
      </c>
      <c r="W262" s="2" t="s">
        <v>62</v>
      </c>
    </row>
    <row r="263" spans="1:30" s="2" customFormat="1" x14ac:dyDescent="0.25">
      <c r="A263" s="4"/>
      <c r="B263" s="4"/>
      <c r="C263" s="4"/>
      <c r="D263" s="2">
        <v>2018</v>
      </c>
      <c r="E263" s="5">
        <v>43531</v>
      </c>
      <c r="F263" s="2">
        <v>0</v>
      </c>
      <c r="G263" s="2">
        <v>0</v>
      </c>
      <c r="H263" s="2">
        <v>0</v>
      </c>
      <c r="I263" s="2">
        <v>4</v>
      </c>
      <c r="J263" s="2">
        <v>11.8</v>
      </c>
      <c r="K263" s="2">
        <v>23</v>
      </c>
      <c r="L263" s="2">
        <v>22.4</v>
      </c>
      <c r="M263" s="2">
        <v>19.600000000000001</v>
      </c>
      <c r="N263" s="2">
        <v>14.6</v>
      </c>
      <c r="O263" s="2">
        <v>0</v>
      </c>
      <c r="P263" s="2">
        <v>0</v>
      </c>
      <c r="Q263" s="2">
        <v>0</v>
      </c>
      <c r="R263" s="2">
        <f>SUM(F263:Q263)</f>
        <v>95.399999999999991</v>
      </c>
      <c r="S263" s="2">
        <v>0</v>
      </c>
      <c r="T263" s="2">
        <v>0</v>
      </c>
      <c r="U263" s="2" t="s">
        <v>202</v>
      </c>
      <c r="V263" s="2" t="s">
        <v>54</v>
      </c>
      <c r="W263" s="2">
        <v>20</v>
      </c>
    </row>
    <row r="264" spans="1:30" s="2" customFormat="1" x14ac:dyDescent="0.25">
      <c r="A264" s="4"/>
      <c r="B264" s="4"/>
      <c r="C264" s="4"/>
      <c r="D264" s="2">
        <v>2018</v>
      </c>
      <c r="E264" s="5">
        <v>43717</v>
      </c>
      <c r="F264" s="2">
        <v>0</v>
      </c>
      <c r="G264" s="2">
        <v>0</v>
      </c>
      <c r="H264" s="2">
        <v>0</v>
      </c>
      <c r="I264" s="2">
        <v>0</v>
      </c>
      <c r="J264" s="2">
        <v>16</v>
      </c>
      <c r="K264" s="2">
        <v>16</v>
      </c>
      <c r="L264" s="2">
        <v>16</v>
      </c>
      <c r="M264" s="2">
        <v>16</v>
      </c>
      <c r="N264" s="2">
        <v>16</v>
      </c>
      <c r="O264" s="2">
        <v>0</v>
      </c>
      <c r="P264" s="2">
        <v>0</v>
      </c>
      <c r="Q264" s="2">
        <v>0</v>
      </c>
      <c r="R264" s="2">
        <f>SUM(F264:Q264)</f>
        <v>80</v>
      </c>
      <c r="S264" s="2">
        <v>0</v>
      </c>
      <c r="T264" s="2">
        <v>0</v>
      </c>
      <c r="U264" s="2" t="s">
        <v>65</v>
      </c>
      <c r="V264" s="2" t="s">
        <v>54</v>
      </c>
      <c r="W264" s="2">
        <v>46</v>
      </c>
    </row>
    <row r="265" spans="1:30" s="2" customFormat="1" x14ac:dyDescent="0.25">
      <c r="A265" s="4"/>
      <c r="B265" s="4"/>
      <c r="C265" s="4"/>
      <c r="D265" s="2">
        <v>2018</v>
      </c>
      <c r="E265" s="5">
        <v>43604</v>
      </c>
      <c r="F265" s="2">
        <v>0</v>
      </c>
      <c r="G265" s="2">
        <v>0</v>
      </c>
      <c r="H265" s="2">
        <v>0.5</v>
      </c>
      <c r="I265" s="2">
        <v>0.5</v>
      </c>
      <c r="J265" s="2">
        <v>0.5</v>
      </c>
      <c r="K265" s="2">
        <v>1</v>
      </c>
      <c r="L265" s="2">
        <v>1</v>
      </c>
      <c r="M265" s="2">
        <v>1</v>
      </c>
      <c r="N265" s="2">
        <v>0.5</v>
      </c>
      <c r="O265" s="2">
        <v>0.5</v>
      </c>
      <c r="P265" s="2">
        <v>0</v>
      </c>
      <c r="Q265" s="2">
        <v>0</v>
      </c>
      <c r="R265" s="2">
        <f>SUM(F265:Q265)</f>
        <v>5.5</v>
      </c>
      <c r="S265" s="2">
        <v>0</v>
      </c>
      <c r="T265" s="2">
        <v>0</v>
      </c>
      <c r="U265" s="2" t="s">
        <v>67</v>
      </c>
      <c r="V265" s="2" t="s">
        <v>68</v>
      </c>
      <c r="W265" s="2">
        <v>125</v>
      </c>
      <c r="X265" s="2" t="s">
        <v>69</v>
      </c>
      <c r="Y265" s="2">
        <v>125</v>
      </c>
    </row>
    <row r="266" spans="1:30" s="2" customFormat="1" x14ac:dyDescent="0.25">
      <c r="A266" s="4"/>
      <c r="B266" s="4"/>
      <c r="C266" s="4"/>
      <c r="D266" s="2">
        <v>2018</v>
      </c>
      <c r="E266" s="5">
        <v>43523</v>
      </c>
      <c r="F266" s="2">
        <v>0.02</v>
      </c>
      <c r="G266" s="2">
        <v>0.02</v>
      </c>
      <c r="H266" s="2">
        <v>0.02</v>
      </c>
      <c r="I266" s="2">
        <v>0.33</v>
      </c>
      <c r="J266" s="2">
        <v>0.52</v>
      </c>
      <c r="K266" s="2">
        <v>0.92</v>
      </c>
      <c r="L266" s="2">
        <v>0.95</v>
      </c>
      <c r="M266" s="2">
        <v>0.8</v>
      </c>
      <c r="N266" s="2">
        <v>0.65</v>
      </c>
      <c r="O266" s="2">
        <v>0.46</v>
      </c>
      <c r="P266" s="2">
        <v>0.36</v>
      </c>
      <c r="Q266" s="2">
        <v>0.03</v>
      </c>
      <c r="R266" s="2">
        <f>SUM(F266:Q266)</f>
        <v>5.080000000000001</v>
      </c>
      <c r="S266" s="2">
        <v>0</v>
      </c>
      <c r="T266" s="2">
        <v>0</v>
      </c>
      <c r="U266" s="2" t="s">
        <v>71</v>
      </c>
      <c r="V266" s="2" t="s">
        <v>72</v>
      </c>
      <c r="W266" s="2">
        <v>1</v>
      </c>
      <c r="X266" s="2" t="s">
        <v>73</v>
      </c>
      <c r="Y266" s="2">
        <v>4</v>
      </c>
      <c r="Z266" s="2" t="s">
        <v>74</v>
      </c>
      <c r="AA266" s="2">
        <v>0.5</v>
      </c>
    </row>
    <row r="267" spans="1:30" s="2" customFormat="1" x14ac:dyDescent="0.25">
      <c r="A267" s="4"/>
      <c r="B267" s="4"/>
      <c r="C267" s="4"/>
      <c r="D267" s="2">
        <v>2018</v>
      </c>
      <c r="E267" s="5">
        <v>43493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f>SUM(F267:Q267)</f>
        <v>0</v>
      </c>
      <c r="S267" s="2">
        <v>0</v>
      </c>
      <c r="T267" s="2">
        <v>0</v>
      </c>
      <c r="U267" s="2" t="s">
        <v>76</v>
      </c>
      <c r="V267" s="2" t="s">
        <v>54</v>
      </c>
      <c r="W267" s="2">
        <v>120</v>
      </c>
    </row>
    <row r="268" spans="1:30" s="2" customFormat="1" x14ac:dyDescent="0.25">
      <c r="A268" s="4"/>
      <c r="B268" s="4"/>
      <c r="C268" s="4"/>
      <c r="D268" s="2">
        <v>2018</v>
      </c>
      <c r="E268" s="5">
        <v>43556</v>
      </c>
      <c r="F268" s="2">
        <v>16857</v>
      </c>
      <c r="G268" s="2">
        <v>15914</v>
      </c>
      <c r="H268" s="2">
        <v>12253</v>
      </c>
      <c r="I268" s="2">
        <v>2888</v>
      </c>
      <c r="J268" s="2">
        <v>5917</v>
      </c>
      <c r="K268" s="2">
        <v>32</v>
      </c>
      <c r="L268" s="2">
        <v>74</v>
      </c>
      <c r="M268" s="2">
        <v>5032</v>
      </c>
      <c r="N268" s="2">
        <v>4629</v>
      </c>
      <c r="O268" s="2">
        <v>21132</v>
      </c>
      <c r="P268" s="2">
        <v>4527</v>
      </c>
      <c r="Q268" s="2">
        <v>0</v>
      </c>
      <c r="R268" s="2">
        <f>SUM(F268:Q268)</f>
        <v>89255</v>
      </c>
      <c r="S268" s="2">
        <v>603</v>
      </c>
      <c r="T268" s="2">
        <v>436558.4</v>
      </c>
      <c r="U268" s="2" t="s">
        <v>79</v>
      </c>
      <c r="V268" s="2" t="s">
        <v>80</v>
      </c>
      <c r="W268" s="2" t="s">
        <v>81</v>
      </c>
    </row>
    <row r="269" spans="1:30" s="2" customFormat="1" x14ac:dyDescent="0.25">
      <c r="A269" s="4"/>
      <c r="B269" s="4"/>
      <c r="C269" s="4"/>
      <c r="D269" s="2">
        <v>2018</v>
      </c>
      <c r="E269" s="5">
        <v>43634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f>SUM(F269:Q269)</f>
        <v>0</v>
      </c>
      <c r="S269" s="2">
        <v>0.25</v>
      </c>
      <c r="T269" s="2">
        <v>91.2</v>
      </c>
      <c r="U269" s="2" t="s">
        <v>85</v>
      </c>
      <c r="V269" s="2" t="s">
        <v>46</v>
      </c>
      <c r="W269" s="2">
        <v>8</v>
      </c>
      <c r="AB269" s="4"/>
    </row>
    <row r="270" spans="1:30" s="2" customFormat="1" x14ac:dyDescent="0.25">
      <c r="A270" s="4"/>
      <c r="B270" s="4"/>
      <c r="C270" s="4"/>
      <c r="D270" s="2">
        <v>2018</v>
      </c>
      <c r="E270" s="5">
        <v>43550</v>
      </c>
      <c r="F270" s="2">
        <v>0.5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1</v>
      </c>
      <c r="Q270" s="2">
        <v>1.5</v>
      </c>
      <c r="R270" s="2">
        <f>SUM(F270:Q270)</f>
        <v>3</v>
      </c>
      <c r="S270" s="2">
        <v>0</v>
      </c>
      <c r="T270" s="2" t="s">
        <v>88</v>
      </c>
      <c r="U270" s="2" t="s">
        <v>89</v>
      </c>
      <c r="V270" s="2" t="s">
        <v>30</v>
      </c>
      <c r="AB270" s="4"/>
    </row>
    <row r="271" spans="1:30" s="2" customFormat="1" x14ac:dyDescent="0.25">
      <c r="A271" s="4"/>
      <c r="B271" s="4"/>
      <c r="C271" s="4"/>
      <c r="D271" s="2">
        <v>2018</v>
      </c>
      <c r="E271" s="5">
        <v>43759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f>SUM(F271:Q271)</f>
        <v>0</v>
      </c>
      <c r="S271" s="2">
        <v>0</v>
      </c>
      <c r="T271" s="2">
        <v>0</v>
      </c>
      <c r="U271" s="2" t="s">
        <v>230</v>
      </c>
      <c r="V271" s="2" t="s">
        <v>30</v>
      </c>
    </row>
    <row r="272" spans="1:30" s="2" customFormat="1" x14ac:dyDescent="0.25">
      <c r="A272" s="4"/>
      <c r="B272" s="4"/>
      <c r="C272" s="4"/>
      <c r="D272" s="2">
        <v>2018</v>
      </c>
      <c r="E272" s="5">
        <v>43647</v>
      </c>
      <c r="F272" s="2">
        <v>0</v>
      </c>
      <c r="G272" s="2">
        <v>64.17</v>
      </c>
      <c r="H272" s="2">
        <v>27.06</v>
      </c>
      <c r="I272" s="2">
        <v>0.28000000000000003</v>
      </c>
      <c r="J272" s="2">
        <v>101.64</v>
      </c>
      <c r="K272" s="2">
        <v>399.2</v>
      </c>
      <c r="L272" s="2">
        <v>694</v>
      </c>
      <c r="M272" s="2">
        <v>674.48</v>
      </c>
      <c r="N272" s="2">
        <v>397.27</v>
      </c>
      <c r="O272" s="2">
        <v>137.36000000000001</v>
      </c>
      <c r="P272" s="2">
        <v>163.97</v>
      </c>
      <c r="Q272" s="2">
        <v>0</v>
      </c>
      <c r="R272" s="2">
        <f>SUM(F272:Q272)</f>
        <v>2659.43</v>
      </c>
      <c r="S272" s="2">
        <v>0</v>
      </c>
      <c r="T272" s="2">
        <v>0</v>
      </c>
      <c r="U272" s="2" t="s">
        <v>93</v>
      </c>
      <c r="V272" s="2" t="s">
        <v>54</v>
      </c>
      <c r="W272" s="2">
        <v>41</v>
      </c>
      <c r="X272" s="2" t="s">
        <v>68</v>
      </c>
      <c r="Y272" s="2">
        <v>86.9</v>
      </c>
      <c r="Z272" s="2" t="s">
        <v>69</v>
      </c>
      <c r="AA272" s="2">
        <v>86.9</v>
      </c>
    </row>
    <row r="273" spans="1:28" s="2" customFormat="1" x14ac:dyDescent="0.25">
      <c r="A273" s="4"/>
      <c r="B273" s="4"/>
      <c r="C273" s="4"/>
      <c r="D273" s="2">
        <v>2018</v>
      </c>
      <c r="E273" s="5">
        <v>43550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47.1</v>
      </c>
      <c r="R273" s="2">
        <f>SUM(F273:Q273)</f>
        <v>47.1</v>
      </c>
      <c r="S273" s="4">
        <v>0</v>
      </c>
      <c r="T273" s="2">
        <v>0</v>
      </c>
      <c r="U273" s="2" t="s">
        <v>96</v>
      </c>
      <c r="V273" s="2" t="s">
        <v>72</v>
      </c>
      <c r="W273" s="2">
        <v>603</v>
      </c>
      <c r="X273" s="2" t="s">
        <v>54</v>
      </c>
      <c r="Y273" s="2">
        <v>463</v>
      </c>
      <c r="Z273" s="2" t="s">
        <v>69</v>
      </c>
      <c r="AA273" s="2">
        <v>463</v>
      </c>
      <c r="AB273" s="4"/>
    </row>
    <row r="274" spans="1:28" s="2" customFormat="1" x14ac:dyDescent="0.25">
      <c r="A274" s="4"/>
      <c r="B274" s="4"/>
      <c r="C274" s="4"/>
      <c r="D274" s="2">
        <v>2018</v>
      </c>
      <c r="E274" s="5">
        <v>43644</v>
      </c>
      <c r="F274" s="2">
        <v>0</v>
      </c>
      <c r="G274" s="2">
        <v>0</v>
      </c>
      <c r="H274" s="2">
        <v>5.7</v>
      </c>
      <c r="I274" s="2">
        <v>14.6</v>
      </c>
      <c r="J274" s="2">
        <v>37.6</v>
      </c>
      <c r="K274" s="2">
        <v>108.3</v>
      </c>
      <c r="L274" s="2">
        <v>98.9</v>
      </c>
      <c r="M274" s="2">
        <v>69</v>
      </c>
      <c r="N274" s="2">
        <v>32.5</v>
      </c>
      <c r="O274" s="2">
        <v>18.2</v>
      </c>
      <c r="P274" s="2">
        <v>0.5</v>
      </c>
      <c r="Q274" s="2">
        <v>25.6</v>
      </c>
      <c r="R274" s="2">
        <f>SUM(F274:Q274)</f>
        <v>410.90000000000003</v>
      </c>
      <c r="S274" s="4">
        <v>0</v>
      </c>
      <c r="T274" s="4">
        <v>0</v>
      </c>
      <c r="U274" s="2" t="s">
        <v>99</v>
      </c>
      <c r="V274" s="2" t="s">
        <v>100</v>
      </c>
      <c r="W274" s="2">
        <v>356</v>
      </c>
    </row>
    <row r="275" spans="1:28" s="2" customFormat="1" x14ac:dyDescent="0.25">
      <c r="A275" s="4"/>
      <c r="B275" s="4"/>
      <c r="C275" s="4"/>
      <c r="D275" s="2">
        <v>2018</v>
      </c>
      <c r="E275" s="5">
        <v>43641</v>
      </c>
      <c r="F275" s="2">
        <v>0</v>
      </c>
      <c r="G275" s="2">
        <v>0</v>
      </c>
      <c r="H275" s="2">
        <v>0</v>
      </c>
      <c r="I275" s="2">
        <v>33.299999999999997</v>
      </c>
      <c r="J275" s="2">
        <v>33.299999999999997</v>
      </c>
      <c r="K275" s="2">
        <v>33.299999999999997</v>
      </c>
      <c r="L275" s="2">
        <v>33.299999999999997</v>
      </c>
      <c r="M275" s="2">
        <v>33.299999999999997</v>
      </c>
      <c r="N275" s="2">
        <v>33.299999999999997</v>
      </c>
      <c r="O275" s="2">
        <v>33.299999999999997</v>
      </c>
      <c r="P275" s="2">
        <v>0</v>
      </c>
      <c r="Q275" s="2">
        <v>0</v>
      </c>
      <c r="R275" s="2">
        <f>SUM(F275:Q275)</f>
        <v>233.10000000000002</v>
      </c>
      <c r="S275" s="4">
        <v>0</v>
      </c>
      <c r="T275" s="4">
        <v>0</v>
      </c>
      <c r="U275" s="2" t="s">
        <v>103</v>
      </c>
      <c r="V275" s="2" t="s">
        <v>73</v>
      </c>
      <c r="W275" s="2">
        <v>50</v>
      </c>
    </row>
    <row r="276" spans="1:28" s="2" customFormat="1" x14ac:dyDescent="0.25">
      <c r="A276" s="4"/>
      <c r="B276" s="4"/>
      <c r="C276" s="4"/>
      <c r="D276" s="2">
        <v>2018</v>
      </c>
      <c r="E276" s="5">
        <v>43644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48</v>
      </c>
      <c r="M276" s="2">
        <v>104</v>
      </c>
      <c r="N276" s="2">
        <v>0</v>
      </c>
      <c r="O276" s="2">
        <v>68</v>
      </c>
      <c r="P276" s="2">
        <v>16</v>
      </c>
      <c r="Q276" s="2">
        <v>0</v>
      </c>
      <c r="R276" s="2">
        <f>SUM(F276:Q276)</f>
        <v>236</v>
      </c>
      <c r="S276" s="4">
        <v>0</v>
      </c>
      <c r="T276" s="4">
        <v>0</v>
      </c>
      <c r="U276" s="2" t="s">
        <v>99</v>
      </c>
      <c r="V276" s="2" t="s">
        <v>100</v>
      </c>
      <c r="W276" s="2">
        <v>356</v>
      </c>
    </row>
    <row r="277" spans="1:28" s="2" customFormat="1" x14ac:dyDescent="0.25">
      <c r="A277" s="4"/>
      <c r="B277" s="4"/>
      <c r="C277" s="4"/>
      <c r="D277" s="2">
        <v>2018</v>
      </c>
      <c r="E277" s="5">
        <v>43566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f>SUM(F277:Q277)</f>
        <v>0</v>
      </c>
      <c r="S277" s="2">
        <v>2.5</v>
      </c>
      <c r="T277" s="2">
        <v>1066.0999999999999</v>
      </c>
      <c r="U277" s="2" t="s">
        <v>99</v>
      </c>
      <c r="V277" s="2" t="s">
        <v>107</v>
      </c>
      <c r="W277" s="2">
        <v>135</v>
      </c>
    </row>
    <row r="278" spans="1:28" s="2" customFormat="1" x14ac:dyDescent="0.25">
      <c r="A278" s="4"/>
      <c r="B278" s="4"/>
      <c r="C278" s="4"/>
      <c r="D278" s="2">
        <v>2018</v>
      </c>
      <c r="E278" s="5">
        <v>43556</v>
      </c>
      <c r="F278" s="2">
        <v>2</v>
      </c>
      <c r="G278" s="2">
        <v>2</v>
      </c>
      <c r="H278" s="2">
        <v>2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f>SUM(F278:Q278)</f>
        <v>6</v>
      </c>
      <c r="S278" s="2">
        <v>0</v>
      </c>
      <c r="T278" s="2">
        <v>11.9</v>
      </c>
      <c r="U278" s="2" t="s">
        <v>53</v>
      </c>
      <c r="V278" s="2" t="s">
        <v>30</v>
      </c>
      <c r="W278" s="2">
        <v>200</v>
      </c>
    </row>
    <row r="279" spans="1:28" s="2" customFormat="1" x14ac:dyDescent="0.25">
      <c r="A279" s="4"/>
      <c r="B279" s="4"/>
      <c r="C279" s="4"/>
      <c r="D279" s="2">
        <v>2018</v>
      </c>
      <c r="E279" s="5">
        <v>43556</v>
      </c>
      <c r="F279" s="2">
        <v>2</v>
      </c>
      <c r="G279" s="2">
        <v>1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f>SUM(F279:Q279)</f>
        <v>4</v>
      </c>
      <c r="S279" s="2">
        <v>0</v>
      </c>
      <c r="T279" s="2">
        <v>6</v>
      </c>
      <c r="U279" s="2" t="s">
        <v>53</v>
      </c>
      <c r="V279" s="2" t="s">
        <v>30</v>
      </c>
    </row>
    <row r="280" spans="1:28" s="2" customFormat="1" x14ac:dyDescent="0.25">
      <c r="A280" s="4"/>
      <c r="B280" s="4"/>
      <c r="C280" s="4"/>
      <c r="D280" s="2">
        <v>2018</v>
      </c>
      <c r="E280" s="5">
        <v>43647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f>SUM(F280:Q280)</f>
        <v>0</v>
      </c>
      <c r="S280" s="2">
        <v>1200</v>
      </c>
      <c r="T280" s="2">
        <v>721200.6</v>
      </c>
      <c r="U280" s="2" t="s">
        <v>45</v>
      </c>
      <c r="V280" s="2" t="s">
        <v>46</v>
      </c>
      <c r="W280" s="2">
        <v>237699</v>
      </c>
    </row>
    <row r="281" spans="1:28" s="2" customFormat="1" x14ac:dyDescent="0.25">
      <c r="A281" s="4"/>
      <c r="B281" s="4"/>
      <c r="C281" s="4"/>
      <c r="D281" s="2">
        <v>2018</v>
      </c>
      <c r="E281" s="5">
        <v>43648</v>
      </c>
      <c r="F281" s="2">
        <v>0</v>
      </c>
      <c r="G281" s="2">
        <v>0</v>
      </c>
      <c r="H281" s="2">
        <v>0</v>
      </c>
      <c r="I281" s="2">
        <v>0</v>
      </c>
      <c r="J281" s="2">
        <v>0.3</v>
      </c>
      <c r="K281" s="2">
        <v>0.3</v>
      </c>
      <c r="L281" s="2">
        <v>0.3</v>
      </c>
      <c r="M281" s="2">
        <v>0.3</v>
      </c>
      <c r="N281" s="2">
        <v>0.3</v>
      </c>
      <c r="O281" s="2">
        <v>0.3</v>
      </c>
      <c r="P281" s="2">
        <v>0</v>
      </c>
      <c r="Q281" s="2">
        <v>0</v>
      </c>
      <c r="R281" s="2">
        <f>SUM(F281:Q281)</f>
        <v>1.8</v>
      </c>
      <c r="S281" s="2">
        <v>0.23</v>
      </c>
      <c r="T281" s="2">
        <v>83.9</v>
      </c>
      <c r="U281" s="2" t="s">
        <v>207</v>
      </c>
      <c r="V281" s="2" t="s">
        <v>54</v>
      </c>
      <c r="W281" s="2">
        <v>18</v>
      </c>
    </row>
    <row r="282" spans="1:28" s="2" customFormat="1" x14ac:dyDescent="0.25">
      <c r="A282" s="4"/>
      <c r="B282" s="4"/>
      <c r="C282" s="4"/>
      <c r="D282" s="2">
        <v>2018</v>
      </c>
      <c r="E282" s="5">
        <v>43548</v>
      </c>
      <c r="F282" s="2">
        <v>1</v>
      </c>
      <c r="G282" s="2">
        <v>1</v>
      </c>
      <c r="H282" s="2">
        <v>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f>SUM(F282:Q282)</f>
        <v>4</v>
      </c>
      <c r="S282" s="2">
        <v>0</v>
      </c>
      <c r="T282" s="2">
        <v>0</v>
      </c>
      <c r="U282" s="2" t="s">
        <v>118</v>
      </c>
      <c r="V282" s="2" t="s">
        <v>30</v>
      </c>
    </row>
    <row r="283" spans="1:28" s="2" customFormat="1" x14ac:dyDescent="0.25">
      <c r="A283" s="4"/>
      <c r="B283" s="4"/>
      <c r="C283" s="4"/>
      <c r="D283" s="2">
        <v>2018</v>
      </c>
      <c r="E283" s="5">
        <v>43556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f>SUM(F283:Q283)</f>
        <v>0</v>
      </c>
      <c r="S283" s="2">
        <v>1200</v>
      </c>
      <c r="T283" s="2">
        <v>868773</v>
      </c>
      <c r="U283" s="2" t="s">
        <v>45</v>
      </c>
      <c r="V283" s="2" t="s">
        <v>80</v>
      </c>
      <c r="W283" s="2">
        <v>203</v>
      </c>
    </row>
    <row r="284" spans="1:28" s="2" customFormat="1" x14ac:dyDescent="0.25">
      <c r="A284" s="4"/>
      <c r="B284" s="4"/>
      <c r="C284" s="4"/>
      <c r="D284" s="2">
        <v>2018</v>
      </c>
      <c r="E284" s="5">
        <v>43526</v>
      </c>
      <c r="F284" s="2">
        <v>1.02</v>
      </c>
      <c r="G284" s="2">
        <v>1.02</v>
      </c>
      <c r="H284" s="2">
        <v>1.02</v>
      </c>
      <c r="I284" s="2">
        <v>1.02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1.02</v>
      </c>
      <c r="Q284" s="2">
        <v>1</v>
      </c>
      <c r="R284" s="2">
        <f>SUM(F284:Q284)</f>
        <v>6.1</v>
      </c>
      <c r="S284" s="2">
        <v>0</v>
      </c>
      <c r="T284" s="2">
        <v>6.1</v>
      </c>
      <c r="U284" s="2" t="s">
        <v>224</v>
      </c>
      <c r="V284" s="2" t="s">
        <v>30</v>
      </c>
      <c r="W284" s="2">
        <v>300</v>
      </c>
    </row>
    <row r="285" spans="1:28" s="2" customFormat="1" x14ac:dyDescent="0.25">
      <c r="A285" s="4"/>
      <c r="B285" s="4"/>
      <c r="C285" s="4"/>
      <c r="D285" s="2">
        <v>2018</v>
      </c>
      <c r="E285" s="5">
        <v>43639</v>
      </c>
      <c r="F285" s="2">
        <v>0</v>
      </c>
      <c r="G285" s="2">
        <v>0</v>
      </c>
      <c r="H285" s="2">
        <v>0</v>
      </c>
      <c r="I285" s="2">
        <v>64.2</v>
      </c>
      <c r="J285" s="2">
        <v>64.2</v>
      </c>
      <c r="K285" s="2">
        <v>60</v>
      </c>
      <c r="L285" s="2">
        <v>64.2</v>
      </c>
      <c r="M285" s="2">
        <v>47.5</v>
      </c>
      <c r="N285" s="2">
        <v>47.5</v>
      </c>
      <c r="O285" s="2">
        <v>47.5</v>
      </c>
      <c r="P285" s="2">
        <v>0</v>
      </c>
      <c r="Q285" s="2">
        <v>0</v>
      </c>
      <c r="R285" s="2">
        <f>SUM(F285:Q285)</f>
        <v>395.1</v>
      </c>
      <c r="S285" s="2">
        <v>0</v>
      </c>
      <c r="T285" s="2">
        <v>0</v>
      </c>
      <c r="U285" s="2" t="s">
        <v>126</v>
      </c>
      <c r="V285" s="2" t="s">
        <v>54</v>
      </c>
      <c r="W285" s="2">
        <v>50</v>
      </c>
      <c r="X285" s="2" t="s">
        <v>73</v>
      </c>
      <c r="Y285" s="2">
        <v>40</v>
      </c>
    </row>
    <row r="286" spans="1:28" s="2" customFormat="1" x14ac:dyDescent="0.25">
      <c r="A286" s="4"/>
      <c r="B286" s="4"/>
      <c r="C286" s="4"/>
      <c r="D286" s="2">
        <v>2018</v>
      </c>
      <c r="E286" s="5">
        <v>43531</v>
      </c>
      <c r="F286" s="2">
        <v>0</v>
      </c>
      <c r="G286" s="2">
        <v>0</v>
      </c>
      <c r="H286" s="2">
        <v>0</v>
      </c>
      <c r="I286" s="2">
        <v>4</v>
      </c>
      <c r="J286" s="2">
        <v>11.5</v>
      </c>
      <c r="K286" s="2">
        <v>22.4</v>
      </c>
      <c r="L286" s="2">
        <v>21.9</v>
      </c>
      <c r="M286" s="2">
        <v>19.100000000000001</v>
      </c>
      <c r="N286" s="2">
        <v>14.6</v>
      </c>
      <c r="O286" s="2">
        <v>0</v>
      </c>
      <c r="P286" s="2">
        <v>0</v>
      </c>
      <c r="Q286" s="2">
        <v>0</v>
      </c>
      <c r="R286" s="2">
        <f>SUM(F286:Q286)</f>
        <v>93.5</v>
      </c>
      <c r="S286" s="2">
        <v>0</v>
      </c>
      <c r="T286" s="2">
        <v>0</v>
      </c>
      <c r="U286" s="2" t="s">
        <v>202</v>
      </c>
      <c r="V286" s="2" t="s">
        <v>54</v>
      </c>
      <c r="W286" s="2">
        <v>19</v>
      </c>
    </row>
    <row r="287" spans="1:28" s="2" customFormat="1" x14ac:dyDescent="0.25">
      <c r="A287" s="4"/>
      <c r="B287" s="4"/>
      <c r="C287" s="4"/>
      <c r="D287" s="2">
        <v>2018</v>
      </c>
      <c r="E287" s="5">
        <v>43473</v>
      </c>
      <c r="F287" s="2">
        <v>0</v>
      </c>
      <c r="G287" s="2">
        <v>0</v>
      </c>
      <c r="H287" s="2">
        <v>50.8</v>
      </c>
      <c r="I287" s="2">
        <v>27.59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f>SUM(F287:Q287)</f>
        <v>78.39</v>
      </c>
      <c r="S287" s="2">
        <v>0</v>
      </c>
      <c r="T287" s="2">
        <v>0</v>
      </c>
      <c r="U287" s="2" t="s">
        <v>128</v>
      </c>
      <c r="V287" s="2" t="s">
        <v>54</v>
      </c>
      <c r="W287" s="2">
        <v>75</v>
      </c>
      <c r="X287" s="2" t="s">
        <v>68</v>
      </c>
      <c r="Y287" s="2">
        <v>62</v>
      </c>
      <c r="AB287" s="2" t="s">
        <v>238</v>
      </c>
    </row>
    <row r="288" spans="1:28" s="2" customFormat="1" x14ac:dyDescent="0.25">
      <c r="A288" s="4"/>
      <c r="B288" s="4"/>
      <c r="C288" s="4"/>
      <c r="D288" s="2">
        <v>2018</v>
      </c>
      <c r="E288" s="5">
        <v>43642</v>
      </c>
      <c r="F288" s="2">
        <v>0</v>
      </c>
      <c r="G288" s="2">
        <v>10</v>
      </c>
      <c r="H288" s="2">
        <v>0</v>
      </c>
      <c r="I288" s="2">
        <v>20</v>
      </c>
      <c r="J288" s="2">
        <v>40</v>
      </c>
      <c r="K288" s="2">
        <v>46</v>
      </c>
      <c r="L288" s="2">
        <v>48</v>
      </c>
      <c r="M288" s="2">
        <v>47</v>
      </c>
      <c r="N288" s="2">
        <v>41</v>
      </c>
      <c r="O288" s="2">
        <v>21</v>
      </c>
      <c r="P288" s="2">
        <v>15</v>
      </c>
      <c r="Q288" s="2">
        <v>5</v>
      </c>
      <c r="R288" s="2">
        <f>SUM(F288:Q288)</f>
        <v>293</v>
      </c>
      <c r="S288" s="2">
        <v>0</v>
      </c>
      <c r="T288" s="2">
        <v>0</v>
      </c>
      <c r="U288" s="2" t="s">
        <v>131</v>
      </c>
      <c r="V288" s="2" t="s">
        <v>73</v>
      </c>
      <c r="W288" s="2">
        <v>76</v>
      </c>
    </row>
    <row r="289" spans="1:28" s="2" customFormat="1" x14ac:dyDescent="0.25">
      <c r="A289" s="4"/>
      <c r="B289" s="4"/>
      <c r="C289" s="4"/>
      <c r="D289" s="2">
        <v>2018</v>
      </c>
      <c r="E289" s="5">
        <v>43635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f>SUM(F289:Q289)</f>
        <v>0</v>
      </c>
      <c r="S289" s="2">
        <v>1.1200000000000001</v>
      </c>
      <c r="T289" s="2">
        <v>477.6</v>
      </c>
      <c r="U289" s="2" t="s">
        <v>212</v>
      </c>
      <c r="V289" s="2" t="s">
        <v>54</v>
      </c>
      <c r="W289" s="2">
        <v>90</v>
      </c>
    </row>
    <row r="290" spans="1:28" s="2" customFormat="1" x14ac:dyDescent="0.25">
      <c r="A290" s="4"/>
      <c r="B290" s="4"/>
      <c r="C290" s="4"/>
      <c r="D290" s="2">
        <v>2018</v>
      </c>
      <c r="E290" s="5">
        <v>43549</v>
      </c>
      <c r="F290" s="2">
        <v>0</v>
      </c>
      <c r="G290" s="2">
        <v>0</v>
      </c>
      <c r="H290" s="2">
        <v>53</v>
      </c>
      <c r="I290" s="2">
        <v>95</v>
      </c>
      <c r="J290" s="2">
        <v>126</v>
      </c>
      <c r="K290" s="2">
        <v>188</v>
      </c>
      <c r="L290" s="2">
        <v>190</v>
      </c>
      <c r="M290" s="2">
        <v>190</v>
      </c>
      <c r="N290" s="2">
        <v>187</v>
      </c>
      <c r="O290" s="2">
        <v>83</v>
      </c>
      <c r="P290" s="2">
        <v>0</v>
      </c>
      <c r="Q290" s="2">
        <v>0</v>
      </c>
      <c r="R290" s="2">
        <f>SUM(F290:Q290)</f>
        <v>1112</v>
      </c>
      <c r="S290" s="2">
        <v>3.15</v>
      </c>
      <c r="T290" s="2">
        <v>1518.3</v>
      </c>
      <c r="U290" s="2" t="s">
        <v>135</v>
      </c>
      <c r="V290" s="2" t="s">
        <v>54</v>
      </c>
      <c r="W290" s="2">
        <v>160</v>
      </c>
      <c r="X290" s="2" t="s">
        <v>68</v>
      </c>
      <c r="Y290" s="2">
        <v>125</v>
      </c>
      <c r="AB290" s="2" t="s">
        <v>239</v>
      </c>
    </row>
    <row r="291" spans="1:28" s="2" customFormat="1" x14ac:dyDescent="0.25">
      <c r="A291" s="4"/>
      <c r="B291" s="4"/>
      <c r="C291" s="4"/>
      <c r="D291" s="2">
        <v>2018</v>
      </c>
      <c r="E291" s="5">
        <v>43522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f>SUM(F291:Q291)</f>
        <v>0</v>
      </c>
      <c r="S291" s="2">
        <v>1.4</v>
      </c>
      <c r="T291" s="2">
        <v>597</v>
      </c>
      <c r="U291" s="2" t="s">
        <v>139</v>
      </c>
      <c r="V291" s="2" t="s">
        <v>107</v>
      </c>
      <c r="W291" s="2">
        <v>100</v>
      </c>
    </row>
    <row r="292" spans="1:28" s="2" customFormat="1" x14ac:dyDescent="0.25">
      <c r="A292" s="4" t="s">
        <v>240</v>
      </c>
      <c r="B292" s="4" t="s">
        <v>241</v>
      </c>
      <c r="C292" s="4" t="s">
        <v>42</v>
      </c>
      <c r="D292" s="2">
        <v>2018</v>
      </c>
      <c r="E292" s="5">
        <v>43665</v>
      </c>
      <c r="F292" s="2">
        <v>0</v>
      </c>
      <c r="G292" s="2">
        <v>3</v>
      </c>
      <c r="H292" s="2">
        <v>3</v>
      </c>
      <c r="I292" s="2">
        <v>3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</v>
      </c>
      <c r="R292" s="2">
        <f>SUM(F292:Q292)</f>
        <v>10</v>
      </c>
      <c r="S292" s="2">
        <v>0</v>
      </c>
      <c r="T292" s="2">
        <v>19</v>
      </c>
      <c r="U292" s="2" t="s">
        <v>242</v>
      </c>
      <c r="V292" s="2" t="s">
        <v>30</v>
      </c>
      <c r="W292" s="2">
        <v>80</v>
      </c>
      <c r="AB292" s="4"/>
    </row>
    <row r="293" spans="1:28" s="2" customFormat="1" x14ac:dyDescent="0.25">
      <c r="A293" s="4"/>
      <c r="B293" s="4"/>
      <c r="C293" s="4"/>
      <c r="D293" s="2">
        <v>2018</v>
      </c>
      <c r="E293" s="5">
        <v>43556</v>
      </c>
      <c r="F293" s="2">
        <v>1</v>
      </c>
      <c r="G293" s="2">
        <v>1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1</v>
      </c>
      <c r="Q293" s="2">
        <v>1</v>
      </c>
      <c r="R293" s="2">
        <f>SUM(F293:Q293)</f>
        <v>5</v>
      </c>
      <c r="S293" s="2">
        <v>0</v>
      </c>
      <c r="T293" s="2">
        <v>20</v>
      </c>
      <c r="U293" s="2" t="s">
        <v>216</v>
      </c>
      <c r="V293" s="2" t="s">
        <v>30</v>
      </c>
      <c r="W293" s="2">
        <v>300</v>
      </c>
    </row>
    <row r="294" spans="1:28" s="2" customFormat="1" x14ac:dyDescent="0.25">
      <c r="A294" s="4"/>
      <c r="B294" s="4"/>
      <c r="C294" s="4"/>
      <c r="D294" s="2">
        <v>2018</v>
      </c>
      <c r="E294" s="5">
        <v>43647</v>
      </c>
      <c r="F294" s="2">
        <v>2583</v>
      </c>
      <c r="G294" s="2">
        <v>19836</v>
      </c>
      <c r="H294" s="2">
        <v>45079</v>
      </c>
      <c r="I294" s="2">
        <v>75467</v>
      </c>
      <c r="J294" s="2">
        <v>118417</v>
      </c>
      <c r="K294" s="2">
        <v>90569</v>
      </c>
      <c r="L294" s="2">
        <v>30144</v>
      </c>
      <c r="M294" s="2">
        <v>15722</v>
      </c>
      <c r="N294" s="2">
        <v>13489</v>
      </c>
      <c r="O294" s="2">
        <v>12611</v>
      </c>
      <c r="P294" s="2">
        <v>5442</v>
      </c>
      <c r="Q294" s="2">
        <v>0</v>
      </c>
      <c r="R294" s="2">
        <f>SUM(F294:Q294)</f>
        <v>429359</v>
      </c>
      <c r="S294" s="2">
        <v>0</v>
      </c>
      <c r="T294" s="2">
        <v>0</v>
      </c>
      <c r="U294" s="2" t="s">
        <v>79</v>
      </c>
      <c r="V294" s="2" t="s">
        <v>46</v>
      </c>
      <c r="W294" s="2">
        <v>211408</v>
      </c>
    </row>
    <row r="295" spans="1:28" s="2" customFormat="1" x14ac:dyDescent="0.25">
      <c r="A295" s="4"/>
      <c r="B295" s="4"/>
      <c r="C295" s="4"/>
      <c r="D295" s="2">
        <v>2018</v>
      </c>
      <c r="E295" s="5">
        <v>43647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11.88</v>
      </c>
      <c r="L295" s="2">
        <v>174.39</v>
      </c>
      <c r="M295" s="2">
        <v>352.2</v>
      </c>
      <c r="N295" s="2">
        <v>230.8</v>
      </c>
      <c r="O295" s="2">
        <v>156.88</v>
      </c>
      <c r="P295" s="2">
        <v>157.85</v>
      </c>
      <c r="Q295" s="2">
        <v>6.02</v>
      </c>
      <c r="R295" s="2">
        <f>SUM(F295:Q295)</f>
        <v>1090.02</v>
      </c>
      <c r="S295" s="2">
        <v>0</v>
      </c>
      <c r="T295" s="2">
        <v>0</v>
      </c>
      <c r="V295" s="2" t="s">
        <v>94</v>
      </c>
      <c r="W295" s="2">
        <v>310</v>
      </c>
      <c r="X295" s="2" t="s">
        <v>68</v>
      </c>
      <c r="Y295" s="2">
        <v>53.2</v>
      </c>
      <c r="Z295" s="2" t="s">
        <v>69</v>
      </c>
      <c r="AA295" s="2">
        <v>53.2</v>
      </c>
    </row>
    <row r="296" spans="1:28" s="2" customFormat="1" x14ac:dyDescent="0.25">
      <c r="A296" s="4"/>
      <c r="B296" s="4"/>
      <c r="C296" s="4"/>
      <c r="D296" s="2">
        <v>2018</v>
      </c>
      <c r="E296" s="5">
        <v>43550</v>
      </c>
      <c r="F296" s="2">
        <v>0</v>
      </c>
      <c r="G296" s="2">
        <v>0</v>
      </c>
      <c r="H296" s="2">
        <v>0.5</v>
      </c>
      <c r="I296" s="2">
        <v>23</v>
      </c>
      <c r="J296" s="2">
        <v>1.8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f>SUM(F296:Q296)</f>
        <v>25.3</v>
      </c>
      <c r="S296" s="2">
        <v>9.8000000000000007</v>
      </c>
      <c r="T296" s="2">
        <v>4781.8</v>
      </c>
      <c r="U296" s="2" t="s">
        <v>96</v>
      </c>
      <c r="V296" s="2" t="s">
        <v>72</v>
      </c>
      <c r="W296" s="2">
        <v>603</v>
      </c>
      <c r="X296" s="2" t="s">
        <v>54</v>
      </c>
      <c r="Y296" s="2">
        <v>463</v>
      </c>
      <c r="Z296" s="2" t="s">
        <v>69</v>
      </c>
      <c r="AA296" s="2">
        <v>463</v>
      </c>
      <c r="AB296" s="2" t="s">
        <v>204</v>
      </c>
    </row>
    <row r="297" spans="1:28" s="2" customFormat="1" x14ac:dyDescent="0.25">
      <c r="A297" s="4"/>
      <c r="B297" s="4"/>
      <c r="C297" s="4"/>
      <c r="D297" s="2">
        <v>2018</v>
      </c>
      <c r="E297" s="5">
        <v>43473</v>
      </c>
      <c r="F297" s="2">
        <v>0</v>
      </c>
      <c r="G297" s="2">
        <v>0</v>
      </c>
      <c r="H297" s="2">
        <v>0</v>
      </c>
      <c r="I297" s="2">
        <v>0</v>
      </c>
      <c r="J297" s="2">
        <v>63.85</v>
      </c>
      <c r="K297" s="2">
        <v>77.540000000000006</v>
      </c>
      <c r="L297" s="2">
        <v>84.37</v>
      </c>
      <c r="M297" s="2">
        <v>29.73</v>
      </c>
      <c r="N297" s="2">
        <v>26.59</v>
      </c>
      <c r="O297" s="2">
        <v>0</v>
      </c>
      <c r="P297" s="2">
        <v>0</v>
      </c>
      <c r="Q297" s="2">
        <v>0</v>
      </c>
      <c r="R297" s="2">
        <f>SUM(F297:Q297)</f>
        <v>282.08</v>
      </c>
      <c r="S297" s="2">
        <v>2.08</v>
      </c>
      <c r="T297" s="2">
        <v>635.4</v>
      </c>
      <c r="U297" s="2" t="s">
        <v>128</v>
      </c>
      <c r="V297" s="2" t="s">
        <v>54</v>
      </c>
      <c r="W297" s="2">
        <v>105</v>
      </c>
      <c r="X297" s="2" t="s">
        <v>68</v>
      </c>
      <c r="Y297" s="2">
        <v>26.5</v>
      </c>
      <c r="Z297" s="2" t="s">
        <v>73</v>
      </c>
      <c r="AA297" s="2">
        <v>8</v>
      </c>
    </row>
    <row r="298" spans="1:28" s="2" customFormat="1" x14ac:dyDescent="0.25">
      <c r="A298" s="4"/>
      <c r="B298" s="4"/>
      <c r="C298" s="4"/>
      <c r="D298" s="2">
        <v>2018</v>
      </c>
      <c r="E298" s="5">
        <v>43524</v>
      </c>
      <c r="F298" s="2">
        <v>0</v>
      </c>
      <c r="G298" s="2">
        <v>0</v>
      </c>
      <c r="H298" s="2">
        <v>0.7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f>SUM(F298:Q298)</f>
        <v>0.7</v>
      </c>
      <c r="S298" s="2">
        <v>0</v>
      </c>
      <c r="T298" s="2">
        <v>22.7</v>
      </c>
      <c r="U298" s="2" t="s">
        <v>60</v>
      </c>
      <c r="V298" s="2" t="s">
        <v>148</v>
      </c>
      <c r="X298" s="2" t="s">
        <v>30</v>
      </c>
      <c r="Y298" s="2">
        <v>120</v>
      </c>
    </row>
    <row r="299" spans="1:28" s="2" customFormat="1" x14ac:dyDescent="0.25">
      <c r="A299" s="4" t="s">
        <v>243</v>
      </c>
      <c r="B299" s="4" t="s">
        <v>244</v>
      </c>
      <c r="C299" s="4" t="s">
        <v>42</v>
      </c>
      <c r="D299" s="2">
        <v>2018</v>
      </c>
      <c r="E299" s="5">
        <v>43718</v>
      </c>
      <c r="F299" s="2">
        <v>1</v>
      </c>
      <c r="G299" s="2">
        <v>1</v>
      </c>
      <c r="H299" s="2">
        <v>1.5</v>
      </c>
      <c r="I299" s="2">
        <v>1.5</v>
      </c>
      <c r="J299" s="2">
        <v>1.5</v>
      </c>
      <c r="K299" s="2">
        <v>1.5</v>
      </c>
      <c r="L299" s="2">
        <v>1</v>
      </c>
      <c r="M299" s="2">
        <v>1</v>
      </c>
      <c r="N299" s="2">
        <v>1</v>
      </c>
      <c r="O299" s="2">
        <v>1.5</v>
      </c>
      <c r="P299" s="2">
        <v>1.5</v>
      </c>
      <c r="Q299" s="2">
        <v>1.5</v>
      </c>
      <c r="R299" s="2">
        <f>SUM(F299:Q299)</f>
        <v>15.5</v>
      </c>
      <c r="S299" s="2">
        <v>0</v>
      </c>
      <c r="T299" s="2">
        <v>19.600000000000001</v>
      </c>
      <c r="U299" s="2" t="s">
        <v>245</v>
      </c>
      <c r="V299" s="2" t="s">
        <v>30</v>
      </c>
      <c r="W299" s="2">
        <v>300</v>
      </c>
    </row>
    <row r="300" spans="1:28" s="2" customFormat="1" x14ac:dyDescent="0.25">
      <c r="A300" s="4"/>
      <c r="B300" s="4"/>
      <c r="C300" s="4"/>
      <c r="D300" s="2">
        <v>2018</v>
      </c>
      <c r="E300" s="5">
        <v>43647</v>
      </c>
      <c r="F300" s="2">
        <v>22000</v>
      </c>
      <c r="G300" s="2">
        <v>2000</v>
      </c>
      <c r="H300" s="2">
        <v>117000</v>
      </c>
      <c r="I300" s="2">
        <v>95000</v>
      </c>
      <c r="J300" s="2">
        <v>21000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23000</v>
      </c>
      <c r="R300" s="2">
        <f>SUM(F300:Q300)</f>
        <v>280000</v>
      </c>
      <c r="S300" s="2">
        <v>0</v>
      </c>
      <c r="T300" s="2">
        <v>325000</v>
      </c>
      <c r="U300" s="2" t="s">
        <v>45</v>
      </c>
      <c r="V300" s="2" t="s">
        <v>46</v>
      </c>
      <c r="W300" s="2">
        <v>245723</v>
      </c>
    </row>
    <row r="301" spans="1:28" s="2" customFormat="1" x14ac:dyDescent="0.25">
      <c r="A301" s="4"/>
      <c r="B301" s="4"/>
      <c r="C301" s="4"/>
      <c r="D301" s="2">
        <v>2018</v>
      </c>
      <c r="E301" s="5">
        <v>43593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f>SUM(F301:Q301)</f>
        <v>0</v>
      </c>
      <c r="S301" s="2">
        <v>0.74</v>
      </c>
      <c r="T301" s="2">
        <v>182</v>
      </c>
      <c r="U301" s="2" t="s">
        <v>212</v>
      </c>
      <c r="V301" s="2" t="s">
        <v>54</v>
      </c>
      <c r="W301" s="2">
        <v>90</v>
      </c>
    </row>
    <row r="302" spans="1:28" s="2" customFormat="1" x14ac:dyDescent="0.25">
      <c r="A302" s="4"/>
      <c r="B302" s="4"/>
      <c r="C302" s="4"/>
      <c r="D302" s="2">
        <v>2018</v>
      </c>
      <c r="E302" s="5">
        <v>43549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25</v>
      </c>
      <c r="P302" s="2">
        <v>47</v>
      </c>
      <c r="Q302" s="2">
        <v>0</v>
      </c>
      <c r="R302" s="2">
        <f>SUM(F302:Q302)</f>
        <v>72</v>
      </c>
      <c r="S302" s="2">
        <v>1.45</v>
      </c>
      <c r="T302" s="2">
        <v>356.6</v>
      </c>
      <c r="U302" s="2" t="s">
        <v>154</v>
      </c>
      <c r="V302" s="2" t="s">
        <v>72</v>
      </c>
      <c r="W302" s="2">
        <v>25</v>
      </c>
      <c r="X302" s="2" t="s">
        <v>54</v>
      </c>
      <c r="Y302" s="2">
        <v>160</v>
      </c>
      <c r="Z302" s="2" t="s">
        <v>68</v>
      </c>
      <c r="AA302" s="2">
        <v>125</v>
      </c>
    </row>
    <row r="303" spans="1:28" s="2" customFormat="1" x14ac:dyDescent="0.25">
      <c r="A303" s="4"/>
      <c r="B303" s="4"/>
      <c r="C303" s="4"/>
      <c r="D303" s="2">
        <v>2018</v>
      </c>
      <c r="E303" s="5">
        <v>43601</v>
      </c>
      <c r="F303" s="2">
        <v>0</v>
      </c>
      <c r="G303" s="2">
        <v>35</v>
      </c>
      <c r="H303" s="2">
        <v>20</v>
      </c>
      <c r="I303" s="2">
        <v>47</v>
      </c>
      <c r="J303" s="2">
        <v>76</v>
      </c>
      <c r="K303" s="2">
        <v>76</v>
      </c>
      <c r="L303" s="2">
        <v>117</v>
      </c>
      <c r="M303" s="2">
        <v>79</v>
      </c>
      <c r="N303" s="2">
        <v>24</v>
      </c>
      <c r="O303" s="2">
        <v>0</v>
      </c>
      <c r="P303" s="2">
        <v>0</v>
      </c>
      <c r="Q303" s="2">
        <v>0</v>
      </c>
      <c r="R303" s="2">
        <f>SUM(F303:Q303)</f>
        <v>474</v>
      </c>
      <c r="V303" s="2" t="s">
        <v>54</v>
      </c>
      <c r="W303" s="2">
        <v>121</v>
      </c>
      <c r="X303" s="2" t="s">
        <v>68</v>
      </c>
      <c r="Y303" s="2">
        <v>70</v>
      </c>
      <c r="AA303" s="2">
        <v>70</v>
      </c>
    </row>
    <row r="304" spans="1:28" s="2" customFormat="1" x14ac:dyDescent="0.25">
      <c r="A304" s="4"/>
      <c r="B304" s="4"/>
      <c r="C304" s="4"/>
      <c r="D304" s="2">
        <v>2018</v>
      </c>
      <c r="E304" s="5">
        <v>43548</v>
      </c>
      <c r="F304" s="2">
        <v>0</v>
      </c>
      <c r="G304" s="2">
        <v>0.5</v>
      </c>
      <c r="H304" s="2">
        <v>0.5</v>
      </c>
      <c r="I304" s="2">
        <v>7.0000000000000007E-2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f>SUM(F304:Q304)</f>
        <v>1.07</v>
      </c>
      <c r="S304" s="2">
        <v>0</v>
      </c>
      <c r="T304" s="2">
        <v>0</v>
      </c>
      <c r="U304" s="2" t="s">
        <v>159</v>
      </c>
      <c r="V304" s="2" t="s">
        <v>30</v>
      </c>
      <c r="W304" s="2">
        <v>250</v>
      </c>
    </row>
    <row r="305" spans="1:30" s="2" customFormat="1" x14ac:dyDescent="0.25">
      <c r="A305" s="4"/>
      <c r="B305" s="4"/>
      <c r="C305" s="4"/>
      <c r="D305" s="2">
        <v>2018</v>
      </c>
      <c r="E305" s="5">
        <v>43550</v>
      </c>
      <c r="F305" s="2">
        <v>2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2</v>
      </c>
      <c r="Q305" s="2">
        <v>3</v>
      </c>
      <c r="R305" s="2">
        <f>SUM(F305:Q305)</f>
        <v>7</v>
      </c>
      <c r="S305" s="2">
        <v>0</v>
      </c>
      <c r="T305" s="2">
        <v>0</v>
      </c>
      <c r="U305" s="2" t="s">
        <v>159</v>
      </c>
      <c r="V305" s="2" t="s">
        <v>30</v>
      </c>
      <c r="W305" s="2">
        <v>150</v>
      </c>
    </row>
    <row r="306" spans="1:30" s="2" customFormat="1" x14ac:dyDescent="0.25">
      <c r="A306" s="4"/>
      <c r="B306" s="4"/>
      <c r="C306" s="4"/>
      <c r="D306" s="2">
        <v>2018</v>
      </c>
      <c r="E306" s="5">
        <v>43634</v>
      </c>
      <c r="F306" s="2">
        <v>2.9</v>
      </c>
      <c r="G306" s="2">
        <v>3</v>
      </c>
      <c r="H306" s="2">
        <v>11.5</v>
      </c>
      <c r="I306" s="2">
        <v>18.899999999999999</v>
      </c>
      <c r="J306" s="2">
        <v>24.8</v>
      </c>
      <c r="K306" s="2">
        <v>12.4</v>
      </c>
      <c r="L306" s="2">
        <v>33.200000000000003</v>
      </c>
      <c r="M306" s="2">
        <v>38.4</v>
      </c>
      <c r="N306" s="2">
        <v>21.7</v>
      </c>
      <c r="O306" s="2">
        <v>21.9</v>
      </c>
      <c r="P306" s="2">
        <v>20.399999999999999</v>
      </c>
      <c r="Q306" s="2">
        <v>11.1</v>
      </c>
      <c r="R306" s="2">
        <f>SUM(F306:Q306)</f>
        <v>220.2</v>
      </c>
      <c r="S306" s="2">
        <v>0</v>
      </c>
      <c r="T306" s="2">
        <v>0</v>
      </c>
      <c r="U306" s="2" t="s">
        <v>162</v>
      </c>
      <c r="V306" s="2" t="s">
        <v>163</v>
      </c>
      <c r="W306" s="2">
        <v>40</v>
      </c>
    </row>
    <row r="307" spans="1:30" s="2" customFormat="1" x14ac:dyDescent="0.25">
      <c r="A307" s="4"/>
      <c r="B307" s="4"/>
      <c r="C307" s="4"/>
      <c r="D307" s="2">
        <v>2018</v>
      </c>
      <c r="E307" s="5">
        <v>43549</v>
      </c>
      <c r="F307" s="2">
        <v>0</v>
      </c>
      <c r="G307" s="2">
        <v>0</v>
      </c>
      <c r="H307" s="2">
        <v>0</v>
      </c>
      <c r="I307" s="2">
        <v>0</v>
      </c>
      <c r="J307" s="2">
        <v>30</v>
      </c>
      <c r="K307" s="2">
        <v>30</v>
      </c>
      <c r="L307" s="2">
        <v>30</v>
      </c>
      <c r="M307" s="2">
        <v>30</v>
      </c>
      <c r="N307" s="2">
        <v>30</v>
      </c>
      <c r="O307" s="2">
        <v>30</v>
      </c>
      <c r="P307" s="2">
        <v>0</v>
      </c>
      <c r="Q307" s="2">
        <v>0</v>
      </c>
      <c r="R307" s="2">
        <f>SUM(F307:Q307)</f>
        <v>180</v>
      </c>
      <c r="S307" s="2">
        <v>3</v>
      </c>
      <c r="T307" s="2">
        <v>2171.9</v>
      </c>
      <c r="U307" s="2" t="s">
        <v>169</v>
      </c>
      <c r="V307" s="2" t="s">
        <v>54</v>
      </c>
      <c r="W307" s="2">
        <v>41</v>
      </c>
    </row>
    <row r="308" spans="1:30" s="2" customFormat="1" x14ac:dyDescent="0.25">
      <c r="A308" s="4"/>
      <c r="B308" s="4"/>
      <c r="C308" s="4"/>
      <c r="D308" s="2">
        <v>2018</v>
      </c>
      <c r="E308" s="5">
        <v>43547</v>
      </c>
      <c r="F308" s="2">
        <v>0</v>
      </c>
      <c r="G308" s="2">
        <v>0</v>
      </c>
      <c r="H308" s="2">
        <v>0</v>
      </c>
      <c r="I308" s="2">
        <v>0</v>
      </c>
      <c r="J308" s="2">
        <v>4.8</v>
      </c>
      <c r="K308" s="2">
        <v>3</v>
      </c>
      <c r="L308" s="2">
        <v>3</v>
      </c>
      <c r="M308" s="2">
        <v>3.6</v>
      </c>
      <c r="N308" s="2">
        <v>2</v>
      </c>
      <c r="O308" s="2">
        <v>0</v>
      </c>
      <c r="P308" s="2">
        <v>0</v>
      </c>
      <c r="Q308" s="2">
        <v>0</v>
      </c>
      <c r="R308" s="2">
        <f>SUM(F308:Q308)</f>
        <v>16.399999999999999</v>
      </c>
      <c r="S308" s="2">
        <v>1</v>
      </c>
      <c r="T308" s="2">
        <v>487.9</v>
      </c>
      <c r="U308" s="2" t="s">
        <v>172</v>
      </c>
      <c r="V308" s="2" t="s">
        <v>54</v>
      </c>
      <c r="W308" s="2">
        <v>10</v>
      </c>
      <c r="AB308" s="4" t="s">
        <v>246</v>
      </c>
    </row>
    <row r="309" spans="1:30" s="2" customFormat="1" x14ac:dyDescent="0.25">
      <c r="A309" s="4"/>
      <c r="B309" s="4"/>
      <c r="C309" s="4"/>
      <c r="D309" s="2">
        <v>2018</v>
      </c>
      <c r="E309" s="5">
        <v>43523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f>SUM(F309:Q309)</f>
        <v>0</v>
      </c>
      <c r="S309" s="2">
        <v>0</v>
      </c>
      <c r="T309" s="2">
        <v>20</v>
      </c>
      <c r="U309" s="2" t="s">
        <v>60</v>
      </c>
      <c r="V309" s="2" t="s">
        <v>148</v>
      </c>
      <c r="X309" s="2" t="s">
        <v>30</v>
      </c>
      <c r="Y309" s="2">
        <v>120</v>
      </c>
    </row>
    <row r="310" spans="1:30" s="2" customFormat="1" x14ac:dyDescent="0.25">
      <c r="A310" s="4"/>
      <c r="B310" s="4"/>
      <c r="C310" s="4"/>
      <c r="D310" s="2">
        <v>2018</v>
      </c>
      <c r="E310" s="5">
        <v>43523</v>
      </c>
      <c r="F310" s="2">
        <v>6</v>
      </c>
      <c r="G310" s="2">
        <v>5</v>
      </c>
      <c r="H310" s="2">
        <v>3.5</v>
      </c>
      <c r="I310" s="2">
        <v>1.5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0.5</v>
      </c>
      <c r="Q310" s="2">
        <v>3.5</v>
      </c>
      <c r="R310" s="2">
        <f>SUM(F310:Q310)</f>
        <v>20</v>
      </c>
      <c r="S310" s="2">
        <v>0</v>
      </c>
      <c r="T310" s="2">
        <v>20</v>
      </c>
      <c r="U310" s="2" t="s">
        <v>178</v>
      </c>
      <c r="V310" s="2" t="s">
        <v>30</v>
      </c>
      <c r="W310" s="2">
        <v>400</v>
      </c>
    </row>
    <row r="311" spans="1:30" s="2" customFormat="1" x14ac:dyDescent="0.25">
      <c r="A311" s="4"/>
      <c r="B311" s="4"/>
      <c r="C311" s="4"/>
      <c r="D311" s="2">
        <v>2018</v>
      </c>
      <c r="E311" s="5">
        <v>43550</v>
      </c>
      <c r="F311" s="2">
        <v>1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1</v>
      </c>
      <c r="Q311" s="2">
        <v>2</v>
      </c>
      <c r="R311" s="2">
        <f>SUM(F311:Q311)</f>
        <v>4</v>
      </c>
      <c r="S311" s="2">
        <v>0</v>
      </c>
      <c r="T311" s="2">
        <v>4</v>
      </c>
      <c r="U311" s="2" t="s">
        <v>89</v>
      </c>
      <c r="V311" s="2" t="s">
        <v>30</v>
      </c>
      <c r="W311" s="2">
        <v>150</v>
      </c>
    </row>
    <row r="312" spans="1:30" s="2" customFormat="1" x14ac:dyDescent="0.25">
      <c r="A312" s="4"/>
      <c r="B312" s="4"/>
      <c r="C312" s="4"/>
      <c r="D312" s="2">
        <v>2018</v>
      </c>
      <c r="E312" s="5">
        <v>43759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f>SUM(F312:Q312)</f>
        <v>0</v>
      </c>
      <c r="S312" s="2">
        <v>0</v>
      </c>
      <c r="T312" s="2">
        <v>0</v>
      </c>
      <c r="U312" s="2" t="s">
        <v>230</v>
      </c>
      <c r="V312" s="2" t="s">
        <v>233</v>
      </c>
      <c r="W312" s="2">
        <v>0</v>
      </c>
    </row>
    <row r="313" spans="1:30" s="2" customFormat="1" x14ac:dyDescent="0.25">
      <c r="A313" s="4"/>
      <c r="B313" s="4"/>
      <c r="C313" s="4"/>
      <c r="D313" s="2">
        <v>2018</v>
      </c>
      <c r="E313" s="5">
        <v>43549</v>
      </c>
      <c r="F313" s="2">
        <v>0</v>
      </c>
      <c r="G313" s="2">
        <v>0</v>
      </c>
      <c r="H313" s="2">
        <v>5</v>
      </c>
      <c r="I313" s="2">
        <v>17</v>
      </c>
      <c r="J313" s="2">
        <v>15</v>
      </c>
      <c r="K313" s="2">
        <v>22</v>
      </c>
      <c r="L313" s="2">
        <v>35</v>
      </c>
      <c r="M313" s="2">
        <v>41</v>
      </c>
      <c r="N313" s="2">
        <v>38</v>
      </c>
      <c r="O313" s="2">
        <v>22</v>
      </c>
      <c r="P313" s="2">
        <v>7</v>
      </c>
      <c r="Q313" s="2">
        <v>0</v>
      </c>
      <c r="R313" s="2">
        <f>SUM(F313:Q313)</f>
        <v>202</v>
      </c>
      <c r="S313" s="2">
        <v>0</v>
      </c>
      <c r="T313" s="2">
        <v>0</v>
      </c>
      <c r="U313" s="2" t="s">
        <v>120</v>
      </c>
      <c r="V313" s="2" t="s">
        <v>54</v>
      </c>
      <c r="W313" s="2">
        <v>25</v>
      </c>
      <c r="X313" s="2" t="s">
        <v>182</v>
      </c>
      <c r="Y313" s="2">
        <v>18</v>
      </c>
      <c r="Z313" s="2" t="s">
        <v>183</v>
      </c>
      <c r="AA313" s="2">
        <v>15</v>
      </c>
    </row>
    <row r="314" spans="1:30" s="2" customFormat="1" x14ac:dyDescent="0.25">
      <c r="A314" s="4"/>
      <c r="B314" s="4"/>
      <c r="C314" s="4"/>
      <c r="D314" s="2">
        <v>2018</v>
      </c>
      <c r="E314" s="5">
        <v>43655</v>
      </c>
      <c r="F314" s="2">
        <v>0</v>
      </c>
      <c r="G314" s="2">
        <v>0</v>
      </c>
      <c r="H314" s="2">
        <v>0</v>
      </c>
      <c r="I314" s="2">
        <v>0</v>
      </c>
      <c r="J314" s="2">
        <v>91</v>
      </c>
      <c r="K314" s="2">
        <v>120</v>
      </c>
      <c r="L314" s="2">
        <v>150</v>
      </c>
      <c r="M314" s="2">
        <v>150</v>
      </c>
      <c r="N314" s="2">
        <v>0</v>
      </c>
      <c r="O314" s="2">
        <v>0</v>
      </c>
      <c r="P314" s="2">
        <v>0</v>
      </c>
      <c r="Q314" s="2">
        <v>0</v>
      </c>
      <c r="R314" s="2">
        <f>SUM(F314:Q314)</f>
        <v>511</v>
      </c>
      <c r="S314" s="2">
        <v>0</v>
      </c>
      <c r="T314" s="2">
        <v>0</v>
      </c>
      <c r="U314" s="2" t="s">
        <v>185</v>
      </c>
      <c r="V314" s="2" t="s">
        <v>186</v>
      </c>
      <c r="AB314" s="2" t="s">
        <v>247</v>
      </c>
    </row>
    <row r="315" spans="1:30" s="2" customFormat="1" x14ac:dyDescent="0.25">
      <c r="A315" s="4"/>
      <c r="B315" s="4"/>
      <c r="C315" s="4"/>
      <c r="D315" s="2">
        <v>2018</v>
      </c>
      <c r="E315" s="5">
        <v>43604</v>
      </c>
      <c r="F315" s="2">
        <v>0</v>
      </c>
      <c r="G315" s="2">
        <v>0</v>
      </c>
      <c r="H315" s="2">
        <v>0.5</v>
      </c>
      <c r="I315" s="2">
        <v>0.5</v>
      </c>
      <c r="J315" s="2">
        <v>0.5</v>
      </c>
      <c r="K315" s="2">
        <v>1</v>
      </c>
      <c r="L315" s="2">
        <v>1</v>
      </c>
      <c r="M315" s="2">
        <v>1</v>
      </c>
      <c r="N315" s="2">
        <v>0.5</v>
      </c>
      <c r="O315" s="2">
        <v>0.5</v>
      </c>
      <c r="P315" s="2">
        <v>0</v>
      </c>
      <c r="Q315" s="2">
        <v>0</v>
      </c>
      <c r="R315" s="2">
        <f>SUM(F315:Q315)</f>
        <v>5.5</v>
      </c>
      <c r="S315" s="2">
        <v>2.7</v>
      </c>
      <c r="T315" s="2">
        <v>1622.7</v>
      </c>
      <c r="U315" s="2" t="s">
        <v>189</v>
      </c>
      <c r="V315" s="2" t="s">
        <v>68</v>
      </c>
      <c r="W315" s="2">
        <v>117.2</v>
      </c>
      <c r="X315" s="2" t="s">
        <v>69</v>
      </c>
      <c r="Y315" s="2">
        <v>117.2</v>
      </c>
    </row>
    <row r="316" spans="1:30" s="2" customFormat="1" x14ac:dyDescent="0.25">
      <c r="A316" s="4"/>
      <c r="B316" s="4"/>
      <c r="C316" s="4"/>
      <c r="D316" s="2">
        <v>2018</v>
      </c>
      <c r="E316" s="5">
        <v>43593</v>
      </c>
      <c r="F316" s="2">
        <v>0</v>
      </c>
      <c r="G316" s="2">
        <v>0</v>
      </c>
      <c r="H316" s="2">
        <v>0</v>
      </c>
      <c r="I316" s="2">
        <v>0</v>
      </c>
      <c r="J316" s="2">
        <v>15.8</v>
      </c>
      <c r="K316" s="2">
        <v>19.5</v>
      </c>
      <c r="L316" s="2">
        <v>19.5</v>
      </c>
      <c r="M316" s="2">
        <v>19.5</v>
      </c>
      <c r="N316" s="2">
        <v>11.4</v>
      </c>
      <c r="O316" s="2">
        <v>9.6999999999999993</v>
      </c>
      <c r="P316" s="2">
        <v>0</v>
      </c>
      <c r="Q316" s="2">
        <v>0</v>
      </c>
      <c r="R316" s="2">
        <f>SUM(F316:Q316)</f>
        <v>95.4</v>
      </c>
      <c r="S316" s="2">
        <v>0</v>
      </c>
      <c r="T316" s="2">
        <v>0</v>
      </c>
      <c r="U316" s="2" t="s">
        <v>191</v>
      </c>
      <c r="V316" s="2" t="s">
        <v>54</v>
      </c>
      <c r="W316" s="2">
        <v>35</v>
      </c>
    </row>
    <row r="317" spans="1:30" s="2" customFormat="1" x14ac:dyDescent="0.25">
      <c r="A317" s="4"/>
      <c r="B317" s="4"/>
      <c r="C317" s="4"/>
      <c r="D317" s="2">
        <v>2018</v>
      </c>
      <c r="E317" s="5">
        <v>43647</v>
      </c>
      <c r="F317" s="2">
        <v>0</v>
      </c>
      <c r="G317" s="2">
        <v>0</v>
      </c>
      <c r="H317" s="2">
        <v>0</v>
      </c>
      <c r="I317" s="2">
        <v>22.5</v>
      </c>
      <c r="J317" s="2">
        <v>47.6</v>
      </c>
      <c r="K317" s="2">
        <v>71.2</v>
      </c>
      <c r="L317" s="2">
        <v>84.4</v>
      </c>
      <c r="M317" s="2">
        <v>69.7</v>
      </c>
      <c r="N317" s="2">
        <v>95.2</v>
      </c>
      <c r="O317" s="2">
        <v>0</v>
      </c>
      <c r="P317" s="2">
        <v>0</v>
      </c>
      <c r="Q317" s="2">
        <v>0</v>
      </c>
      <c r="R317" s="2">
        <f>SUM(F317:Q317)</f>
        <v>390.6</v>
      </c>
      <c r="S317" s="2">
        <v>0</v>
      </c>
      <c r="T317" s="2">
        <v>0</v>
      </c>
      <c r="U317" s="2" t="s">
        <v>194</v>
      </c>
      <c r="V317" s="2" t="s">
        <v>68</v>
      </c>
      <c r="W317" s="2">
        <v>240</v>
      </c>
      <c r="X317" s="2" t="s">
        <v>69</v>
      </c>
      <c r="Y317" s="2">
        <v>240</v>
      </c>
    </row>
    <row r="318" spans="1:30" s="2" customFormat="1" x14ac:dyDescent="0.25">
      <c r="A318" s="4"/>
      <c r="B318" s="4"/>
      <c r="C318" s="4"/>
      <c r="D318" s="2">
        <v>2018</v>
      </c>
      <c r="E318" s="5">
        <v>43593</v>
      </c>
      <c r="F318" s="2">
        <v>0</v>
      </c>
      <c r="G318" s="2">
        <v>0</v>
      </c>
      <c r="H318" s="2">
        <v>0</v>
      </c>
      <c r="I318" s="2">
        <v>0</v>
      </c>
      <c r="J318" s="2">
        <v>37.6</v>
      </c>
      <c r="K318" s="2">
        <v>49.6</v>
      </c>
      <c r="L318" s="2">
        <v>81</v>
      </c>
      <c r="M318" s="2">
        <v>66</v>
      </c>
      <c r="N318" s="2">
        <v>48.7</v>
      </c>
      <c r="O318" s="2">
        <v>27.2</v>
      </c>
      <c r="P318" s="2">
        <v>16</v>
      </c>
      <c r="Q318" s="2">
        <v>0</v>
      </c>
      <c r="R318" s="2">
        <f>SUM(F318:Q318)</f>
        <v>326.09999999999997</v>
      </c>
      <c r="S318" s="2">
        <v>0</v>
      </c>
      <c r="T318" s="2">
        <v>0</v>
      </c>
      <c r="U318" s="2" t="s">
        <v>191</v>
      </c>
      <c r="V318" s="2" t="s">
        <v>100</v>
      </c>
      <c r="W318" s="2">
        <v>110</v>
      </c>
    </row>
    <row r="319" spans="1:30" s="2" customFormat="1" x14ac:dyDescent="0.25">
      <c r="A319" s="4"/>
      <c r="B319" s="4"/>
      <c r="C319" s="4"/>
      <c r="D319" s="2">
        <v>2018</v>
      </c>
      <c r="E319" s="8">
        <v>43556</v>
      </c>
      <c r="F319" s="2">
        <v>0</v>
      </c>
      <c r="G319" s="2">
        <v>0</v>
      </c>
      <c r="H319" s="2">
        <v>535</v>
      </c>
      <c r="I319" s="2">
        <v>535</v>
      </c>
      <c r="J319" s="2">
        <v>535</v>
      </c>
      <c r="K319" s="2">
        <v>0</v>
      </c>
      <c r="L319" s="2">
        <v>0</v>
      </c>
      <c r="M319" s="2">
        <v>0</v>
      </c>
      <c r="N319" s="2">
        <v>0</v>
      </c>
      <c r="O319" s="2">
        <v>21</v>
      </c>
      <c r="P319" s="2">
        <v>0</v>
      </c>
      <c r="Q319" s="2">
        <v>0</v>
      </c>
      <c r="R319" s="2">
        <f>SUM(F319:Q319)</f>
        <v>1626</v>
      </c>
      <c r="S319" s="2">
        <v>9.0640000000000001</v>
      </c>
      <c r="T319" s="2">
        <v>3769.5</v>
      </c>
      <c r="U319" s="2" t="s">
        <v>53</v>
      </c>
      <c r="V319" s="2" t="s">
        <v>54</v>
      </c>
      <c r="W319" s="2">
        <v>345</v>
      </c>
      <c r="X319" s="2" t="s">
        <v>100</v>
      </c>
      <c r="Y319" s="2">
        <v>55</v>
      </c>
    </row>
    <row r="320" spans="1:30" s="2" customFormat="1" x14ac:dyDescent="0.25">
      <c r="A320" s="4"/>
      <c r="B320" s="4"/>
      <c r="C320" s="4"/>
      <c r="D320" s="2">
        <v>2017</v>
      </c>
      <c r="E320" s="5">
        <v>43280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45828</v>
      </c>
      <c r="N320" s="2">
        <v>21926</v>
      </c>
      <c r="O320" s="2">
        <v>0</v>
      </c>
      <c r="P320" s="2">
        <v>0</v>
      </c>
      <c r="Q320" s="2">
        <v>0</v>
      </c>
      <c r="R320" s="2">
        <f>SUM(F320:Q320)</f>
        <v>67754</v>
      </c>
      <c r="S320" s="2">
        <v>800</v>
      </c>
      <c r="T320" s="2">
        <v>480800.4</v>
      </c>
      <c r="U320" s="2" t="s">
        <v>45</v>
      </c>
      <c r="V320" s="2" t="s">
        <v>46</v>
      </c>
      <c r="W320" s="2">
        <v>266203</v>
      </c>
      <c r="AD320" s="3" t="s">
        <v>31</v>
      </c>
    </row>
    <row r="321" spans="1:28" s="2" customFormat="1" x14ac:dyDescent="0.25">
      <c r="A321" s="4"/>
      <c r="B321" s="4"/>
      <c r="C321" s="4"/>
      <c r="D321" s="2">
        <v>2017</v>
      </c>
      <c r="E321" s="5">
        <v>43280</v>
      </c>
      <c r="F321" s="2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2787</v>
      </c>
      <c r="N321" s="4">
        <v>3076</v>
      </c>
      <c r="O321" s="4">
        <v>3130</v>
      </c>
      <c r="P321" s="4">
        <v>0</v>
      </c>
      <c r="Q321" s="4">
        <v>0</v>
      </c>
      <c r="R321" s="2">
        <f>SUM(F321:Q321)</f>
        <v>8993</v>
      </c>
      <c r="S321" s="2">
        <v>100</v>
      </c>
      <c r="T321" s="2">
        <v>48595.8</v>
      </c>
      <c r="U321" s="2" t="s">
        <v>45</v>
      </c>
      <c r="V321" s="2" t="s">
        <v>46</v>
      </c>
      <c r="W321" s="2">
        <v>185000</v>
      </c>
    </row>
    <row r="322" spans="1:28" s="2" customFormat="1" x14ac:dyDescent="0.25">
      <c r="A322" s="4"/>
      <c r="B322" s="4"/>
      <c r="C322" s="4"/>
      <c r="D322" s="2">
        <v>2017</v>
      </c>
      <c r="E322" s="5">
        <v>43172</v>
      </c>
      <c r="F322" s="2">
        <v>0</v>
      </c>
      <c r="G322" s="4">
        <v>0</v>
      </c>
      <c r="H322" s="4">
        <v>0</v>
      </c>
      <c r="I322" s="4">
        <v>178.5</v>
      </c>
      <c r="J322" s="4">
        <v>178.5</v>
      </c>
      <c r="K322" s="4">
        <v>178.5</v>
      </c>
      <c r="L322" s="4">
        <v>180</v>
      </c>
      <c r="M322" s="4">
        <v>178.5</v>
      </c>
      <c r="N322" s="4">
        <v>180</v>
      </c>
      <c r="O322" s="4">
        <v>178.5</v>
      </c>
      <c r="P322" s="4">
        <v>0</v>
      </c>
      <c r="Q322" s="4">
        <v>0</v>
      </c>
      <c r="R322" s="2">
        <f>SUM(F322:Q322)</f>
        <v>1252.5</v>
      </c>
      <c r="S322" s="2">
        <v>3</v>
      </c>
      <c r="T322" s="2">
        <v>1273.4000000000001</v>
      </c>
      <c r="U322" s="2" t="s">
        <v>53</v>
      </c>
      <c r="V322" s="2" t="s">
        <v>54</v>
      </c>
      <c r="W322" s="2">
        <v>554</v>
      </c>
    </row>
    <row r="323" spans="1:28" s="2" customFormat="1" x14ac:dyDescent="0.25">
      <c r="A323" s="4"/>
      <c r="B323" s="4"/>
      <c r="C323" s="4"/>
      <c r="D323" s="2">
        <v>2017</v>
      </c>
      <c r="E323" s="5">
        <v>43149</v>
      </c>
      <c r="F323" s="2">
        <v>0.187</v>
      </c>
      <c r="G323" s="4">
        <v>0.187</v>
      </c>
      <c r="H323" s="4">
        <v>0.187</v>
      </c>
      <c r="I323" s="4">
        <v>9.375E-2</v>
      </c>
      <c r="J323" s="4">
        <v>9.375E-2</v>
      </c>
      <c r="K323" s="4">
        <v>9.375E-2</v>
      </c>
      <c r="L323" s="4">
        <v>9.375E-2</v>
      </c>
      <c r="M323" s="4">
        <v>9.375E-2</v>
      </c>
      <c r="N323" s="4">
        <v>9.375E-2</v>
      </c>
      <c r="O323" s="4">
        <v>9.375E-2</v>
      </c>
      <c r="P323" s="4">
        <v>9.375E-2</v>
      </c>
      <c r="Q323" s="4">
        <v>0.187</v>
      </c>
      <c r="R323" s="2">
        <f>SUM(F323:Q323)</f>
        <v>1.498</v>
      </c>
      <c r="S323" s="2">
        <v>0</v>
      </c>
      <c r="T323" s="2">
        <v>2.2999999999999998</v>
      </c>
      <c r="U323" s="2" t="s">
        <v>57</v>
      </c>
      <c r="V323" s="2" t="s">
        <v>30</v>
      </c>
    </row>
    <row r="324" spans="1:28" s="2" customFormat="1" x14ac:dyDescent="0.25">
      <c r="A324" s="4"/>
      <c r="B324" s="4"/>
      <c r="C324" s="4"/>
      <c r="D324" s="2">
        <v>2017</v>
      </c>
      <c r="E324" s="5">
        <v>43168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f>SUM(F324:Q324)</f>
        <v>0</v>
      </c>
      <c r="S324" s="2">
        <v>0</v>
      </c>
      <c r="T324" s="2">
        <v>30</v>
      </c>
      <c r="U324" s="2" t="s">
        <v>60</v>
      </c>
      <c r="V324" s="2" t="s">
        <v>61</v>
      </c>
      <c r="W324" s="2" t="s">
        <v>62</v>
      </c>
    </row>
    <row r="325" spans="1:28" s="2" customFormat="1" x14ac:dyDescent="0.25">
      <c r="A325" s="4"/>
      <c r="B325" s="4"/>
      <c r="C325" s="4"/>
      <c r="D325" s="2">
        <v>2017</v>
      </c>
      <c r="E325" s="5">
        <v>43166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17.27</v>
      </c>
      <c r="L325" s="2">
        <v>17.43</v>
      </c>
      <c r="M325" s="2">
        <v>15.82</v>
      </c>
      <c r="N325" s="2">
        <v>9.43</v>
      </c>
      <c r="O325" s="2">
        <v>6.14</v>
      </c>
      <c r="P325" s="2">
        <v>0</v>
      </c>
      <c r="Q325" s="2">
        <v>0</v>
      </c>
      <c r="R325" s="2">
        <f>SUM(F325:Q325)</f>
        <v>66.09</v>
      </c>
      <c r="S325" s="2">
        <v>0</v>
      </c>
      <c r="T325" s="2">
        <v>0</v>
      </c>
      <c r="U325" s="2" t="s">
        <v>202</v>
      </c>
      <c r="V325" s="2" t="s">
        <v>54</v>
      </c>
      <c r="W325" s="2">
        <v>20</v>
      </c>
    </row>
    <row r="326" spans="1:28" s="2" customFormat="1" x14ac:dyDescent="0.25">
      <c r="A326" s="4"/>
      <c r="B326" s="4"/>
      <c r="C326" s="4"/>
      <c r="D326" s="2">
        <v>2017</v>
      </c>
      <c r="E326" s="5">
        <v>43287</v>
      </c>
      <c r="F326" s="2">
        <v>0</v>
      </c>
      <c r="G326" s="2">
        <v>0</v>
      </c>
      <c r="H326" s="2">
        <v>0</v>
      </c>
      <c r="I326" s="2">
        <v>0</v>
      </c>
      <c r="J326" s="2">
        <v>17.675999999999998</v>
      </c>
      <c r="K326" s="2">
        <v>17.675999999999998</v>
      </c>
      <c r="L326" s="2">
        <v>17.675999999999998</v>
      </c>
      <c r="M326" s="2">
        <v>17.675999999999998</v>
      </c>
      <c r="N326" s="2">
        <v>17.675999999999998</v>
      </c>
      <c r="O326" s="2">
        <v>0</v>
      </c>
      <c r="P326" s="2">
        <v>0</v>
      </c>
      <c r="Q326" s="2">
        <v>0</v>
      </c>
      <c r="R326" s="2">
        <f>SUM(F326:Q326)</f>
        <v>88.38</v>
      </c>
      <c r="S326" s="2">
        <v>0</v>
      </c>
      <c r="T326" s="2">
        <v>0</v>
      </c>
      <c r="U326" s="2" t="s">
        <v>65</v>
      </c>
      <c r="V326" s="2" t="s">
        <v>54</v>
      </c>
      <c r="W326" s="2">
        <v>75</v>
      </c>
    </row>
    <row r="327" spans="1:28" s="2" customFormat="1" x14ac:dyDescent="0.25">
      <c r="A327" s="4"/>
      <c r="B327" s="4"/>
      <c r="C327" s="4"/>
      <c r="D327" s="2">
        <v>2017</v>
      </c>
      <c r="E327" s="5">
        <v>43162</v>
      </c>
      <c r="F327" s="2">
        <v>0</v>
      </c>
      <c r="G327" s="2">
        <v>0</v>
      </c>
      <c r="H327" s="2">
        <v>0.5</v>
      </c>
      <c r="I327" s="2">
        <v>0.5</v>
      </c>
      <c r="J327" s="2">
        <v>0.5</v>
      </c>
      <c r="K327" s="2">
        <v>1</v>
      </c>
      <c r="L327" s="2">
        <v>1</v>
      </c>
      <c r="M327" s="2">
        <v>1</v>
      </c>
      <c r="N327" s="2">
        <v>0.5</v>
      </c>
      <c r="O327" s="2">
        <v>0.5</v>
      </c>
      <c r="P327" s="2">
        <v>0</v>
      </c>
      <c r="Q327" s="2">
        <v>0</v>
      </c>
      <c r="R327" s="2">
        <f>SUM(F327:Q327)</f>
        <v>5.5</v>
      </c>
      <c r="S327" s="2">
        <v>0</v>
      </c>
      <c r="T327" s="2">
        <v>0</v>
      </c>
      <c r="U327" s="2" t="s">
        <v>67</v>
      </c>
      <c r="V327" s="2" t="s">
        <v>68</v>
      </c>
      <c r="W327" s="2">
        <v>125</v>
      </c>
      <c r="X327" s="2" t="s">
        <v>69</v>
      </c>
      <c r="Y327" s="2">
        <v>125</v>
      </c>
    </row>
    <row r="328" spans="1:28" s="2" customFormat="1" x14ac:dyDescent="0.25">
      <c r="A328" s="4"/>
      <c r="B328" s="4"/>
      <c r="C328" s="4"/>
      <c r="D328" s="2">
        <v>2017</v>
      </c>
      <c r="E328" s="5">
        <v>43158</v>
      </c>
      <c r="F328" s="2">
        <v>0.02</v>
      </c>
      <c r="G328" s="2">
        <v>0.02</v>
      </c>
      <c r="H328" s="2">
        <v>0.02</v>
      </c>
      <c r="I328" s="2">
        <v>0.3</v>
      </c>
      <c r="J328" s="2">
        <v>0.45</v>
      </c>
      <c r="K328" s="2">
        <v>0.9</v>
      </c>
      <c r="L328" s="2">
        <v>0.9</v>
      </c>
      <c r="M328" s="2">
        <v>0.7</v>
      </c>
      <c r="N328" s="2">
        <v>0.6</v>
      </c>
      <c r="O328" s="2">
        <v>0.45</v>
      </c>
      <c r="P328" s="2">
        <v>0.4</v>
      </c>
      <c r="Q328" s="2">
        <v>0.02</v>
      </c>
      <c r="R328" s="2">
        <f>SUM(F328:Q328)</f>
        <v>4.7799999999999994</v>
      </c>
      <c r="S328" s="2">
        <v>0</v>
      </c>
      <c r="T328" s="2">
        <v>0</v>
      </c>
      <c r="U328" s="2" t="s">
        <v>71</v>
      </c>
      <c r="V328" s="2" t="s">
        <v>72</v>
      </c>
      <c r="W328" s="2">
        <v>1</v>
      </c>
      <c r="X328" s="2" t="s">
        <v>73</v>
      </c>
      <c r="Y328" s="2">
        <v>4</v>
      </c>
      <c r="Z328" s="2" t="s">
        <v>74</v>
      </c>
      <c r="AA328" s="2">
        <v>0.5</v>
      </c>
    </row>
    <row r="329" spans="1:28" s="2" customFormat="1" x14ac:dyDescent="0.25">
      <c r="A329" s="4"/>
      <c r="B329" s="4"/>
      <c r="C329" s="4"/>
      <c r="D329" s="2">
        <v>2017</v>
      </c>
      <c r="E329" s="5">
        <v>43263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f>SUM(F329:Q329)</f>
        <v>0</v>
      </c>
      <c r="S329" s="2">
        <v>0</v>
      </c>
      <c r="T329" s="2">
        <v>0</v>
      </c>
      <c r="U329" s="2" t="s">
        <v>76</v>
      </c>
      <c r="V329" s="2" t="s">
        <v>54</v>
      </c>
      <c r="W329" s="2">
        <v>120</v>
      </c>
    </row>
    <row r="330" spans="1:28" s="2" customFormat="1" x14ac:dyDescent="0.25">
      <c r="A330" s="4"/>
      <c r="B330" s="4"/>
      <c r="C330" s="4"/>
      <c r="D330" s="2">
        <v>2017</v>
      </c>
      <c r="E330" s="5">
        <v>42914</v>
      </c>
      <c r="F330" s="2">
        <v>826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5408</v>
      </c>
      <c r="O330" s="2">
        <v>18034</v>
      </c>
      <c r="P330" s="2">
        <v>15932</v>
      </c>
      <c r="Q330" s="2">
        <v>16379</v>
      </c>
      <c r="R330" s="2">
        <f>SUM(F330:Q330)</f>
        <v>56579</v>
      </c>
      <c r="S330" s="2">
        <v>603</v>
      </c>
      <c r="T330" s="2">
        <v>436558.4</v>
      </c>
      <c r="U330" s="2" t="s">
        <v>79</v>
      </c>
      <c r="V330" s="2" t="s">
        <v>80</v>
      </c>
      <c r="W330" s="2" t="s">
        <v>81</v>
      </c>
    </row>
    <row r="331" spans="1:28" s="2" customFormat="1" x14ac:dyDescent="0.25">
      <c r="A331" s="4"/>
      <c r="B331" s="4"/>
      <c r="C331" s="4"/>
      <c r="D331" s="2">
        <v>2017</v>
      </c>
      <c r="E331" s="5">
        <v>43144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f>SUM(F331:Q331)</f>
        <v>0</v>
      </c>
      <c r="S331" s="2">
        <v>0.25</v>
      </c>
      <c r="T331" s="2">
        <v>91.2</v>
      </c>
      <c r="U331" s="2" t="s">
        <v>85</v>
      </c>
      <c r="V331" s="2" t="s">
        <v>46</v>
      </c>
      <c r="W331" s="2">
        <v>8</v>
      </c>
      <c r="AB331" s="4"/>
    </row>
    <row r="332" spans="1:28" s="2" customFormat="1" x14ac:dyDescent="0.25">
      <c r="A332" s="4"/>
      <c r="B332" s="4"/>
      <c r="C332" s="4"/>
      <c r="D332" s="2">
        <v>2017</v>
      </c>
      <c r="E332" s="5">
        <v>43355</v>
      </c>
      <c r="F332" s="2">
        <v>1</v>
      </c>
      <c r="G332" s="2">
        <v>1</v>
      </c>
      <c r="H332" s="2">
        <v>1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f>SUM(F332:Q332)</f>
        <v>3</v>
      </c>
      <c r="S332" s="2">
        <v>0</v>
      </c>
      <c r="T332" s="2" t="s">
        <v>88</v>
      </c>
      <c r="U332" s="2" t="s">
        <v>89</v>
      </c>
      <c r="V332" s="2" t="s">
        <v>30</v>
      </c>
      <c r="AB332" s="4"/>
    </row>
    <row r="333" spans="1:28" s="2" customFormat="1" x14ac:dyDescent="0.25">
      <c r="A333" s="4"/>
      <c r="B333" s="4"/>
      <c r="C333" s="4"/>
      <c r="D333" s="2">
        <v>2017</v>
      </c>
      <c r="E333" s="5">
        <v>43287</v>
      </c>
      <c r="F333" s="2">
        <v>0.5</v>
      </c>
      <c r="G333" s="2">
        <v>1</v>
      </c>
      <c r="H333" s="2">
        <v>1</v>
      </c>
      <c r="I333" s="2">
        <v>0.5</v>
      </c>
      <c r="J333" s="2">
        <v>0.25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1.5</v>
      </c>
      <c r="Q333" s="2">
        <v>2</v>
      </c>
      <c r="R333" s="2">
        <f>SUM(F333:Q333)</f>
        <v>6.75</v>
      </c>
      <c r="S333" s="2">
        <v>0</v>
      </c>
      <c r="T333" s="2">
        <v>0</v>
      </c>
      <c r="U333" s="2" t="s">
        <v>91</v>
      </c>
      <c r="V333" s="2" t="s">
        <v>30</v>
      </c>
      <c r="W333" s="2">
        <v>100</v>
      </c>
    </row>
    <row r="334" spans="1:28" s="2" customFormat="1" x14ac:dyDescent="0.25">
      <c r="A334" s="4"/>
      <c r="B334" s="4"/>
      <c r="C334" s="4"/>
      <c r="D334" s="2">
        <v>2017</v>
      </c>
      <c r="E334" s="5">
        <v>43759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f>SUM(F334:Q334)</f>
        <v>0</v>
      </c>
      <c r="S334" s="2">
        <v>0</v>
      </c>
      <c r="T334" s="2">
        <v>0</v>
      </c>
      <c r="U334" s="2" t="s">
        <v>230</v>
      </c>
      <c r="V334" s="2" t="s">
        <v>30</v>
      </c>
    </row>
    <row r="335" spans="1:28" s="2" customFormat="1" x14ac:dyDescent="0.25">
      <c r="A335" s="4"/>
      <c r="B335" s="4"/>
      <c r="C335" s="4"/>
      <c r="D335" s="2">
        <v>2017</v>
      </c>
      <c r="E335" s="5">
        <v>43281</v>
      </c>
      <c r="F335" s="2">
        <v>0</v>
      </c>
      <c r="G335" s="2">
        <v>0</v>
      </c>
      <c r="H335" s="2">
        <v>0</v>
      </c>
      <c r="I335" s="2">
        <v>1</v>
      </c>
      <c r="J335" s="2">
        <v>16</v>
      </c>
      <c r="K335" s="2">
        <v>0</v>
      </c>
      <c r="L335" s="2">
        <v>0</v>
      </c>
      <c r="M335" s="2">
        <v>0</v>
      </c>
      <c r="N335" s="2">
        <v>0</v>
      </c>
      <c r="O335" s="2">
        <v>325</v>
      </c>
      <c r="P335" s="2">
        <v>0</v>
      </c>
      <c r="Q335" s="2">
        <v>0</v>
      </c>
      <c r="R335" s="2">
        <f>SUM(F335:Q335)</f>
        <v>342</v>
      </c>
      <c r="S335" s="2">
        <v>0</v>
      </c>
      <c r="T335" s="2">
        <v>0</v>
      </c>
      <c r="U335" s="2" t="s">
        <v>93</v>
      </c>
      <c r="V335" s="2" t="s">
        <v>54</v>
      </c>
      <c r="W335" s="2">
        <v>41</v>
      </c>
      <c r="X335" s="2" t="s">
        <v>68</v>
      </c>
      <c r="Y335" s="2">
        <v>86.9</v>
      </c>
    </row>
    <row r="336" spans="1:28" s="2" customFormat="1" x14ac:dyDescent="0.25">
      <c r="A336" s="4"/>
      <c r="B336" s="4"/>
      <c r="C336" s="4"/>
      <c r="D336" s="2">
        <v>2017</v>
      </c>
      <c r="E336" s="5">
        <v>43238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f>SUM(F336:Q336)</f>
        <v>0</v>
      </c>
      <c r="S336" s="4">
        <v>0</v>
      </c>
      <c r="T336" s="2">
        <v>0</v>
      </c>
      <c r="U336" s="2" t="s">
        <v>96</v>
      </c>
      <c r="V336" s="2" t="s">
        <v>72</v>
      </c>
      <c r="W336" s="2">
        <v>603</v>
      </c>
      <c r="X336" s="2" t="s">
        <v>54</v>
      </c>
      <c r="Y336" s="2">
        <v>463</v>
      </c>
      <c r="Z336" s="2" t="s">
        <v>69</v>
      </c>
      <c r="AA336" s="2">
        <v>463</v>
      </c>
      <c r="AB336" s="4"/>
    </row>
    <row r="337" spans="1:28" s="2" customFormat="1" x14ac:dyDescent="0.25">
      <c r="A337" s="4"/>
      <c r="B337" s="4"/>
      <c r="C337" s="4"/>
      <c r="D337" s="2">
        <v>2017</v>
      </c>
      <c r="E337" s="5">
        <v>43271</v>
      </c>
      <c r="F337" s="2">
        <v>0</v>
      </c>
      <c r="G337" s="2">
        <v>0</v>
      </c>
      <c r="H337" s="2">
        <v>5.68</v>
      </c>
      <c r="I337" s="2">
        <v>14.61</v>
      </c>
      <c r="J337" s="2">
        <v>37.64</v>
      </c>
      <c r="K337" s="2">
        <v>108.27</v>
      </c>
      <c r="L337" s="2">
        <v>98.91</v>
      </c>
      <c r="M337" s="2">
        <v>69.040000000000006</v>
      </c>
      <c r="N337" s="2">
        <v>32.47</v>
      </c>
      <c r="O337" s="2">
        <v>18.22</v>
      </c>
      <c r="P337" s="2">
        <v>0.48</v>
      </c>
      <c r="Q337" s="2">
        <v>25.59</v>
      </c>
      <c r="R337" s="2">
        <f>SUM(F337:Q337)</f>
        <v>410.91</v>
      </c>
      <c r="S337" s="4">
        <v>0</v>
      </c>
      <c r="T337" s="4">
        <v>0</v>
      </c>
      <c r="U337" s="2" t="s">
        <v>99</v>
      </c>
      <c r="V337" s="2" t="s">
        <v>100</v>
      </c>
      <c r="W337" s="2">
        <v>356</v>
      </c>
    </row>
    <row r="338" spans="1:28" s="2" customFormat="1" x14ac:dyDescent="0.25">
      <c r="A338" s="4"/>
      <c r="B338" s="4"/>
      <c r="C338" s="4"/>
      <c r="D338" s="2">
        <v>2017</v>
      </c>
      <c r="E338" s="5">
        <v>43264</v>
      </c>
      <c r="F338" s="2">
        <v>0</v>
      </c>
      <c r="G338" s="2">
        <v>0</v>
      </c>
      <c r="H338" s="2">
        <v>0</v>
      </c>
      <c r="I338" s="2">
        <v>25</v>
      </c>
      <c r="J338" s="2">
        <v>25</v>
      </c>
      <c r="K338" s="2">
        <v>25</v>
      </c>
      <c r="L338" s="2">
        <v>25</v>
      </c>
      <c r="M338" s="2">
        <v>25</v>
      </c>
      <c r="N338" s="2">
        <v>25</v>
      </c>
      <c r="O338" s="2">
        <v>25</v>
      </c>
      <c r="P338" s="2">
        <v>0</v>
      </c>
      <c r="Q338" s="2">
        <v>0</v>
      </c>
      <c r="R338" s="2">
        <f>SUM(F338:Q338)</f>
        <v>175</v>
      </c>
      <c r="S338" s="4">
        <v>0</v>
      </c>
      <c r="T338" s="4">
        <v>0</v>
      </c>
      <c r="U338" s="2" t="s">
        <v>103</v>
      </c>
      <c r="V338" s="2" t="s">
        <v>73</v>
      </c>
      <c r="W338" s="2">
        <v>50</v>
      </c>
    </row>
    <row r="339" spans="1:28" s="2" customFormat="1" x14ac:dyDescent="0.25">
      <c r="A339" s="4"/>
      <c r="B339" s="4"/>
      <c r="C339" s="4"/>
      <c r="D339" s="2">
        <v>2017</v>
      </c>
      <c r="E339" s="5">
        <v>43271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48</v>
      </c>
      <c r="M339" s="2">
        <v>104</v>
      </c>
      <c r="N339" s="2">
        <v>68</v>
      </c>
      <c r="O339" s="2">
        <v>16</v>
      </c>
      <c r="P339" s="2">
        <v>0</v>
      </c>
      <c r="Q339" s="2">
        <v>0</v>
      </c>
      <c r="R339" s="2">
        <f>SUM(F339:Q339)</f>
        <v>236</v>
      </c>
      <c r="S339" s="4">
        <v>0</v>
      </c>
      <c r="T339" s="4">
        <v>0</v>
      </c>
      <c r="U339" s="2" t="s">
        <v>99</v>
      </c>
      <c r="V339" s="2" t="s">
        <v>100</v>
      </c>
      <c r="W339" s="2">
        <v>356</v>
      </c>
    </row>
    <row r="340" spans="1:28" s="2" customFormat="1" x14ac:dyDescent="0.25">
      <c r="A340" s="4"/>
      <c r="B340" s="4"/>
      <c r="C340" s="4"/>
      <c r="D340" s="2">
        <v>2017</v>
      </c>
      <c r="E340" s="5">
        <v>43187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f>SUM(F340:Q340)</f>
        <v>0</v>
      </c>
      <c r="S340" s="2">
        <v>2.5</v>
      </c>
      <c r="T340" s="2">
        <v>1066.0999999999999</v>
      </c>
      <c r="U340" s="2" t="s">
        <v>99</v>
      </c>
      <c r="V340" s="2" t="s">
        <v>107</v>
      </c>
      <c r="W340" s="2">
        <v>135</v>
      </c>
    </row>
    <row r="341" spans="1:28" s="2" customFormat="1" x14ac:dyDescent="0.25">
      <c r="A341" s="4"/>
      <c r="B341" s="4"/>
      <c r="C341" s="4"/>
      <c r="D341" s="2">
        <v>2017</v>
      </c>
      <c r="E341" s="5">
        <v>43172</v>
      </c>
      <c r="F341" s="2">
        <v>4</v>
      </c>
      <c r="G341" s="2">
        <v>4</v>
      </c>
      <c r="H341" s="2">
        <v>3.9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f>SUM(F341:Q341)</f>
        <v>11.9</v>
      </c>
      <c r="S341" s="2">
        <v>0</v>
      </c>
      <c r="T341" s="2">
        <v>11.9</v>
      </c>
      <c r="U341" s="2" t="s">
        <v>53</v>
      </c>
      <c r="V341" s="2" t="s">
        <v>30</v>
      </c>
      <c r="W341" s="2">
        <v>200</v>
      </c>
    </row>
    <row r="342" spans="1:28" s="2" customFormat="1" x14ac:dyDescent="0.25">
      <c r="A342" s="4"/>
      <c r="B342" s="4"/>
      <c r="C342" s="4"/>
      <c r="D342" s="2">
        <v>2017</v>
      </c>
      <c r="E342" s="5">
        <v>43172</v>
      </c>
      <c r="F342" s="2">
        <v>2</v>
      </c>
      <c r="G342" s="2">
        <v>2</v>
      </c>
      <c r="H342" s="2">
        <v>2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f>SUM(F342:Q342)</f>
        <v>6</v>
      </c>
      <c r="S342" s="2">
        <v>0</v>
      </c>
      <c r="T342" s="2">
        <v>6</v>
      </c>
      <c r="U342" s="2" t="s">
        <v>53</v>
      </c>
      <c r="V342" s="2" t="s">
        <v>30</v>
      </c>
    </row>
    <row r="343" spans="1:28" s="2" customFormat="1" x14ac:dyDescent="0.25">
      <c r="A343" s="4"/>
      <c r="B343" s="4"/>
      <c r="C343" s="4"/>
      <c r="D343" s="2">
        <v>2017</v>
      </c>
      <c r="E343" s="5">
        <v>43280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1003</v>
      </c>
      <c r="N343" s="2">
        <v>0</v>
      </c>
      <c r="O343" s="2">
        <v>0</v>
      </c>
      <c r="P343" s="2">
        <v>0</v>
      </c>
      <c r="Q343" s="2">
        <v>0</v>
      </c>
      <c r="R343" s="2">
        <f>SUM(F343:Q343)</f>
        <v>1003</v>
      </c>
      <c r="S343" s="2">
        <v>1200</v>
      </c>
      <c r="T343" s="2">
        <v>721200.6</v>
      </c>
      <c r="U343" s="2" t="s">
        <v>45</v>
      </c>
      <c r="V343" s="2" t="s">
        <v>46</v>
      </c>
      <c r="W343" s="2">
        <v>237699</v>
      </c>
    </row>
    <row r="344" spans="1:28" s="2" customFormat="1" x14ac:dyDescent="0.25">
      <c r="A344" s="4"/>
      <c r="B344" s="4"/>
      <c r="C344" s="4"/>
      <c r="D344" s="2">
        <v>2017</v>
      </c>
      <c r="E344" s="5">
        <v>43336</v>
      </c>
      <c r="F344" s="2">
        <v>0</v>
      </c>
      <c r="G344" s="2">
        <v>0</v>
      </c>
      <c r="H344" s="2">
        <v>4.5</v>
      </c>
      <c r="I344" s="2">
        <v>4.5</v>
      </c>
      <c r="J344" s="2">
        <v>9</v>
      </c>
      <c r="K344" s="2">
        <v>9</v>
      </c>
      <c r="L344" s="2">
        <v>9</v>
      </c>
      <c r="M344" s="2">
        <v>9</v>
      </c>
      <c r="N344" s="2">
        <v>9</v>
      </c>
      <c r="O344" s="2">
        <v>9</v>
      </c>
      <c r="P344" s="2">
        <v>0</v>
      </c>
      <c r="Q344" s="2">
        <v>0</v>
      </c>
      <c r="R344" s="2">
        <f>SUM(F344:Q344)</f>
        <v>63</v>
      </c>
      <c r="S344" s="2">
        <v>0.23</v>
      </c>
      <c r="T344" s="2">
        <v>83.9</v>
      </c>
      <c r="U344" s="2" t="s">
        <v>207</v>
      </c>
      <c r="V344" s="2" t="s">
        <v>54</v>
      </c>
      <c r="W344" s="2">
        <v>18</v>
      </c>
    </row>
    <row r="345" spans="1:28" s="2" customFormat="1" x14ac:dyDescent="0.25">
      <c r="A345" s="4"/>
      <c r="B345" s="4"/>
      <c r="C345" s="4"/>
      <c r="D345" s="2">
        <v>2017</v>
      </c>
      <c r="E345" s="5">
        <v>43189</v>
      </c>
      <c r="F345" s="2">
        <v>1</v>
      </c>
      <c r="G345" s="2">
        <v>1</v>
      </c>
      <c r="H345" s="2">
        <v>1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</v>
      </c>
      <c r="R345" s="2">
        <f>SUM(F345:Q345)</f>
        <v>4</v>
      </c>
      <c r="S345" s="2">
        <v>0</v>
      </c>
      <c r="T345" s="2">
        <v>0</v>
      </c>
      <c r="U345" s="2" t="s">
        <v>118</v>
      </c>
      <c r="V345" s="2" t="s">
        <v>30</v>
      </c>
    </row>
    <row r="346" spans="1:28" s="2" customFormat="1" x14ac:dyDescent="0.25">
      <c r="A346" s="4"/>
      <c r="B346" s="4"/>
      <c r="C346" s="4"/>
      <c r="D346" s="2">
        <v>2017</v>
      </c>
      <c r="E346" s="5">
        <v>43279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f>SUM(F346:Q346)</f>
        <v>0</v>
      </c>
      <c r="S346" s="2">
        <v>1200</v>
      </c>
      <c r="T346" s="2">
        <v>868773</v>
      </c>
      <c r="U346" s="2" t="s">
        <v>45</v>
      </c>
      <c r="V346" s="2" t="s">
        <v>80</v>
      </c>
      <c r="W346" s="2">
        <v>203</v>
      </c>
    </row>
    <row r="347" spans="1:28" s="2" customFormat="1" x14ac:dyDescent="0.25">
      <c r="A347" s="4"/>
      <c r="B347" s="4"/>
      <c r="C347" s="4"/>
      <c r="D347" s="2">
        <v>2017</v>
      </c>
      <c r="E347" s="5">
        <v>43143</v>
      </c>
      <c r="F347" s="2">
        <v>1.02</v>
      </c>
      <c r="G347" s="2">
        <v>1.02</v>
      </c>
      <c r="H347" s="2">
        <v>1.02</v>
      </c>
      <c r="I347" s="2">
        <v>1.02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1.02</v>
      </c>
      <c r="Q347" s="2">
        <v>1</v>
      </c>
      <c r="R347" s="2">
        <f>SUM(F347:Q347)</f>
        <v>6.1</v>
      </c>
      <c r="S347" s="2">
        <v>0</v>
      </c>
      <c r="T347" s="2">
        <v>6.1</v>
      </c>
      <c r="U347" s="2" t="s">
        <v>224</v>
      </c>
      <c r="V347" s="2" t="s">
        <v>30</v>
      </c>
      <c r="W347" s="2">
        <v>150</v>
      </c>
    </row>
    <row r="348" spans="1:28" s="2" customFormat="1" x14ac:dyDescent="0.25">
      <c r="A348" s="4"/>
      <c r="B348" s="4"/>
      <c r="C348" s="4"/>
      <c r="D348" s="2">
        <v>2017</v>
      </c>
      <c r="E348" s="5">
        <v>43287</v>
      </c>
      <c r="F348" s="2">
        <v>0.25</v>
      </c>
      <c r="G348" s="2">
        <v>0.5</v>
      </c>
      <c r="H348" s="2">
        <v>0.25</v>
      </c>
      <c r="I348" s="2">
        <v>0.25</v>
      </c>
      <c r="J348" s="2">
        <v>0.5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0.25</v>
      </c>
      <c r="Q348" s="2">
        <v>0.75</v>
      </c>
      <c r="R348" s="2">
        <f>SUM(F348:Q348)</f>
        <v>2.75</v>
      </c>
      <c r="S348" s="2">
        <v>0</v>
      </c>
      <c r="T348" s="2">
        <v>0</v>
      </c>
      <c r="U348" s="2" t="s">
        <v>91</v>
      </c>
      <c r="V348" s="2" t="s">
        <v>30</v>
      </c>
      <c r="W348" s="2">
        <v>75</v>
      </c>
    </row>
    <row r="349" spans="1:28" s="2" customFormat="1" x14ac:dyDescent="0.25">
      <c r="A349" s="4" t="s">
        <v>248</v>
      </c>
      <c r="B349" s="4" t="s">
        <v>27</v>
      </c>
      <c r="C349" s="4" t="s">
        <v>64</v>
      </c>
      <c r="D349" s="2">
        <v>2017</v>
      </c>
      <c r="E349" s="5">
        <v>43392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f>SUM(F349:Q349)</f>
        <v>0</v>
      </c>
      <c r="S349" s="2">
        <v>0</v>
      </c>
      <c r="T349" s="2">
        <v>0</v>
      </c>
      <c r="U349" s="2" t="s">
        <v>230</v>
      </c>
      <c r="V349" s="2" t="s">
        <v>249</v>
      </c>
      <c r="AB349" s="2" t="s">
        <v>250</v>
      </c>
    </row>
    <row r="350" spans="1:28" s="2" customFormat="1" x14ac:dyDescent="0.25">
      <c r="A350" s="4"/>
      <c r="B350" s="4"/>
      <c r="C350" s="4"/>
      <c r="D350" s="2">
        <v>2017</v>
      </c>
      <c r="E350" s="5">
        <v>43264</v>
      </c>
      <c r="F350" s="2">
        <v>0</v>
      </c>
      <c r="G350" s="2">
        <v>0</v>
      </c>
      <c r="H350" s="2">
        <v>0</v>
      </c>
      <c r="I350" s="2">
        <v>32.1</v>
      </c>
      <c r="J350" s="2">
        <v>32.1</v>
      </c>
      <c r="K350" s="2">
        <v>32.1</v>
      </c>
      <c r="L350" s="2">
        <v>32.1</v>
      </c>
      <c r="M350" s="2">
        <v>32.1</v>
      </c>
      <c r="N350" s="2">
        <v>32.1</v>
      </c>
      <c r="O350" s="2">
        <v>32.1</v>
      </c>
      <c r="P350" s="2">
        <v>0</v>
      </c>
      <c r="Q350" s="2">
        <v>0</v>
      </c>
      <c r="R350" s="2">
        <f>SUM(F350:Q350)</f>
        <v>224.7</v>
      </c>
      <c r="S350" s="2">
        <v>0</v>
      </c>
      <c r="T350" s="2">
        <v>0</v>
      </c>
      <c r="U350" s="2" t="s">
        <v>126</v>
      </c>
      <c r="V350" s="2" t="s">
        <v>54</v>
      </c>
      <c r="W350" s="2">
        <v>50</v>
      </c>
      <c r="X350" s="2" t="s">
        <v>73</v>
      </c>
      <c r="Y350" s="2">
        <v>25</v>
      </c>
    </row>
    <row r="351" spans="1:28" s="2" customFormat="1" x14ac:dyDescent="0.25">
      <c r="A351" s="4"/>
      <c r="B351" s="4"/>
      <c r="C351" s="4"/>
      <c r="D351" s="2">
        <v>2017</v>
      </c>
      <c r="E351" s="5">
        <v>43166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9.58</v>
      </c>
      <c r="O351" s="2">
        <v>6.24</v>
      </c>
      <c r="P351" s="2">
        <v>0</v>
      </c>
      <c r="Q351" s="2">
        <v>0</v>
      </c>
      <c r="R351" s="2">
        <f>SUM(F351:Q351)</f>
        <v>15.82</v>
      </c>
      <c r="S351" s="2">
        <v>0</v>
      </c>
      <c r="T351" s="2">
        <v>0</v>
      </c>
      <c r="U351" s="2" t="s">
        <v>202</v>
      </c>
      <c r="V351" s="2" t="s">
        <v>54</v>
      </c>
      <c r="W351" s="2">
        <v>19</v>
      </c>
    </row>
    <row r="352" spans="1:28" s="2" customFormat="1" x14ac:dyDescent="0.25">
      <c r="A352" s="4"/>
      <c r="B352" s="4"/>
      <c r="C352" s="4"/>
      <c r="D352" s="2">
        <v>2017</v>
      </c>
      <c r="E352" s="5">
        <v>43104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46.67</v>
      </c>
      <c r="P352" s="2">
        <v>0</v>
      </c>
      <c r="Q352" s="2">
        <v>0</v>
      </c>
      <c r="R352" s="2">
        <f>SUM(F352:Q352)</f>
        <v>46.67</v>
      </c>
      <c r="S352" s="2">
        <v>0</v>
      </c>
      <c r="T352" s="2">
        <v>0</v>
      </c>
      <c r="U352" s="2" t="s">
        <v>128</v>
      </c>
      <c r="V352" s="2" t="s">
        <v>54</v>
      </c>
      <c r="W352" s="2">
        <v>86</v>
      </c>
      <c r="X352" s="2" t="s">
        <v>68</v>
      </c>
      <c r="Y352" s="2">
        <v>62</v>
      </c>
    </row>
    <row r="353" spans="1:28" s="2" customFormat="1" x14ac:dyDescent="0.25">
      <c r="A353" s="4"/>
      <c r="B353" s="4"/>
      <c r="C353" s="4"/>
      <c r="D353" s="2">
        <v>2017</v>
      </c>
      <c r="E353" s="5">
        <v>43151</v>
      </c>
      <c r="F353" s="2">
        <v>5</v>
      </c>
      <c r="G353" s="2">
        <v>5</v>
      </c>
      <c r="H353" s="2">
        <v>10</v>
      </c>
      <c r="I353" s="2">
        <v>20</v>
      </c>
      <c r="J353" s="2">
        <v>41</v>
      </c>
      <c r="K353" s="2">
        <v>41</v>
      </c>
      <c r="L353" s="2">
        <v>46</v>
      </c>
      <c r="M353" s="2">
        <v>47</v>
      </c>
      <c r="N353" s="2">
        <v>41</v>
      </c>
      <c r="O353" s="2">
        <v>18</v>
      </c>
      <c r="P353" s="2">
        <v>15</v>
      </c>
      <c r="Q353" s="2">
        <v>10</v>
      </c>
      <c r="R353" s="2">
        <f>SUM(F353:Q353)</f>
        <v>299</v>
      </c>
      <c r="S353" s="2">
        <v>0</v>
      </c>
      <c r="T353" s="2">
        <v>0</v>
      </c>
      <c r="U353" s="2" t="s">
        <v>131</v>
      </c>
      <c r="V353" s="2" t="s">
        <v>73</v>
      </c>
      <c r="W353" s="2">
        <v>76</v>
      </c>
    </row>
    <row r="354" spans="1:28" s="2" customFormat="1" x14ac:dyDescent="0.25">
      <c r="A354" s="4"/>
      <c r="B354" s="4"/>
      <c r="C354" s="4"/>
      <c r="D354" s="2">
        <v>2017</v>
      </c>
      <c r="E354" s="5">
        <v>43153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f>SUM(F354:Q354)</f>
        <v>0</v>
      </c>
      <c r="S354" s="2">
        <v>1.1200000000000001</v>
      </c>
      <c r="T354" s="2">
        <v>477.6</v>
      </c>
      <c r="U354" s="2" t="s">
        <v>212</v>
      </c>
      <c r="V354" s="2" t="s">
        <v>54</v>
      </c>
      <c r="W354" s="2">
        <v>90</v>
      </c>
    </row>
    <row r="355" spans="1:28" s="2" customFormat="1" x14ac:dyDescent="0.25">
      <c r="A355" s="4"/>
      <c r="B355" s="4"/>
      <c r="C355" s="4"/>
      <c r="D355" s="2">
        <v>2017</v>
      </c>
      <c r="E355" s="5">
        <v>43187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50</v>
      </c>
      <c r="M355" s="2">
        <v>55</v>
      </c>
      <c r="N355" s="2">
        <v>50</v>
      </c>
      <c r="O355" s="2">
        <v>20</v>
      </c>
      <c r="P355" s="2">
        <v>0</v>
      </c>
      <c r="Q355" s="2">
        <v>0</v>
      </c>
      <c r="R355" s="2">
        <f>SUM(F355:Q355)</f>
        <v>175</v>
      </c>
      <c r="S355" s="2">
        <v>3.15</v>
      </c>
      <c r="T355" s="2">
        <v>1518.3</v>
      </c>
      <c r="U355" s="2" t="s">
        <v>135</v>
      </c>
      <c r="V355" s="2" t="s">
        <v>46</v>
      </c>
      <c r="W355" s="2">
        <v>327.8</v>
      </c>
      <c r="Y355" s="2">
        <v>25</v>
      </c>
    </row>
    <row r="356" spans="1:28" s="2" customFormat="1" x14ac:dyDescent="0.25">
      <c r="A356" s="4"/>
      <c r="B356" s="4"/>
      <c r="C356" s="4"/>
      <c r="D356" s="2">
        <v>2017</v>
      </c>
      <c r="E356" s="5">
        <v>43167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f>SUM(F356:Q356)</f>
        <v>0</v>
      </c>
      <c r="S356" s="2">
        <v>1.4</v>
      </c>
      <c r="T356" s="2">
        <v>597</v>
      </c>
      <c r="U356" s="2" t="s">
        <v>139</v>
      </c>
      <c r="V356" s="2" t="s">
        <v>107</v>
      </c>
      <c r="W356" s="2">
        <v>100</v>
      </c>
    </row>
    <row r="357" spans="1:28" s="2" customFormat="1" x14ac:dyDescent="0.25">
      <c r="A357" s="4"/>
      <c r="B357" s="4"/>
      <c r="C357" s="4"/>
      <c r="D357" s="2">
        <v>2017</v>
      </c>
      <c r="E357" s="5">
        <v>43159</v>
      </c>
      <c r="F357" s="2">
        <v>1.5</v>
      </c>
      <c r="G357" s="2">
        <v>1.5</v>
      </c>
      <c r="H357" s="2">
        <v>1.5</v>
      </c>
      <c r="I357" s="2">
        <v>1.5</v>
      </c>
      <c r="J357" s="2">
        <v>1.5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1</v>
      </c>
      <c r="Q357" s="2">
        <v>1</v>
      </c>
      <c r="R357" s="2">
        <f>SUM(F357:Q357)</f>
        <v>9.5</v>
      </c>
      <c r="S357" s="2">
        <v>0</v>
      </c>
      <c r="T357" s="2">
        <v>19</v>
      </c>
      <c r="U357" s="2" t="s">
        <v>242</v>
      </c>
      <c r="V357" s="2" t="s">
        <v>30</v>
      </c>
      <c r="W357" s="2">
        <v>80</v>
      </c>
    </row>
    <row r="358" spans="1:28" s="2" customFormat="1" x14ac:dyDescent="0.25">
      <c r="A358" s="4"/>
      <c r="B358" s="4"/>
      <c r="C358" s="4"/>
      <c r="D358" s="2">
        <v>2017</v>
      </c>
      <c r="E358" s="5">
        <v>43325</v>
      </c>
      <c r="F358" s="2">
        <v>1</v>
      </c>
      <c r="G358" s="2">
        <v>1</v>
      </c>
      <c r="H358" s="2">
        <v>1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</v>
      </c>
      <c r="Q358" s="2">
        <v>1</v>
      </c>
      <c r="R358" s="2">
        <f>SUM(F358:Q358)</f>
        <v>5</v>
      </c>
      <c r="S358" s="2">
        <v>0</v>
      </c>
      <c r="T358" s="2">
        <v>20</v>
      </c>
      <c r="U358" s="2" t="s">
        <v>216</v>
      </c>
      <c r="V358" s="2" t="s">
        <v>30</v>
      </c>
      <c r="W358" s="2">
        <v>300</v>
      </c>
    </row>
    <row r="359" spans="1:28" s="2" customFormat="1" x14ac:dyDescent="0.25">
      <c r="A359" s="4"/>
      <c r="B359" s="4"/>
      <c r="C359" s="4"/>
      <c r="D359" s="2">
        <v>2017</v>
      </c>
      <c r="E359" s="5">
        <v>43455</v>
      </c>
      <c r="F359" s="2">
        <v>0</v>
      </c>
      <c r="G359" s="2">
        <v>19252</v>
      </c>
      <c r="H359" s="2">
        <v>38278</v>
      </c>
      <c r="I359" s="2">
        <v>52505</v>
      </c>
      <c r="J359" s="2">
        <v>119084</v>
      </c>
      <c r="K359" s="2">
        <v>133019</v>
      </c>
      <c r="L359" s="2">
        <v>161256</v>
      </c>
      <c r="M359" s="2">
        <v>70432</v>
      </c>
      <c r="N359" s="2">
        <v>34680</v>
      </c>
      <c r="O359" s="2">
        <v>14644</v>
      </c>
      <c r="P359" s="2">
        <v>3060</v>
      </c>
      <c r="Q359" s="2">
        <v>0</v>
      </c>
      <c r="R359" s="2">
        <f>SUM(F359:Q359)</f>
        <v>646210</v>
      </c>
      <c r="S359" s="2">
        <v>0</v>
      </c>
      <c r="T359" s="2">
        <v>0</v>
      </c>
      <c r="U359" s="2" t="s">
        <v>79</v>
      </c>
      <c r="V359" s="2" t="s">
        <v>46</v>
      </c>
      <c r="W359" s="2">
        <v>211408</v>
      </c>
    </row>
    <row r="360" spans="1:28" s="2" customFormat="1" x14ac:dyDescent="0.25">
      <c r="A360" s="4"/>
      <c r="B360" s="4"/>
      <c r="C360" s="4"/>
      <c r="D360" s="2">
        <v>2017</v>
      </c>
      <c r="E360" s="5">
        <v>43281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118</v>
      </c>
      <c r="N360" s="2">
        <v>83</v>
      </c>
      <c r="O360" s="2">
        <v>0</v>
      </c>
      <c r="P360" s="2">
        <v>0</v>
      </c>
      <c r="Q360" s="2">
        <v>0</v>
      </c>
      <c r="R360" s="2">
        <f>SUM(F360:Q360)</f>
        <v>201</v>
      </c>
      <c r="S360" s="2">
        <v>0</v>
      </c>
      <c r="T360" s="2">
        <v>0</v>
      </c>
      <c r="V360" s="2" t="s">
        <v>69</v>
      </c>
      <c r="W360" s="2">
        <v>56</v>
      </c>
      <c r="X360" s="2" t="s">
        <v>68</v>
      </c>
      <c r="Y360" s="2">
        <v>53.2</v>
      </c>
      <c r="Z360" s="2" t="s">
        <v>69</v>
      </c>
      <c r="AA360" s="2">
        <v>53.2</v>
      </c>
    </row>
    <row r="361" spans="1:28" s="2" customFormat="1" x14ac:dyDescent="0.25">
      <c r="A361" s="4"/>
      <c r="B361" s="4"/>
      <c r="C361" s="4"/>
      <c r="D361" s="2">
        <v>2017</v>
      </c>
      <c r="E361" s="5">
        <v>43189</v>
      </c>
      <c r="F361" s="2">
        <v>0</v>
      </c>
      <c r="R361" s="2">
        <f>SUM(F361:Q361)</f>
        <v>0</v>
      </c>
      <c r="S361" s="2">
        <v>9.8000000000000007</v>
      </c>
      <c r="T361" s="2">
        <v>4781.8</v>
      </c>
      <c r="U361" s="2" t="s">
        <v>96</v>
      </c>
      <c r="V361" s="2" t="s">
        <v>72</v>
      </c>
      <c r="W361" s="2">
        <v>603</v>
      </c>
      <c r="X361" s="2" t="s">
        <v>54</v>
      </c>
      <c r="Y361" s="2">
        <v>463</v>
      </c>
      <c r="Z361" s="2" t="s">
        <v>69</v>
      </c>
      <c r="AA361" s="2">
        <v>463</v>
      </c>
      <c r="AB361" s="2" t="s">
        <v>204</v>
      </c>
    </row>
    <row r="362" spans="1:28" s="2" customFormat="1" x14ac:dyDescent="0.25">
      <c r="A362" s="4"/>
      <c r="B362" s="4"/>
      <c r="C362" s="4"/>
      <c r="D362" s="2">
        <v>2017</v>
      </c>
      <c r="E362" s="5">
        <v>43104</v>
      </c>
      <c r="F362" s="2">
        <v>0</v>
      </c>
      <c r="G362" s="2">
        <v>0</v>
      </c>
      <c r="H362" s="2">
        <v>0</v>
      </c>
      <c r="I362" s="2">
        <v>0</v>
      </c>
      <c r="J362" s="2">
        <v>62.91</v>
      </c>
      <c r="K362" s="2">
        <v>0</v>
      </c>
      <c r="L362" s="2">
        <v>62.91</v>
      </c>
      <c r="M362" s="2">
        <v>62.91</v>
      </c>
      <c r="N362" s="2">
        <v>62.91</v>
      </c>
      <c r="O362" s="2">
        <v>0</v>
      </c>
      <c r="P362" s="2">
        <v>0</v>
      </c>
      <c r="Q362" s="2">
        <v>0</v>
      </c>
      <c r="R362" s="2">
        <f>SUM(F362:Q362)</f>
        <v>251.64</v>
      </c>
      <c r="S362" s="2">
        <v>2.08</v>
      </c>
      <c r="T362" s="2">
        <v>635.4</v>
      </c>
      <c r="U362" s="2" t="s">
        <v>128</v>
      </c>
      <c r="V362" s="2" t="s">
        <v>54</v>
      </c>
      <c r="W362" s="2">
        <v>105</v>
      </c>
      <c r="X362" s="2" t="s">
        <v>68</v>
      </c>
      <c r="Y362" s="2">
        <v>26.5</v>
      </c>
      <c r="Z362" s="2" t="s">
        <v>73</v>
      </c>
      <c r="AA362" s="2">
        <v>8</v>
      </c>
    </row>
    <row r="363" spans="1:28" s="2" customFormat="1" x14ac:dyDescent="0.25">
      <c r="A363" s="4"/>
      <c r="B363" s="4"/>
      <c r="C363" s="4"/>
      <c r="D363" s="2">
        <v>2017</v>
      </c>
      <c r="E363" s="5">
        <v>43168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f>SUM(F363:Q363)</f>
        <v>0</v>
      </c>
      <c r="S363" s="2">
        <v>0</v>
      </c>
      <c r="T363" s="2">
        <v>22.7</v>
      </c>
      <c r="U363" s="2" t="s">
        <v>60</v>
      </c>
      <c r="V363" s="2" t="s">
        <v>148</v>
      </c>
      <c r="X363" s="2" t="s">
        <v>30</v>
      </c>
      <c r="Y363" s="2">
        <v>120</v>
      </c>
    </row>
    <row r="364" spans="1:28" s="2" customFormat="1" x14ac:dyDescent="0.25">
      <c r="A364" s="4"/>
      <c r="B364" s="4"/>
      <c r="C364" s="4"/>
      <c r="D364" s="2">
        <v>2017</v>
      </c>
      <c r="E364" s="5">
        <v>43151</v>
      </c>
      <c r="F364" s="2">
        <v>0</v>
      </c>
      <c r="R364" s="2">
        <f>SUM(F364:Q364)</f>
        <v>0</v>
      </c>
      <c r="S364" s="2">
        <v>0</v>
      </c>
      <c r="T364" s="2">
        <v>19.600000000000001</v>
      </c>
      <c r="U364" s="2" t="s">
        <v>245</v>
      </c>
      <c r="V364" s="2" t="s">
        <v>30</v>
      </c>
      <c r="W364" s="2">
        <v>300</v>
      </c>
    </row>
    <row r="365" spans="1:28" s="2" customFormat="1" x14ac:dyDescent="0.25">
      <c r="A365" s="4"/>
      <c r="B365" s="4"/>
      <c r="C365" s="4"/>
      <c r="D365" s="2">
        <v>2017</v>
      </c>
      <c r="E365" s="5">
        <v>43280</v>
      </c>
      <c r="F365" s="2">
        <v>276709</v>
      </c>
      <c r="G365" s="2">
        <v>48291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f>SUM(F365:Q365)</f>
        <v>325000</v>
      </c>
      <c r="S365" s="2">
        <v>0</v>
      </c>
      <c r="T365" s="2">
        <v>325000</v>
      </c>
      <c r="U365" s="2" t="s">
        <v>45</v>
      </c>
      <c r="V365" s="2" t="s">
        <v>46</v>
      </c>
      <c r="W365" s="2">
        <v>245723</v>
      </c>
    </row>
    <row r="366" spans="1:28" s="2" customFormat="1" x14ac:dyDescent="0.25">
      <c r="A366" s="4"/>
      <c r="B366" s="4"/>
      <c r="C366" s="4"/>
      <c r="D366" s="2">
        <v>2017</v>
      </c>
      <c r="E366" s="5">
        <v>43153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f>SUM(F366:Q366)</f>
        <v>0</v>
      </c>
      <c r="S366" s="2">
        <v>0.74</v>
      </c>
      <c r="T366" s="2">
        <v>182</v>
      </c>
      <c r="U366" s="2" t="s">
        <v>212</v>
      </c>
      <c r="V366" s="2" t="s">
        <v>54</v>
      </c>
      <c r="W366" s="2">
        <v>90</v>
      </c>
    </row>
    <row r="367" spans="1:28" s="2" customFormat="1" x14ac:dyDescent="0.25">
      <c r="A367" s="4"/>
      <c r="B367" s="4"/>
      <c r="C367" s="4"/>
      <c r="D367" s="2">
        <v>2017</v>
      </c>
      <c r="E367" s="5">
        <v>43187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55</v>
      </c>
      <c r="P367" s="2">
        <v>0</v>
      </c>
      <c r="Q367" s="2">
        <v>0</v>
      </c>
      <c r="R367" s="2">
        <f>SUM(F367:Q367)</f>
        <v>55</v>
      </c>
      <c r="S367" s="2">
        <v>1.45</v>
      </c>
      <c r="T367" s="2">
        <v>356.6</v>
      </c>
      <c r="U367" s="2" t="s">
        <v>154</v>
      </c>
      <c r="V367" s="2" t="s">
        <v>72</v>
      </c>
      <c r="W367" s="2">
        <v>25</v>
      </c>
      <c r="X367" s="2" t="s">
        <v>54</v>
      </c>
      <c r="Y367" s="2">
        <v>160</v>
      </c>
      <c r="Z367" s="2" t="s">
        <v>68</v>
      </c>
      <c r="AA367" s="2">
        <v>125</v>
      </c>
    </row>
    <row r="368" spans="1:28" s="2" customFormat="1" x14ac:dyDescent="0.25">
      <c r="A368" s="4"/>
      <c r="B368" s="4"/>
      <c r="C368" s="4"/>
      <c r="D368" s="2">
        <v>2017</v>
      </c>
      <c r="E368" s="5">
        <v>43195</v>
      </c>
      <c r="F368" s="2">
        <v>0</v>
      </c>
      <c r="G368" s="2">
        <v>0</v>
      </c>
      <c r="H368" s="2">
        <v>0</v>
      </c>
      <c r="I368" s="2">
        <v>22</v>
      </c>
      <c r="J368" s="2">
        <v>67</v>
      </c>
      <c r="K368" s="2">
        <v>67</v>
      </c>
      <c r="L368" s="2">
        <v>94</v>
      </c>
      <c r="M368" s="2">
        <v>101</v>
      </c>
      <c r="N368" s="2">
        <v>23</v>
      </c>
      <c r="O368" s="2">
        <v>22</v>
      </c>
      <c r="P368" s="2">
        <v>2.5</v>
      </c>
      <c r="Q368" s="2">
        <v>0</v>
      </c>
      <c r="R368" s="2">
        <f>SUM(F368:Q368)</f>
        <v>398.5</v>
      </c>
      <c r="V368" s="2" t="s">
        <v>54</v>
      </c>
      <c r="W368" s="2">
        <v>103</v>
      </c>
      <c r="X368" s="2" t="s">
        <v>68</v>
      </c>
      <c r="Y368" s="2">
        <v>56</v>
      </c>
    </row>
    <row r="369" spans="1:28" s="2" customFormat="1" x14ac:dyDescent="0.25">
      <c r="A369" s="4"/>
      <c r="B369" s="4"/>
      <c r="C369" s="4"/>
      <c r="D369" s="2">
        <v>2017</v>
      </c>
      <c r="E369" s="5">
        <v>43548</v>
      </c>
      <c r="F369" s="2">
        <v>0</v>
      </c>
      <c r="G369" s="2">
        <v>0.5</v>
      </c>
      <c r="H369" s="2">
        <v>0.5</v>
      </c>
      <c r="I369" s="2">
        <v>7.0000000000000007E-2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f>SUM(F369:Q369)</f>
        <v>1.07</v>
      </c>
      <c r="S369" s="2">
        <v>0</v>
      </c>
      <c r="T369" s="2">
        <v>0</v>
      </c>
      <c r="U369" s="2" t="s">
        <v>159</v>
      </c>
      <c r="V369" s="2" t="s">
        <v>30</v>
      </c>
      <c r="W369" s="2">
        <v>250</v>
      </c>
    </row>
    <row r="370" spans="1:28" s="2" customFormat="1" x14ac:dyDescent="0.25">
      <c r="A370" s="4"/>
      <c r="B370" s="4"/>
      <c r="C370" s="4"/>
      <c r="D370" s="2">
        <v>2017</v>
      </c>
      <c r="E370" s="5">
        <v>43355</v>
      </c>
      <c r="F370" s="2">
        <v>1</v>
      </c>
      <c r="G370" s="2">
        <v>2</v>
      </c>
      <c r="H370" s="2">
        <v>3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f>SUM(F370:Q370)</f>
        <v>7</v>
      </c>
      <c r="S370" s="2">
        <v>0</v>
      </c>
      <c r="T370" s="2">
        <v>0</v>
      </c>
      <c r="U370" s="2" t="s">
        <v>159</v>
      </c>
      <c r="V370" s="2" t="s">
        <v>30</v>
      </c>
      <c r="W370" s="2">
        <v>150</v>
      </c>
    </row>
    <row r="371" spans="1:28" s="2" customFormat="1" x14ac:dyDescent="0.25">
      <c r="A371" s="4"/>
      <c r="B371" s="4"/>
      <c r="C371" s="4"/>
      <c r="D371" s="2">
        <v>2017</v>
      </c>
      <c r="E371" s="5">
        <v>43231</v>
      </c>
      <c r="F371" s="2">
        <v>2.5</v>
      </c>
      <c r="G371" s="2">
        <v>0</v>
      </c>
      <c r="H371" s="2">
        <v>0</v>
      </c>
      <c r="I371" s="2">
        <v>0</v>
      </c>
      <c r="J371" s="2">
        <v>18.600000000000001</v>
      </c>
      <c r="K371" s="2">
        <v>23</v>
      </c>
      <c r="L371" s="2">
        <v>27.3</v>
      </c>
      <c r="M371" s="2">
        <v>30.5</v>
      </c>
      <c r="N371" s="2">
        <v>30.4</v>
      </c>
      <c r="O371" s="2">
        <v>24.8</v>
      </c>
      <c r="P371" s="2">
        <v>5.3</v>
      </c>
      <c r="Q371" s="2">
        <v>7.5</v>
      </c>
      <c r="R371" s="2">
        <f>SUM(F371:Q371)</f>
        <v>169.90000000000003</v>
      </c>
      <c r="S371" s="2">
        <v>0</v>
      </c>
      <c r="T371" s="2">
        <v>0</v>
      </c>
      <c r="U371" s="2" t="s">
        <v>162</v>
      </c>
      <c r="V371" s="2" t="s">
        <v>163</v>
      </c>
      <c r="W371" s="2">
        <v>40</v>
      </c>
    </row>
    <row r="372" spans="1:28" s="2" customFormat="1" x14ac:dyDescent="0.25">
      <c r="A372" s="4"/>
      <c r="B372" s="4"/>
      <c r="C372" s="4"/>
      <c r="D372" s="2">
        <v>2017</v>
      </c>
      <c r="E372" s="5">
        <v>43178</v>
      </c>
      <c r="F372" s="2">
        <v>0</v>
      </c>
      <c r="G372" s="2">
        <v>0</v>
      </c>
      <c r="H372" s="2">
        <v>0</v>
      </c>
      <c r="I372" s="2">
        <v>0</v>
      </c>
      <c r="J372" s="2">
        <v>11</v>
      </c>
      <c r="K372" s="2">
        <v>11</v>
      </c>
      <c r="L372" s="2">
        <v>11</v>
      </c>
      <c r="M372" s="2">
        <v>11</v>
      </c>
      <c r="N372" s="2">
        <v>11</v>
      </c>
      <c r="O372" s="2">
        <v>11</v>
      </c>
      <c r="P372" s="2">
        <v>0</v>
      </c>
      <c r="Q372" s="2">
        <v>0</v>
      </c>
      <c r="R372" s="2">
        <f>SUM(F372:Q372)</f>
        <v>66</v>
      </c>
      <c r="S372" s="2">
        <v>3</v>
      </c>
      <c r="T372" s="2">
        <v>2171.9</v>
      </c>
      <c r="U372" s="2" t="s">
        <v>169</v>
      </c>
      <c r="V372" s="2" t="s">
        <v>54</v>
      </c>
      <c r="W372" s="2">
        <v>41</v>
      </c>
    </row>
    <row r="373" spans="1:28" s="2" customFormat="1" x14ac:dyDescent="0.25">
      <c r="A373" s="4"/>
      <c r="B373" s="4"/>
      <c r="C373" s="4"/>
      <c r="D373" s="2">
        <v>2017</v>
      </c>
      <c r="E373" s="5">
        <v>43102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6.5</v>
      </c>
      <c r="L373" s="2">
        <v>6.5</v>
      </c>
      <c r="M373" s="2">
        <v>6.5</v>
      </c>
      <c r="N373" s="2">
        <v>5</v>
      </c>
      <c r="O373" s="2">
        <v>5</v>
      </c>
      <c r="P373" s="2">
        <v>0</v>
      </c>
      <c r="Q373" s="2">
        <v>0</v>
      </c>
      <c r="R373" s="2">
        <f>SUM(F373:Q373)</f>
        <v>29.5</v>
      </c>
      <c r="S373" s="2">
        <v>1</v>
      </c>
      <c r="T373" s="2">
        <v>487.9</v>
      </c>
      <c r="U373" s="2" t="s">
        <v>172</v>
      </c>
      <c r="V373" s="2" t="s">
        <v>54</v>
      </c>
      <c r="W373" s="2">
        <v>10</v>
      </c>
    </row>
    <row r="374" spans="1:28" s="2" customFormat="1" x14ac:dyDescent="0.25">
      <c r="A374" s="4"/>
      <c r="B374" s="4"/>
      <c r="C374" s="4"/>
      <c r="D374" s="2">
        <v>2017</v>
      </c>
      <c r="E374" s="5">
        <v>43168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f>SUM(F374:Q374)</f>
        <v>0</v>
      </c>
      <c r="S374" s="2">
        <v>0</v>
      </c>
      <c r="T374" s="2">
        <v>20</v>
      </c>
      <c r="U374" s="2" t="s">
        <v>60</v>
      </c>
      <c r="V374" s="2" t="s">
        <v>148</v>
      </c>
      <c r="X374" s="2" t="s">
        <v>30</v>
      </c>
      <c r="Y374" s="2">
        <v>120</v>
      </c>
    </row>
    <row r="375" spans="1:28" s="2" customFormat="1" x14ac:dyDescent="0.25">
      <c r="A375" s="4"/>
      <c r="B375" s="4"/>
      <c r="C375" s="4"/>
      <c r="D375" s="2">
        <v>2017</v>
      </c>
      <c r="E375" s="5">
        <v>43207</v>
      </c>
      <c r="F375" s="2">
        <v>5</v>
      </c>
      <c r="G375" s="2">
        <v>4</v>
      </c>
      <c r="H375" s="2">
        <v>3</v>
      </c>
      <c r="I375" s="2">
        <v>3</v>
      </c>
      <c r="J375" s="2">
        <v>1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1</v>
      </c>
      <c r="Q375" s="2">
        <v>3</v>
      </c>
      <c r="R375" s="2">
        <f>SUM(F375:Q375)</f>
        <v>20</v>
      </c>
      <c r="S375" s="2">
        <v>0</v>
      </c>
      <c r="T375" s="2">
        <v>20</v>
      </c>
      <c r="U375" s="2" t="s">
        <v>178</v>
      </c>
      <c r="V375" s="2" t="s">
        <v>30</v>
      </c>
      <c r="W375" s="2">
        <v>400</v>
      </c>
    </row>
    <row r="376" spans="1:28" s="2" customFormat="1" x14ac:dyDescent="0.25">
      <c r="A376" s="4"/>
      <c r="B376" s="4"/>
      <c r="C376" s="4"/>
      <c r="D376" s="2">
        <v>2017</v>
      </c>
      <c r="E376" s="5">
        <v>43355</v>
      </c>
      <c r="F376" s="2">
        <v>2</v>
      </c>
      <c r="G376" s="2">
        <v>2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f>SUM(F376:Q376)</f>
        <v>4</v>
      </c>
      <c r="S376" s="2">
        <v>0</v>
      </c>
      <c r="T376" s="2">
        <v>4</v>
      </c>
      <c r="U376" s="2" t="s">
        <v>89</v>
      </c>
      <c r="V376" s="2" t="s">
        <v>30</v>
      </c>
      <c r="W376" s="2">
        <v>150</v>
      </c>
    </row>
    <row r="377" spans="1:28" s="2" customFormat="1" x14ac:dyDescent="0.25">
      <c r="A377" s="4"/>
      <c r="B377" s="4"/>
      <c r="C377" s="4"/>
      <c r="D377" s="2">
        <v>2017</v>
      </c>
      <c r="E377" s="5">
        <v>43759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f>SUM(F377:Q377)</f>
        <v>0</v>
      </c>
      <c r="S377" s="2">
        <v>0</v>
      </c>
      <c r="T377" s="2">
        <v>0</v>
      </c>
      <c r="U377" s="2" t="s">
        <v>230</v>
      </c>
      <c r="V377" s="2" t="s">
        <v>233</v>
      </c>
      <c r="W377" s="2">
        <v>0</v>
      </c>
    </row>
    <row r="378" spans="1:28" s="2" customFormat="1" x14ac:dyDescent="0.25">
      <c r="A378" s="4"/>
      <c r="B378" s="4"/>
      <c r="C378" s="4"/>
      <c r="D378" s="2">
        <v>2017</v>
      </c>
      <c r="E378" s="5">
        <v>43241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1.5</v>
      </c>
      <c r="L378" s="2">
        <v>6</v>
      </c>
      <c r="M378" s="2">
        <v>18</v>
      </c>
      <c r="N378" s="2">
        <v>16</v>
      </c>
      <c r="O378" s="2">
        <v>4</v>
      </c>
      <c r="P378" s="2">
        <v>0</v>
      </c>
      <c r="Q378" s="2">
        <v>0</v>
      </c>
      <c r="R378" s="2">
        <f>SUM(F378:Q378)</f>
        <v>45.5</v>
      </c>
      <c r="S378" s="2">
        <v>0</v>
      </c>
      <c r="T378" s="2">
        <v>0</v>
      </c>
      <c r="U378" s="2" t="s">
        <v>120</v>
      </c>
      <c r="V378" s="2" t="s">
        <v>54</v>
      </c>
      <c r="W378" s="2">
        <v>25</v>
      </c>
      <c r="X378" s="2" t="s">
        <v>182</v>
      </c>
      <c r="Y378" s="2">
        <v>15</v>
      </c>
      <c r="Z378" s="2" t="s">
        <v>183</v>
      </c>
      <c r="AA378" s="2">
        <v>13</v>
      </c>
    </row>
    <row r="379" spans="1:28" s="2" customFormat="1" x14ac:dyDescent="0.25">
      <c r="A379" s="4"/>
      <c r="B379" s="4"/>
      <c r="C379" s="4"/>
      <c r="D379" s="2">
        <v>2017</v>
      </c>
      <c r="E379" s="5">
        <v>43282</v>
      </c>
      <c r="F379" s="2">
        <v>0</v>
      </c>
      <c r="G379" s="2">
        <v>0</v>
      </c>
      <c r="H379" s="2">
        <v>0</v>
      </c>
      <c r="I379" s="2">
        <v>0</v>
      </c>
      <c r="J379" s="2">
        <v>60</v>
      </c>
      <c r="K379" s="2">
        <v>120</v>
      </c>
      <c r="L379" s="2">
        <v>140</v>
      </c>
      <c r="M379" s="2">
        <v>140</v>
      </c>
      <c r="N379" s="2">
        <v>160</v>
      </c>
      <c r="O379" s="2">
        <v>80</v>
      </c>
      <c r="P379" s="2">
        <v>0</v>
      </c>
      <c r="Q379" s="2">
        <v>0</v>
      </c>
      <c r="R379" s="2">
        <f>SUM(F379:Q379)</f>
        <v>700</v>
      </c>
      <c r="S379" s="2">
        <v>0</v>
      </c>
      <c r="T379" s="2">
        <v>0</v>
      </c>
      <c r="U379" s="2" t="s">
        <v>185</v>
      </c>
      <c r="V379" s="2" t="s">
        <v>186</v>
      </c>
      <c r="AB379" s="2" t="s">
        <v>251</v>
      </c>
    </row>
    <row r="380" spans="1:28" s="2" customFormat="1" x14ac:dyDescent="0.25">
      <c r="A380" s="4"/>
      <c r="B380" s="4"/>
      <c r="C380" s="4"/>
      <c r="D380" s="2">
        <v>2017</v>
      </c>
      <c r="E380" s="5">
        <v>43162</v>
      </c>
      <c r="F380" s="2">
        <v>0</v>
      </c>
      <c r="G380" s="2">
        <v>0</v>
      </c>
      <c r="H380" s="2">
        <v>0.5</v>
      </c>
      <c r="I380" s="2">
        <v>0.5</v>
      </c>
      <c r="J380" s="2">
        <v>0.5</v>
      </c>
      <c r="K380" s="2">
        <v>1</v>
      </c>
      <c r="L380" s="2">
        <v>1</v>
      </c>
      <c r="M380" s="2">
        <v>1</v>
      </c>
      <c r="N380" s="2">
        <v>0.5</v>
      </c>
      <c r="O380" s="2">
        <v>0.5</v>
      </c>
      <c r="P380" s="2">
        <v>0</v>
      </c>
      <c r="Q380" s="2">
        <v>0</v>
      </c>
      <c r="R380" s="2">
        <f>SUM(F380:Q380)</f>
        <v>5.5</v>
      </c>
      <c r="S380" s="2">
        <v>2.7</v>
      </c>
      <c r="T380" s="2">
        <v>1622.7</v>
      </c>
      <c r="U380" s="2" t="s">
        <v>189</v>
      </c>
      <c r="V380" s="2" t="s">
        <v>68</v>
      </c>
      <c r="W380" s="2">
        <v>117.2</v>
      </c>
      <c r="X380" s="2" t="s">
        <v>69</v>
      </c>
      <c r="Y380" s="2">
        <v>117.2</v>
      </c>
    </row>
    <row r="381" spans="1:28" s="2" customFormat="1" x14ac:dyDescent="0.25">
      <c r="A381" s="4" t="s">
        <v>252</v>
      </c>
      <c r="B381" s="4" t="s">
        <v>253</v>
      </c>
      <c r="C381" s="4" t="s">
        <v>42</v>
      </c>
      <c r="D381" s="2">
        <v>2017</v>
      </c>
      <c r="E381" s="5">
        <v>43184</v>
      </c>
      <c r="F381" s="2">
        <v>0.46</v>
      </c>
      <c r="G381" s="2">
        <v>0.28999999999999998</v>
      </c>
      <c r="H381" s="2">
        <v>0.1</v>
      </c>
      <c r="I381" s="2">
        <v>0.1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0.1</v>
      </c>
      <c r="Q381" s="2">
        <v>0</v>
      </c>
      <c r="R381" s="2">
        <f>SUM(F381:Q381)</f>
        <v>1.05</v>
      </c>
      <c r="S381" s="2">
        <v>0</v>
      </c>
      <c r="T381" s="2">
        <v>9</v>
      </c>
      <c r="U381" s="2" t="s">
        <v>254</v>
      </c>
      <c r="V381" s="2" t="s">
        <v>30</v>
      </c>
      <c r="W381" s="2">
        <v>45</v>
      </c>
      <c r="AB381" s="2" t="s">
        <v>255</v>
      </c>
    </row>
    <row r="382" spans="1:28" s="2" customFormat="1" x14ac:dyDescent="0.25">
      <c r="A382" s="4"/>
      <c r="B382" s="4"/>
      <c r="C382" s="4"/>
      <c r="D382" s="2">
        <v>2017</v>
      </c>
      <c r="E382" s="5">
        <v>43166</v>
      </c>
      <c r="F382" s="2">
        <v>0</v>
      </c>
      <c r="G382" s="2">
        <v>0</v>
      </c>
      <c r="H382" s="2">
        <v>0</v>
      </c>
      <c r="I382" s="2">
        <v>0</v>
      </c>
      <c r="J382" s="2">
        <v>1.2</v>
      </c>
      <c r="K382" s="2">
        <v>1.2</v>
      </c>
      <c r="L382" s="2">
        <v>0</v>
      </c>
      <c r="M382" s="2">
        <v>9.6999999999999993</v>
      </c>
      <c r="N382" s="2">
        <v>12.2</v>
      </c>
      <c r="O382" s="2">
        <v>61.4</v>
      </c>
      <c r="P382" s="2">
        <v>0</v>
      </c>
      <c r="Q382" s="2">
        <v>0</v>
      </c>
      <c r="R382" s="2">
        <f>SUM(F382:Q382)</f>
        <v>85.699999999999989</v>
      </c>
      <c r="S382" s="2">
        <v>0</v>
      </c>
      <c r="T382" s="2">
        <v>0</v>
      </c>
      <c r="U382" s="2" t="s">
        <v>191</v>
      </c>
      <c r="V382" s="2" t="s">
        <v>54</v>
      </c>
      <c r="W382" s="2">
        <v>35</v>
      </c>
    </row>
    <row r="383" spans="1:28" s="2" customFormat="1" x14ac:dyDescent="0.25">
      <c r="A383" s="4"/>
      <c r="B383" s="4"/>
      <c r="C383" s="4"/>
      <c r="D383" s="2">
        <v>2017</v>
      </c>
      <c r="E383" s="5">
        <v>43259</v>
      </c>
      <c r="F383" s="2">
        <v>0</v>
      </c>
      <c r="G383" s="2">
        <v>0</v>
      </c>
      <c r="H383" s="2">
        <v>0</v>
      </c>
      <c r="I383" s="2">
        <v>168.4</v>
      </c>
      <c r="J383" s="2">
        <v>174.8</v>
      </c>
      <c r="K383" s="2">
        <v>182.6</v>
      </c>
      <c r="L383" s="2">
        <v>198.3</v>
      </c>
      <c r="M383" s="2">
        <v>186.7</v>
      </c>
      <c r="N383" s="2">
        <v>166.2</v>
      </c>
      <c r="O383" s="2">
        <v>0</v>
      </c>
      <c r="P383" s="2">
        <v>0</v>
      </c>
      <c r="Q383" s="2">
        <v>0</v>
      </c>
      <c r="R383" s="2">
        <f>SUM(F383:Q383)</f>
        <v>1077.0000000000002</v>
      </c>
      <c r="S383" s="2">
        <v>0</v>
      </c>
      <c r="T383" s="2">
        <v>0</v>
      </c>
      <c r="U383" s="2" t="s">
        <v>194</v>
      </c>
      <c r="V383" s="2" t="s">
        <v>68</v>
      </c>
      <c r="W383" s="2">
        <v>240</v>
      </c>
      <c r="X383" s="2" t="s">
        <v>69</v>
      </c>
      <c r="Y383" s="2">
        <v>240</v>
      </c>
    </row>
    <row r="384" spans="1:28" s="2" customFormat="1" x14ac:dyDescent="0.25">
      <c r="A384" s="4"/>
      <c r="B384" s="4"/>
      <c r="C384" s="4"/>
      <c r="D384" s="2">
        <v>2017</v>
      </c>
      <c r="E384" s="5">
        <v>43164</v>
      </c>
      <c r="F384" s="2">
        <v>0</v>
      </c>
      <c r="G384" s="2">
        <v>0</v>
      </c>
      <c r="H384" s="2">
        <v>0</v>
      </c>
      <c r="I384" s="2">
        <v>0</v>
      </c>
      <c r="J384" s="2">
        <v>4.3</v>
      </c>
      <c r="K384" s="2">
        <v>56.6</v>
      </c>
      <c r="L384" s="2">
        <v>77.2</v>
      </c>
      <c r="M384" s="2">
        <v>53</v>
      </c>
      <c r="N384" s="2">
        <v>37</v>
      </c>
      <c r="O384" s="2">
        <v>9</v>
      </c>
      <c r="P384" s="2">
        <v>0</v>
      </c>
      <c r="Q384" s="2">
        <v>0</v>
      </c>
      <c r="R384" s="2">
        <f>SUM(F384:Q384)</f>
        <v>237.1</v>
      </c>
      <c r="S384" s="2">
        <v>0</v>
      </c>
      <c r="T384" s="2">
        <v>0</v>
      </c>
      <c r="U384" s="2" t="s">
        <v>191</v>
      </c>
      <c r="V384" s="2" t="s">
        <v>100</v>
      </c>
      <c r="W384" s="2">
        <v>110</v>
      </c>
    </row>
    <row r="385" spans="1:30" s="2" customFormat="1" x14ac:dyDescent="0.25">
      <c r="A385" s="4"/>
      <c r="B385" s="4"/>
      <c r="C385" s="4"/>
      <c r="D385" s="2">
        <v>2017</v>
      </c>
      <c r="E385" s="5">
        <v>43172</v>
      </c>
      <c r="F385" s="2">
        <v>0</v>
      </c>
      <c r="G385" s="2">
        <v>0</v>
      </c>
      <c r="H385" s="2">
        <v>0</v>
      </c>
      <c r="I385" s="2">
        <v>538</v>
      </c>
      <c r="J385" s="2">
        <v>538</v>
      </c>
      <c r="K385" s="2">
        <v>538</v>
      </c>
      <c r="L385" s="2">
        <v>538</v>
      </c>
      <c r="M385" s="2">
        <v>538</v>
      </c>
      <c r="N385" s="2">
        <v>538</v>
      </c>
      <c r="O385" s="2">
        <v>538</v>
      </c>
      <c r="P385" s="2">
        <v>0</v>
      </c>
      <c r="Q385" s="2">
        <v>0</v>
      </c>
      <c r="R385" s="2">
        <f>SUM(F385:Q385)</f>
        <v>3766</v>
      </c>
      <c r="S385" s="2">
        <v>9.0640000000000001</v>
      </c>
      <c r="T385" s="2">
        <v>3769.5</v>
      </c>
      <c r="U385" s="2" t="s">
        <v>53</v>
      </c>
      <c r="V385" s="2" t="s">
        <v>54</v>
      </c>
      <c r="W385" s="2">
        <v>345</v>
      </c>
      <c r="X385" s="2" t="s">
        <v>100</v>
      </c>
      <c r="Y385" s="2">
        <v>55</v>
      </c>
    </row>
    <row r="386" spans="1:30" s="2" customFormat="1" x14ac:dyDescent="0.25">
      <c r="A386" s="4"/>
      <c r="B386" s="4"/>
      <c r="C386" s="4"/>
      <c r="D386" s="2">
        <v>2016</v>
      </c>
      <c r="E386" s="5">
        <v>42825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53</v>
      </c>
      <c r="M386" s="2">
        <v>26129</v>
      </c>
      <c r="N386" s="2">
        <v>19985</v>
      </c>
      <c r="O386" s="2">
        <v>0</v>
      </c>
      <c r="P386" s="2">
        <v>0</v>
      </c>
      <c r="Q386" s="2">
        <v>0</v>
      </c>
      <c r="R386" s="2">
        <f>SUM(F386:Q386)</f>
        <v>46167</v>
      </c>
      <c r="S386" s="2">
        <v>800</v>
      </c>
      <c r="T386" s="2">
        <v>480800.4</v>
      </c>
      <c r="U386" s="2" t="s">
        <v>45</v>
      </c>
      <c r="V386" s="2" t="s">
        <v>46</v>
      </c>
      <c r="W386" s="2">
        <v>266203</v>
      </c>
      <c r="AD386" s="3" t="s">
        <v>33</v>
      </c>
    </row>
    <row r="387" spans="1:30" s="2" customFormat="1" x14ac:dyDescent="0.25">
      <c r="A387" s="4"/>
      <c r="B387" s="4"/>
      <c r="C387" s="4"/>
      <c r="D387" s="2">
        <v>2016</v>
      </c>
      <c r="E387" s="5">
        <v>42825</v>
      </c>
      <c r="F387" s="2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3142</v>
      </c>
      <c r="M387" s="4">
        <v>3072</v>
      </c>
      <c r="N387" s="4">
        <v>2950</v>
      </c>
      <c r="O387" s="4">
        <v>0</v>
      </c>
      <c r="P387" s="4">
        <v>0</v>
      </c>
      <c r="Q387" s="4">
        <v>0</v>
      </c>
      <c r="R387" s="2">
        <f>SUM(F387:Q387)</f>
        <v>9164</v>
      </c>
      <c r="S387" s="2">
        <v>100</v>
      </c>
      <c r="T387" s="2">
        <v>48595.8</v>
      </c>
      <c r="U387" s="2" t="s">
        <v>45</v>
      </c>
      <c r="V387" s="2" t="s">
        <v>46</v>
      </c>
      <c r="W387" s="2">
        <v>185000</v>
      </c>
    </row>
    <row r="388" spans="1:30" s="2" customFormat="1" x14ac:dyDescent="0.25">
      <c r="A388" s="4"/>
      <c r="B388" s="4"/>
      <c r="C388" s="4"/>
      <c r="D388" s="2">
        <v>2016</v>
      </c>
      <c r="E388" s="5">
        <v>42815</v>
      </c>
      <c r="F388" s="2">
        <v>0</v>
      </c>
      <c r="G388" s="4">
        <v>0</v>
      </c>
      <c r="H388" s="4">
        <v>181.9</v>
      </c>
      <c r="I388" s="4">
        <v>181.9</v>
      </c>
      <c r="J388" s="4">
        <v>181.9</v>
      </c>
      <c r="K388" s="4">
        <v>0</v>
      </c>
      <c r="L388" s="4">
        <v>0</v>
      </c>
      <c r="M388" s="4">
        <v>0</v>
      </c>
      <c r="N388" s="4">
        <v>0</v>
      </c>
      <c r="O388" s="4">
        <v>90</v>
      </c>
      <c r="P388" s="4">
        <v>0</v>
      </c>
      <c r="Q388" s="4">
        <v>0</v>
      </c>
      <c r="R388" s="2">
        <f>SUM(F388:Q388)</f>
        <v>635.70000000000005</v>
      </c>
      <c r="S388" s="2">
        <v>3</v>
      </c>
      <c r="T388" s="2">
        <v>1273.4000000000001</v>
      </c>
      <c r="U388" s="2" t="s">
        <v>53</v>
      </c>
      <c r="V388" s="2" t="s">
        <v>54</v>
      </c>
      <c r="W388" s="2">
        <v>235.7</v>
      </c>
    </row>
    <row r="389" spans="1:30" s="2" customFormat="1" x14ac:dyDescent="0.25">
      <c r="A389" s="4"/>
      <c r="B389" s="4"/>
      <c r="C389" s="4"/>
      <c r="D389" s="2">
        <v>2016</v>
      </c>
      <c r="E389" s="5">
        <v>42770</v>
      </c>
      <c r="F389" s="2">
        <v>0.187</v>
      </c>
      <c r="G389" s="4">
        <v>0.187</v>
      </c>
      <c r="H389" s="4">
        <v>0.187</v>
      </c>
      <c r="I389" s="4">
        <v>9.375E-2</v>
      </c>
      <c r="J389" s="4">
        <v>9.375E-2</v>
      </c>
      <c r="K389" s="4">
        <v>9.375E-2</v>
      </c>
      <c r="L389" s="4">
        <v>9.375E-2</v>
      </c>
      <c r="M389" s="4">
        <v>9.375E-2</v>
      </c>
      <c r="N389" s="4">
        <v>9.375E-2</v>
      </c>
      <c r="O389" s="4">
        <v>9.375E-2</v>
      </c>
      <c r="P389" s="4">
        <v>9.375E-2</v>
      </c>
      <c r="Q389" s="4">
        <v>0.187</v>
      </c>
      <c r="R389" s="2">
        <f>SUM(F389:Q389)</f>
        <v>1.498</v>
      </c>
      <c r="S389" s="2">
        <v>0</v>
      </c>
      <c r="T389" s="2">
        <v>2.2999999999999998</v>
      </c>
      <c r="U389" s="2" t="s">
        <v>57</v>
      </c>
      <c r="V389" s="2" t="s">
        <v>30</v>
      </c>
    </row>
    <row r="390" spans="1:30" s="2" customFormat="1" x14ac:dyDescent="0.25">
      <c r="A390" s="4"/>
      <c r="B390" s="4"/>
      <c r="C390" s="4"/>
      <c r="D390" s="2">
        <v>2016</v>
      </c>
      <c r="E390" s="5">
        <v>42780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f>SUM(F390:Q390)</f>
        <v>0</v>
      </c>
      <c r="S390" s="2">
        <v>0</v>
      </c>
      <c r="T390" s="2">
        <v>30</v>
      </c>
      <c r="U390" s="2" t="s">
        <v>60</v>
      </c>
      <c r="V390" s="2" t="s">
        <v>61</v>
      </c>
      <c r="W390" s="2" t="s">
        <v>62</v>
      </c>
    </row>
    <row r="391" spans="1:30" s="2" customFormat="1" x14ac:dyDescent="0.25">
      <c r="A391" s="4"/>
      <c r="B391" s="4"/>
      <c r="C391" s="4"/>
      <c r="D391" s="2">
        <v>2016</v>
      </c>
      <c r="E391" s="5">
        <v>42886</v>
      </c>
      <c r="F391" s="2">
        <v>0</v>
      </c>
      <c r="G391" s="2">
        <v>0</v>
      </c>
      <c r="H391" s="2">
        <v>0</v>
      </c>
      <c r="I391" s="2">
        <v>18.100000000000001</v>
      </c>
      <c r="J391" s="2">
        <v>52.86</v>
      </c>
      <c r="K391" s="2">
        <v>86.37</v>
      </c>
      <c r="L391" s="2">
        <v>87.17</v>
      </c>
      <c r="M391" s="2">
        <v>77.41</v>
      </c>
      <c r="N391" s="2">
        <v>47.15</v>
      </c>
      <c r="O391" s="2">
        <v>30.71</v>
      </c>
      <c r="P391" s="2">
        <v>0</v>
      </c>
      <c r="Q391" s="2">
        <v>0</v>
      </c>
      <c r="R391" s="2">
        <f>SUM(F391:Q391)</f>
        <v>399.76999999999992</v>
      </c>
      <c r="S391" s="2">
        <v>0</v>
      </c>
      <c r="T391" s="2">
        <v>0</v>
      </c>
      <c r="U391" s="2" t="s">
        <v>202</v>
      </c>
      <c r="V391" s="2" t="s">
        <v>54</v>
      </c>
      <c r="W391" s="2">
        <v>96</v>
      </c>
    </row>
    <row r="392" spans="1:30" s="2" customFormat="1" x14ac:dyDescent="0.25">
      <c r="A392" s="4"/>
      <c r="B392" s="4"/>
      <c r="C392" s="4"/>
      <c r="D392" s="2">
        <v>2016</v>
      </c>
      <c r="E392" s="5">
        <v>43287</v>
      </c>
      <c r="F392" s="2">
        <v>0</v>
      </c>
      <c r="G392" s="2">
        <v>0</v>
      </c>
      <c r="H392" s="2">
        <v>0</v>
      </c>
      <c r="I392" s="2">
        <v>0</v>
      </c>
      <c r="J392" s="2">
        <v>17.675999999999998</v>
      </c>
      <c r="K392" s="2">
        <v>17.675999999999998</v>
      </c>
      <c r="L392" s="2">
        <v>17.675999999999998</v>
      </c>
      <c r="M392" s="2">
        <v>17.675999999999998</v>
      </c>
      <c r="N392" s="2">
        <v>17.675999999999998</v>
      </c>
      <c r="O392" s="2">
        <v>0</v>
      </c>
      <c r="P392" s="2">
        <v>0</v>
      </c>
      <c r="Q392" s="2">
        <v>0</v>
      </c>
      <c r="R392" s="2">
        <f>SUM(F392:Q392)</f>
        <v>88.38</v>
      </c>
      <c r="S392" s="2">
        <v>0</v>
      </c>
      <c r="T392" s="2">
        <v>0</v>
      </c>
      <c r="U392" s="2" t="s">
        <v>65</v>
      </c>
      <c r="V392" s="2" t="s">
        <v>54</v>
      </c>
      <c r="W392" s="2">
        <v>75</v>
      </c>
    </row>
    <row r="393" spans="1:30" s="2" customFormat="1" x14ac:dyDescent="0.25">
      <c r="A393" s="4"/>
      <c r="B393" s="4"/>
      <c r="C393" s="4"/>
      <c r="D393" s="2">
        <v>2016</v>
      </c>
      <c r="E393" s="5">
        <v>43335</v>
      </c>
      <c r="F393" s="2">
        <v>0</v>
      </c>
      <c r="G393" s="2">
        <v>0</v>
      </c>
      <c r="H393" s="2">
        <v>0.5</v>
      </c>
      <c r="I393" s="2">
        <v>0.5</v>
      </c>
      <c r="J393" s="2">
        <v>0.5</v>
      </c>
      <c r="K393" s="2">
        <v>1</v>
      </c>
      <c r="L393" s="2">
        <v>1</v>
      </c>
      <c r="M393" s="2">
        <v>1</v>
      </c>
      <c r="N393" s="2">
        <v>0.5</v>
      </c>
      <c r="O393" s="2">
        <v>0.5</v>
      </c>
      <c r="P393" s="2">
        <v>0</v>
      </c>
      <c r="Q393" s="2">
        <v>0</v>
      </c>
      <c r="R393" s="2">
        <f>SUM(F393:Q393)</f>
        <v>5.5</v>
      </c>
      <c r="S393" s="2">
        <v>0</v>
      </c>
      <c r="T393" s="2">
        <v>0</v>
      </c>
      <c r="U393" s="2" t="s">
        <v>67</v>
      </c>
      <c r="V393" s="2" t="s">
        <v>68</v>
      </c>
      <c r="W393" s="2">
        <v>125</v>
      </c>
      <c r="X393" s="2" t="s">
        <v>69</v>
      </c>
      <c r="Y393" s="2">
        <v>125</v>
      </c>
    </row>
    <row r="394" spans="1:30" s="2" customFormat="1" x14ac:dyDescent="0.25">
      <c r="A394" s="4"/>
      <c r="B394" s="4"/>
      <c r="C394" s="4"/>
      <c r="D394" s="2">
        <v>2016</v>
      </c>
      <c r="E394" s="5">
        <v>43312</v>
      </c>
      <c r="F394" s="2">
        <v>0.01</v>
      </c>
      <c r="G394" s="2">
        <v>0.01</v>
      </c>
      <c r="H394" s="2">
        <v>0.01</v>
      </c>
      <c r="I394" s="2">
        <v>2.5000000000000001E-2</v>
      </c>
      <c r="J394" s="2">
        <v>0.05</v>
      </c>
      <c r="K394" s="2">
        <v>1</v>
      </c>
      <c r="L394" s="2">
        <v>1</v>
      </c>
      <c r="M394" s="2">
        <v>0.8</v>
      </c>
      <c r="N394" s="2">
        <v>0.65</v>
      </c>
      <c r="O394" s="2">
        <v>0.5</v>
      </c>
      <c r="P394" s="2">
        <v>0.35</v>
      </c>
      <c r="Q394" s="2">
        <v>0.01</v>
      </c>
      <c r="R394" s="2">
        <f>SUM(F394:Q394)</f>
        <v>4.4149999999999991</v>
      </c>
      <c r="S394" s="2">
        <v>0</v>
      </c>
      <c r="T394" s="2">
        <v>0</v>
      </c>
      <c r="U394" s="2" t="s">
        <v>71</v>
      </c>
      <c r="V394" s="2" t="s">
        <v>72</v>
      </c>
      <c r="W394" s="2">
        <v>1</v>
      </c>
      <c r="X394" s="2" t="s">
        <v>73</v>
      </c>
      <c r="Y394" s="2">
        <v>4</v>
      </c>
      <c r="Z394" s="2" t="s">
        <v>74</v>
      </c>
      <c r="AA394" s="2">
        <v>0.5</v>
      </c>
    </row>
    <row r="395" spans="1:30" s="2" customFormat="1" x14ac:dyDescent="0.25">
      <c r="A395" s="4"/>
      <c r="B395" s="4"/>
      <c r="C395" s="4"/>
      <c r="D395" s="2">
        <v>2016</v>
      </c>
      <c r="E395" s="5">
        <v>42893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f>SUM(F395:Q395)</f>
        <v>0</v>
      </c>
      <c r="S395" s="2">
        <v>0</v>
      </c>
      <c r="T395" s="2">
        <v>0</v>
      </c>
      <c r="U395" s="2" t="s">
        <v>76</v>
      </c>
      <c r="V395" s="2" t="s">
        <v>54</v>
      </c>
      <c r="W395" s="2">
        <v>120</v>
      </c>
    </row>
    <row r="396" spans="1:30" s="2" customFormat="1" x14ac:dyDescent="0.25">
      <c r="A396" s="4"/>
      <c r="B396" s="4"/>
      <c r="C396" s="4"/>
      <c r="D396" s="2">
        <v>2016</v>
      </c>
      <c r="E396" s="5">
        <v>42825</v>
      </c>
      <c r="F396" s="2">
        <v>8303</v>
      </c>
      <c r="G396" s="2">
        <v>7500</v>
      </c>
      <c r="H396" s="2">
        <v>7363</v>
      </c>
      <c r="I396" s="2">
        <v>11159</v>
      </c>
      <c r="J396" s="2">
        <v>8498</v>
      </c>
      <c r="K396" s="2">
        <v>4637</v>
      </c>
      <c r="L396" s="2">
        <v>4661</v>
      </c>
      <c r="M396" s="2">
        <v>4447</v>
      </c>
      <c r="N396" s="2">
        <v>1977</v>
      </c>
      <c r="O396" s="2">
        <v>13289</v>
      </c>
      <c r="P396" s="2">
        <v>8678</v>
      </c>
      <c r="Q396" s="2">
        <v>7617</v>
      </c>
      <c r="R396" s="2">
        <f>SUM(F396:Q396)</f>
        <v>88129</v>
      </c>
      <c r="S396" s="2">
        <v>603</v>
      </c>
      <c r="T396" s="2">
        <v>436558.4</v>
      </c>
      <c r="U396" s="2" t="s">
        <v>79</v>
      </c>
      <c r="V396" s="2" t="s">
        <v>80</v>
      </c>
      <c r="W396" s="2" t="s">
        <v>81</v>
      </c>
    </row>
    <row r="397" spans="1:30" s="2" customFormat="1" x14ac:dyDescent="0.25">
      <c r="A397" s="4"/>
      <c r="B397" s="4"/>
      <c r="C397" s="4"/>
      <c r="D397" s="2">
        <v>2016</v>
      </c>
      <c r="E397" s="5">
        <v>42825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f>SUM(F397:Q397)</f>
        <v>0</v>
      </c>
      <c r="S397" s="2">
        <v>0.25</v>
      </c>
      <c r="T397" s="2">
        <v>91.2</v>
      </c>
      <c r="U397" s="2" t="s">
        <v>85</v>
      </c>
      <c r="V397" s="2" t="s">
        <v>46</v>
      </c>
      <c r="W397" s="2">
        <v>8</v>
      </c>
      <c r="AB397" s="4"/>
    </row>
    <row r="398" spans="1:30" s="2" customFormat="1" x14ac:dyDescent="0.25">
      <c r="A398" s="4"/>
      <c r="B398" s="4"/>
      <c r="C398" s="4"/>
      <c r="D398" s="2">
        <v>2016</v>
      </c>
      <c r="E398" s="5">
        <v>43355</v>
      </c>
      <c r="F398" s="2">
        <v>0</v>
      </c>
      <c r="G398" s="2">
        <v>1</v>
      </c>
      <c r="H398" s="2">
        <v>2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f>SUM(F398:Q398)</f>
        <v>3</v>
      </c>
      <c r="S398" s="2">
        <v>0</v>
      </c>
      <c r="T398" s="2" t="s">
        <v>88</v>
      </c>
      <c r="U398" s="2" t="s">
        <v>89</v>
      </c>
      <c r="V398" s="2" t="s">
        <v>30</v>
      </c>
      <c r="AB398" s="4"/>
    </row>
    <row r="399" spans="1:30" s="2" customFormat="1" x14ac:dyDescent="0.25">
      <c r="A399" s="4"/>
      <c r="B399" s="4"/>
      <c r="C399" s="4"/>
      <c r="D399" s="2">
        <v>2016</v>
      </c>
      <c r="E399" s="5">
        <v>43287</v>
      </c>
      <c r="F399" s="2">
        <v>1</v>
      </c>
      <c r="G399" s="2">
        <v>0.5</v>
      </c>
      <c r="H399" s="2">
        <v>0.25</v>
      </c>
      <c r="I399" s="2">
        <v>0.5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2</v>
      </c>
      <c r="Q399" s="2">
        <v>1.5</v>
      </c>
      <c r="R399" s="2">
        <f>SUM(F399:Q399)</f>
        <v>5.75</v>
      </c>
      <c r="S399" s="2">
        <v>0</v>
      </c>
      <c r="T399" s="2">
        <v>0</v>
      </c>
      <c r="U399" s="2" t="s">
        <v>91</v>
      </c>
      <c r="V399" s="2" t="s">
        <v>30</v>
      </c>
      <c r="W399" s="2">
        <v>100</v>
      </c>
    </row>
    <row r="400" spans="1:30" s="2" customFormat="1" x14ac:dyDescent="0.25">
      <c r="A400" s="4"/>
      <c r="B400" s="4"/>
      <c r="C400" s="4"/>
      <c r="D400" s="2">
        <v>2016</v>
      </c>
      <c r="E400" s="5">
        <v>43759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f>SUM(F400:Q400)</f>
        <v>0</v>
      </c>
      <c r="S400" s="2">
        <v>0</v>
      </c>
      <c r="T400" s="2">
        <v>0</v>
      </c>
      <c r="U400" s="2" t="s">
        <v>230</v>
      </c>
      <c r="V400" s="2" t="s">
        <v>30</v>
      </c>
    </row>
    <row r="401" spans="1:28" s="2" customFormat="1" x14ac:dyDescent="0.25">
      <c r="A401" s="4"/>
      <c r="B401" s="4"/>
      <c r="C401" s="4"/>
      <c r="D401" s="2">
        <v>2016</v>
      </c>
      <c r="E401" s="5">
        <v>43281</v>
      </c>
      <c r="F401" s="2">
        <v>1</v>
      </c>
      <c r="G401" s="2">
        <v>0</v>
      </c>
      <c r="H401" s="2">
        <v>0</v>
      </c>
      <c r="I401" s="2">
        <v>304</v>
      </c>
      <c r="J401" s="2">
        <v>0</v>
      </c>
      <c r="K401" s="2">
        <v>703</v>
      </c>
      <c r="L401" s="2">
        <v>773</v>
      </c>
      <c r="M401" s="2">
        <v>350</v>
      </c>
      <c r="N401" s="2">
        <v>252</v>
      </c>
      <c r="O401" s="2">
        <v>280</v>
      </c>
      <c r="P401" s="2">
        <v>17</v>
      </c>
      <c r="Q401" s="2">
        <v>0</v>
      </c>
      <c r="R401" s="2">
        <f>SUM(F401:Q401)</f>
        <v>2680</v>
      </c>
      <c r="S401" s="2">
        <v>0</v>
      </c>
      <c r="T401" s="2">
        <v>0</v>
      </c>
      <c r="U401" s="2" t="s">
        <v>93</v>
      </c>
      <c r="V401" s="2" t="s">
        <v>54</v>
      </c>
      <c r="W401" s="2">
        <v>41</v>
      </c>
      <c r="X401" s="2" t="s">
        <v>72</v>
      </c>
      <c r="Y401" s="2">
        <v>65</v>
      </c>
    </row>
    <row r="402" spans="1:28" s="2" customFormat="1" x14ac:dyDescent="0.25">
      <c r="A402" s="4"/>
      <c r="B402" s="4"/>
      <c r="C402" s="4"/>
      <c r="D402" s="2">
        <v>2016</v>
      </c>
      <c r="E402" s="5">
        <v>42888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f>SUM(F402:Q402)</f>
        <v>0</v>
      </c>
      <c r="S402" s="4">
        <v>0</v>
      </c>
      <c r="T402" s="2">
        <v>0</v>
      </c>
      <c r="U402" s="2" t="s">
        <v>96</v>
      </c>
      <c r="V402" s="2" t="s">
        <v>72</v>
      </c>
      <c r="W402" s="2">
        <v>603</v>
      </c>
      <c r="X402" s="2" t="s">
        <v>54</v>
      </c>
      <c r="Y402" s="2">
        <v>463</v>
      </c>
      <c r="Z402" s="2" t="s">
        <v>69</v>
      </c>
      <c r="AA402" s="2">
        <v>463</v>
      </c>
      <c r="AB402" s="4"/>
    </row>
    <row r="403" spans="1:28" s="2" customFormat="1" x14ac:dyDescent="0.25">
      <c r="A403" s="4"/>
      <c r="B403" s="4"/>
      <c r="C403" s="4"/>
      <c r="D403" s="2">
        <v>2016</v>
      </c>
      <c r="E403" s="5">
        <v>42853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12</v>
      </c>
      <c r="M403" s="2">
        <v>26</v>
      </c>
      <c r="N403" s="2">
        <v>17</v>
      </c>
      <c r="O403" s="2">
        <v>4</v>
      </c>
      <c r="P403" s="2">
        <v>0</v>
      </c>
      <c r="Q403" s="2">
        <v>0</v>
      </c>
      <c r="R403" s="2">
        <f>SUM(F403:Q403)</f>
        <v>59</v>
      </c>
      <c r="S403" s="4">
        <v>0</v>
      </c>
      <c r="T403" s="4">
        <v>0</v>
      </c>
      <c r="U403" s="2" t="s">
        <v>99</v>
      </c>
      <c r="V403" s="2" t="s">
        <v>100</v>
      </c>
      <c r="W403" s="2">
        <v>356</v>
      </c>
    </row>
    <row r="404" spans="1:28" s="2" customFormat="1" x14ac:dyDescent="0.25">
      <c r="A404" s="4"/>
      <c r="B404" s="4"/>
      <c r="C404" s="4"/>
      <c r="D404" s="2">
        <v>2016</v>
      </c>
      <c r="E404" s="5">
        <v>42906</v>
      </c>
      <c r="F404" s="2">
        <v>0</v>
      </c>
      <c r="G404" s="2">
        <v>0</v>
      </c>
      <c r="H404" s="2">
        <v>15</v>
      </c>
      <c r="I404" s="2">
        <v>29</v>
      </c>
      <c r="J404" s="2">
        <v>29</v>
      </c>
      <c r="K404" s="2">
        <v>29</v>
      </c>
      <c r="L404" s="2">
        <v>29</v>
      </c>
      <c r="M404" s="2">
        <v>29</v>
      </c>
      <c r="N404" s="2">
        <v>29</v>
      </c>
      <c r="O404" s="2">
        <v>11</v>
      </c>
      <c r="P404" s="2">
        <v>0</v>
      </c>
      <c r="Q404" s="2">
        <v>0</v>
      </c>
      <c r="R404" s="2">
        <f>SUM(F404:Q404)</f>
        <v>200</v>
      </c>
      <c r="S404" s="4">
        <v>0</v>
      </c>
      <c r="T404" s="4">
        <v>0</v>
      </c>
      <c r="U404" s="2" t="s">
        <v>103</v>
      </c>
      <c r="V404" s="2" t="s">
        <v>73</v>
      </c>
      <c r="W404" s="2">
        <v>50</v>
      </c>
    </row>
    <row r="405" spans="1:28" s="2" customFormat="1" x14ac:dyDescent="0.25">
      <c r="A405" s="4"/>
      <c r="B405" s="4"/>
      <c r="C405" s="4"/>
      <c r="D405" s="2">
        <v>2016</v>
      </c>
      <c r="E405" s="5">
        <v>42853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48</v>
      </c>
      <c r="M405" s="2">
        <v>104</v>
      </c>
      <c r="N405" s="2">
        <v>68</v>
      </c>
      <c r="O405" s="2">
        <v>16</v>
      </c>
      <c r="P405" s="2">
        <v>0</v>
      </c>
      <c r="Q405" s="2">
        <v>0</v>
      </c>
      <c r="R405" s="2">
        <f>SUM(F405:Q405)</f>
        <v>236</v>
      </c>
      <c r="S405" s="4">
        <v>0</v>
      </c>
      <c r="T405" s="4">
        <v>0</v>
      </c>
      <c r="U405" s="2" t="s">
        <v>99</v>
      </c>
      <c r="V405" s="2" t="s">
        <v>100</v>
      </c>
      <c r="W405" s="2">
        <v>356</v>
      </c>
    </row>
    <row r="406" spans="1:28" s="2" customFormat="1" x14ac:dyDescent="0.25">
      <c r="A406" s="4"/>
      <c r="B406" s="4"/>
      <c r="C406" s="4"/>
      <c r="D406" s="2">
        <v>2016</v>
      </c>
      <c r="E406" s="5">
        <v>42583</v>
      </c>
      <c r="F406" s="2">
        <v>0</v>
      </c>
      <c r="G406" s="2">
        <v>0</v>
      </c>
      <c r="H406" s="2">
        <v>50</v>
      </c>
      <c r="I406" s="2">
        <v>80</v>
      </c>
      <c r="J406" s="2">
        <v>120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f>SUM(F406:Q406)</f>
        <v>250</v>
      </c>
      <c r="S406" s="2">
        <v>2.5</v>
      </c>
      <c r="T406" s="2">
        <v>1066.0999999999999</v>
      </c>
      <c r="U406" s="2" t="s">
        <v>99</v>
      </c>
      <c r="V406" s="2" t="s">
        <v>107</v>
      </c>
      <c r="W406" s="2">
        <v>135</v>
      </c>
    </row>
    <row r="407" spans="1:28" s="2" customFormat="1" x14ac:dyDescent="0.25">
      <c r="A407" s="4"/>
      <c r="B407" s="4"/>
      <c r="C407" s="4"/>
      <c r="D407" s="2">
        <v>2016</v>
      </c>
      <c r="E407" s="5">
        <v>42815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4</v>
      </c>
      <c r="R407" s="2">
        <f>SUM(F407:Q407)</f>
        <v>4</v>
      </c>
      <c r="S407" s="2">
        <v>0</v>
      </c>
      <c r="T407" s="2">
        <v>11.9</v>
      </c>
      <c r="U407" s="2" t="s">
        <v>53</v>
      </c>
      <c r="V407" s="2" t="s">
        <v>30</v>
      </c>
      <c r="W407" s="2">
        <v>200</v>
      </c>
    </row>
    <row r="408" spans="1:28" s="2" customFormat="1" x14ac:dyDescent="0.25">
      <c r="A408" s="4"/>
      <c r="B408" s="4"/>
      <c r="C408" s="4"/>
      <c r="D408" s="2">
        <v>2016</v>
      </c>
      <c r="E408" s="5">
        <v>42815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3</v>
      </c>
      <c r="R408" s="2">
        <f>SUM(F408:Q408)</f>
        <v>3</v>
      </c>
      <c r="S408" s="2">
        <v>0</v>
      </c>
      <c r="T408" s="2">
        <v>6</v>
      </c>
      <c r="U408" s="2" t="s">
        <v>53</v>
      </c>
      <c r="V408" s="2" t="s">
        <v>30</v>
      </c>
    </row>
    <row r="409" spans="1:28" s="2" customFormat="1" x14ac:dyDescent="0.25">
      <c r="A409" s="4"/>
      <c r="B409" s="4"/>
      <c r="C409" s="4"/>
      <c r="D409" s="2">
        <v>2016</v>
      </c>
      <c r="E409" s="5">
        <v>42825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f>SUM(F409:Q409)</f>
        <v>0</v>
      </c>
      <c r="S409" s="2">
        <v>1200</v>
      </c>
      <c r="T409" s="2">
        <v>721200.6</v>
      </c>
      <c r="U409" s="2" t="s">
        <v>45</v>
      </c>
      <c r="V409" s="2" t="s">
        <v>46</v>
      </c>
      <c r="W409" s="2">
        <v>237699</v>
      </c>
    </row>
    <row r="410" spans="1:28" s="2" customFormat="1" x14ac:dyDescent="0.25">
      <c r="A410" s="4"/>
      <c r="B410" s="4"/>
      <c r="C410" s="4"/>
      <c r="D410" s="2">
        <v>2016</v>
      </c>
      <c r="E410" s="5">
        <v>43336</v>
      </c>
      <c r="F410" s="2">
        <v>0</v>
      </c>
      <c r="G410" s="2">
        <v>0</v>
      </c>
      <c r="H410" s="2">
        <v>4.5</v>
      </c>
      <c r="I410" s="2">
        <v>4.5</v>
      </c>
      <c r="J410" s="2">
        <v>9</v>
      </c>
      <c r="K410" s="2">
        <v>9</v>
      </c>
      <c r="L410" s="2">
        <v>9</v>
      </c>
      <c r="M410" s="2">
        <v>9</v>
      </c>
      <c r="N410" s="2">
        <v>9</v>
      </c>
      <c r="O410" s="2">
        <v>9</v>
      </c>
      <c r="P410" s="2">
        <v>0</v>
      </c>
      <c r="Q410" s="2">
        <v>0</v>
      </c>
      <c r="R410" s="2">
        <f>SUM(F410:Q410)</f>
        <v>63</v>
      </c>
      <c r="S410" s="2">
        <v>0.23</v>
      </c>
      <c r="T410" s="2">
        <v>83.9</v>
      </c>
      <c r="U410" s="2" t="s">
        <v>207</v>
      </c>
      <c r="V410" s="2" t="s">
        <v>54</v>
      </c>
      <c r="W410" s="2">
        <v>18</v>
      </c>
    </row>
    <row r="411" spans="1:28" s="2" customFormat="1" x14ac:dyDescent="0.25">
      <c r="A411" s="4"/>
      <c r="B411" s="4"/>
      <c r="C411" s="4"/>
      <c r="D411" s="2">
        <v>2016</v>
      </c>
      <c r="E411" s="5">
        <v>42821</v>
      </c>
      <c r="F411" s="2">
        <v>1</v>
      </c>
      <c r="G411" s="2">
        <v>1</v>
      </c>
      <c r="H411" s="2">
        <v>1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1</v>
      </c>
      <c r="R411" s="2">
        <f>SUM(F411:Q411)</f>
        <v>4</v>
      </c>
      <c r="S411" s="2">
        <v>0</v>
      </c>
      <c r="T411" s="2">
        <v>0</v>
      </c>
      <c r="U411" s="2" t="s">
        <v>118</v>
      </c>
      <c r="V411" s="2" t="s">
        <v>30</v>
      </c>
    </row>
    <row r="412" spans="1:28" s="2" customFormat="1" x14ac:dyDescent="0.25">
      <c r="A412" s="4"/>
      <c r="B412" s="4"/>
      <c r="C412" s="4"/>
      <c r="D412" s="2">
        <v>2016</v>
      </c>
      <c r="E412" s="5">
        <v>42825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f>SUM(F412:Q412)</f>
        <v>0</v>
      </c>
      <c r="S412" s="2">
        <v>1200</v>
      </c>
      <c r="T412" s="2">
        <v>868773</v>
      </c>
      <c r="U412" s="2" t="s">
        <v>45</v>
      </c>
      <c r="V412" s="2" t="s">
        <v>80</v>
      </c>
      <c r="W412" s="2">
        <v>203</v>
      </c>
    </row>
    <row r="413" spans="1:28" s="2" customFormat="1" x14ac:dyDescent="0.25">
      <c r="A413" s="4"/>
      <c r="B413" s="4"/>
      <c r="C413" s="4"/>
      <c r="D413" s="2">
        <v>2016</v>
      </c>
      <c r="E413" s="5">
        <v>42815</v>
      </c>
      <c r="F413" s="2">
        <v>1.02</v>
      </c>
      <c r="G413" s="2">
        <v>1.02</v>
      </c>
      <c r="H413" s="2">
        <v>1.02</v>
      </c>
      <c r="I413" s="2">
        <v>1.02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1.02</v>
      </c>
      <c r="Q413" s="2">
        <v>1</v>
      </c>
      <c r="R413" s="2">
        <f>SUM(F413:Q413)</f>
        <v>6.1</v>
      </c>
      <c r="S413" s="2">
        <v>0</v>
      </c>
      <c r="T413" s="2">
        <v>6.1</v>
      </c>
      <c r="U413" s="2" t="s">
        <v>224</v>
      </c>
      <c r="V413" s="2" t="s">
        <v>30</v>
      </c>
      <c r="W413" s="2">
        <v>150</v>
      </c>
    </row>
    <row r="414" spans="1:28" s="2" customFormat="1" x14ac:dyDescent="0.25">
      <c r="A414" s="4"/>
      <c r="B414" s="4"/>
      <c r="C414" s="4"/>
      <c r="D414" s="2">
        <v>2016</v>
      </c>
      <c r="E414" s="5">
        <v>43287</v>
      </c>
      <c r="F414" s="2">
        <v>0.25</v>
      </c>
      <c r="G414" s="2">
        <v>0.25</v>
      </c>
      <c r="H414" s="2">
        <v>0.5</v>
      </c>
      <c r="I414" s="2">
        <v>0.25</v>
      </c>
      <c r="J414" s="2">
        <v>0.5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0.5</v>
      </c>
      <c r="Q414" s="2">
        <v>0.25</v>
      </c>
      <c r="R414" s="2">
        <f>SUM(F414:Q414)</f>
        <v>2.5</v>
      </c>
      <c r="S414" s="2">
        <v>0</v>
      </c>
      <c r="T414" s="2">
        <v>0</v>
      </c>
      <c r="U414" s="2" t="s">
        <v>91</v>
      </c>
      <c r="V414" s="2" t="s">
        <v>30</v>
      </c>
      <c r="W414" s="2">
        <v>75</v>
      </c>
    </row>
    <row r="415" spans="1:28" s="2" customFormat="1" x14ac:dyDescent="0.25">
      <c r="A415" s="4"/>
      <c r="B415" s="4"/>
      <c r="C415" s="4"/>
      <c r="D415" s="2">
        <v>2016</v>
      </c>
      <c r="E415" s="5">
        <v>43392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f>SUM(F415:Q415)</f>
        <v>0</v>
      </c>
      <c r="S415" s="2">
        <v>0</v>
      </c>
      <c r="T415" s="2">
        <v>0</v>
      </c>
      <c r="U415" s="2" t="s">
        <v>230</v>
      </c>
      <c r="V415" s="2" t="s">
        <v>249</v>
      </c>
    </row>
    <row r="416" spans="1:28" s="2" customFormat="1" x14ac:dyDescent="0.25">
      <c r="A416" s="4"/>
      <c r="B416" s="4"/>
      <c r="C416" s="4"/>
      <c r="D416" s="2">
        <v>2016</v>
      </c>
      <c r="E416" s="5">
        <v>42906</v>
      </c>
      <c r="F416" s="2">
        <v>0</v>
      </c>
      <c r="G416" s="2">
        <v>0</v>
      </c>
      <c r="H416" s="2">
        <v>17</v>
      </c>
      <c r="I416" s="2">
        <v>36</v>
      </c>
      <c r="J416" s="2">
        <v>36</v>
      </c>
      <c r="K416" s="2">
        <v>36</v>
      </c>
      <c r="L416" s="2">
        <v>36</v>
      </c>
      <c r="M416" s="2">
        <v>36</v>
      </c>
      <c r="N416" s="2">
        <v>36</v>
      </c>
      <c r="O416" s="2">
        <v>17</v>
      </c>
      <c r="P416" s="2">
        <v>0</v>
      </c>
      <c r="Q416" s="2">
        <v>0</v>
      </c>
      <c r="R416" s="2">
        <f>SUM(F416:Q416)</f>
        <v>250</v>
      </c>
      <c r="S416" s="2">
        <v>0</v>
      </c>
      <c r="T416" s="2">
        <v>0</v>
      </c>
      <c r="U416" s="2" t="s">
        <v>126</v>
      </c>
      <c r="V416" s="2" t="s">
        <v>54</v>
      </c>
      <c r="W416" s="2">
        <v>50</v>
      </c>
      <c r="X416" s="2" t="s">
        <v>73</v>
      </c>
      <c r="Y416" s="2">
        <v>25</v>
      </c>
    </row>
    <row r="417" spans="1:28" s="2" customFormat="1" x14ac:dyDescent="0.25">
      <c r="A417" s="4"/>
      <c r="B417" s="4"/>
      <c r="C417" s="4"/>
      <c r="D417" s="2">
        <v>2016</v>
      </c>
      <c r="E417" s="5">
        <v>42886</v>
      </c>
      <c r="F417" s="2">
        <v>0</v>
      </c>
      <c r="G417" s="2">
        <v>0</v>
      </c>
      <c r="H417" s="2">
        <v>0</v>
      </c>
      <c r="I417" s="2">
        <v>3.68</v>
      </c>
      <c r="J417" s="2">
        <v>10.74</v>
      </c>
      <c r="K417" s="2">
        <v>17.54</v>
      </c>
      <c r="L417" s="2">
        <v>17.71</v>
      </c>
      <c r="M417" s="2">
        <v>15.72</v>
      </c>
      <c r="N417" s="2">
        <v>9.58</v>
      </c>
      <c r="O417" s="2">
        <v>6.24</v>
      </c>
      <c r="P417" s="2">
        <v>0</v>
      </c>
      <c r="Q417" s="2">
        <v>0</v>
      </c>
      <c r="R417" s="2">
        <f>SUM(F417:Q417)</f>
        <v>81.209999999999994</v>
      </c>
      <c r="S417" s="2">
        <v>0</v>
      </c>
      <c r="T417" s="2">
        <v>0</v>
      </c>
      <c r="U417" s="2" t="s">
        <v>202</v>
      </c>
      <c r="V417" s="2" t="s">
        <v>54</v>
      </c>
      <c r="W417" s="2">
        <v>19</v>
      </c>
    </row>
    <row r="418" spans="1:28" s="2" customFormat="1" x14ac:dyDescent="0.25">
      <c r="A418" s="4"/>
      <c r="B418" s="4"/>
      <c r="C418" s="4"/>
      <c r="D418" s="2">
        <v>2016</v>
      </c>
      <c r="E418" s="5">
        <v>42807</v>
      </c>
      <c r="F418" s="2">
        <v>0</v>
      </c>
      <c r="G418" s="2">
        <v>0</v>
      </c>
      <c r="H418" s="2">
        <v>0</v>
      </c>
      <c r="I418" s="2">
        <v>0</v>
      </c>
      <c r="J418" s="2">
        <v>62.97</v>
      </c>
      <c r="K418" s="2">
        <v>7.73</v>
      </c>
      <c r="L418" s="2">
        <v>27.43</v>
      </c>
      <c r="M418" s="2">
        <v>23.38</v>
      </c>
      <c r="N418" s="2">
        <v>23.35</v>
      </c>
      <c r="O418" s="2">
        <v>0</v>
      </c>
      <c r="P418" s="2">
        <v>0</v>
      </c>
      <c r="Q418" s="2">
        <v>0</v>
      </c>
      <c r="R418" s="2">
        <f>SUM(F418:Q418)</f>
        <v>144.85999999999999</v>
      </c>
      <c r="S418" s="2">
        <v>0</v>
      </c>
      <c r="T418" s="2">
        <v>0</v>
      </c>
      <c r="U418" s="2" t="s">
        <v>128</v>
      </c>
      <c r="V418" s="2" t="s">
        <v>54</v>
      </c>
      <c r="W418" s="2">
        <v>86</v>
      </c>
      <c r="X418" s="2" t="s">
        <v>68</v>
      </c>
      <c r="Y418" s="2">
        <v>62</v>
      </c>
    </row>
    <row r="419" spans="1:28" s="2" customFormat="1" x14ac:dyDescent="0.25">
      <c r="A419" s="4"/>
      <c r="B419" s="4"/>
      <c r="C419" s="4"/>
      <c r="D419" s="2">
        <v>2016</v>
      </c>
      <c r="E419" s="5">
        <v>42808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f>SUM(F419:Q419)</f>
        <v>0</v>
      </c>
      <c r="S419" s="2">
        <v>1.1200000000000001</v>
      </c>
      <c r="T419" s="2">
        <v>477.6</v>
      </c>
      <c r="U419" s="2" t="s">
        <v>212</v>
      </c>
      <c r="V419" s="2" t="s">
        <v>54</v>
      </c>
      <c r="W419" s="2">
        <v>90</v>
      </c>
    </row>
    <row r="420" spans="1:28" s="2" customFormat="1" x14ac:dyDescent="0.25">
      <c r="A420" s="4"/>
      <c r="B420" s="4"/>
      <c r="C420" s="4"/>
      <c r="D420" s="2">
        <v>2016</v>
      </c>
      <c r="E420" s="5">
        <v>42824</v>
      </c>
      <c r="F420" s="2">
        <v>0</v>
      </c>
      <c r="G420" s="2">
        <v>0</v>
      </c>
      <c r="H420" s="2">
        <v>60</v>
      </c>
      <c r="I420" s="2">
        <v>110</v>
      </c>
      <c r="J420" s="2">
        <v>140</v>
      </c>
      <c r="K420" s="2">
        <v>190</v>
      </c>
      <c r="L420" s="2">
        <v>190</v>
      </c>
      <c r="M420" s="2">
        <v>190</v>
      </c>
      <c r="N420" s="2">
        <v>170</v>
      </c>
      <c r="O420" s="2">
        <v>70</v>
      </c>
      <c r="P420" s="2">
        <v>0</v>
      </c>
      <c r="Q420" s="2">
        <v>0</v>
      </c>
      <c r="R420" s="2">
        <f>SUM(F420:Q420)</f>
        <v>1120</v>
      </c>
      <c r="S420" s="2">
        <v>3.15</v>
      </c>
      <c r="T420" s="2">
        <v>1518.3</v>
      </c>
      <c r="U420" s="2" t="s">
        <v>135</v>
      </c>
      <c r="V420" s="2" t="s">
        <v>46</v>
      </c>
      <c r="W420" s="2">
        <v>327.8</v>
      </c>
    </row>
    <row r="421" spans="1:28" s="2" customFormat="1" x14ac:dyDescent="0.25">
      <c r="A421" s="4"/>
      <c r="B421" s="4"/>
      <c r="C421" s="4"/>
      <c r="D421" s="2">
        <v>2016</v>
      </c>
      <c r="E421" s="5">
        <v>42825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f>SUM(F421:Q421)</f>
        <v>0</v>
      </c>
      <c r="S421" s="2">
        <v>1.4</v>
      </c>
      <c r="T421" s="2">
        <v>597</v>
      </c>
      <c r="U421" s="2" t="s">
        <v>139</v>
      </c>
      <c r="V421" s="2" t="s">
        <v>107</v>
      </c>
      <c r="W421" s="2">
        <v>100</v>
      </c>
    </row>
    <row r="422" spans="1:28" s="2" customFormat="1" x14ac:dyDescent="0.25">
      <c r="A422" s="4"/>
      <c r="B422" s="4"/>
      <c r="C422" s="4"/>
      <c r="D422" s="2">
        <v>2016</v>
      </c>
      <c r="E422" s="5">
        <v>43102</v>
      </c>
      <c r="F422" s="2">
        <v>1.5</v>
      </c>
      <c r="G422" s="2">
        <v>1.5</v>
      </c>
      <c r="H422" s="2">
        <v>1.5</v>
      </c>
      <c r="I422" s="2">
        <v>1.5</v>
      </c>
      <c r="J422" s="2">
        <v>0.5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1</v>
      </c>
      <c r="Q422" s="2">
        <v>1</v>
      </c>
      <c r="R422" s="2">
        <f>SUM(F422:Q422)</f>
        <v>8.5</v>
      </c>
      <c r="S422" s="2">
        <v>0</v>
      </c>
      <c r="T422" s="2">
        <v>19</v>
      </c>
      <c r="U422" s="2" t="s">
        <v>242</v>
      </c>
      <c r="V422" s="2" t="s">
        <v>30</v>
      </c>
      <c r="W422" s="2">
        <v>80</v>
      </c>
    </row>
    <row r="423" spans="1:28" s="2" customFormat="1" x14ac:dyDescent="0.25">
      <c r="A423" s="4"/>
      <c r="B423" s="4"/>
      <c r="C423" s="4"/>
      <c r="D423" s="2">
        <v>2016</v>
      </c>
      <c r="E423" s="5">
        <v>43325</v>
      </c>
      <c r="F423" s="2">
        <v>1</v>
      </c>
      <c r="G423" s="2">
        <v>1</v>
      </c>
      <c r="H423" s="2">
        <v>1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1</v>
      </c>
      <c r="Q423" s="2">
        <v>1</v>
      </c>
      <c r="R423" s="2">
        <f>SUM(F423:Q423)</f>
        <v>5</v>
      </c>
      <c r="S423" s="2">
        <v>0</v>
      </c>
      <c r="T423" s="2">
        <v>20</v>
      </c>
      <c r="U423" s="2" t="s">
        <v>216</v>
      </c>
      <c r="V423" s="2" t="s">
        <v>30</v>
      </c>
      <c r="W423" s="2">
        <v>300</v>
      </c>
    </row>
    <row r="424" spans="1:28" s="2" customFormat="1" x14ac:dyDescent="0.25">
      <c r="A424" s="4"/>
      <c r="B424" s="4"/>
      <c r="C424" s="4"/>
      <c r="D424" s="2">
        <v>2016</v>
      </c>
      <c r="E424" s="8">
        <v>42984</v>
      </c>
      <c r="F424" s="2">
        <v>0</v>
      </c>
      <c r="G424" s="2">
        <v>125</v>
      </c>
      <c r="H424" s="2">
        <v>11121</v>
      </c>
      <c r="I424" s="2">
        <v>61100</v>
      </c>
      <c r="J424" s="2">
        <v>81025</v>
      </c>
      <c r="K424" s="2">
        <v>117585</v>
      </c>
      <c r="L424" s="2">
        <v>41258</v>
      </c>
      <c r="M424" s="2">
        <v>5858</v>
      </c>
      <c r="N424" s="2">
        <v>5698</v>
      </c>
      <c r="O424" s="2">
        <v>32605</v>
      </c>
      <c r="P424" s="2">
        <v>2274</v>
      </c>
      <c r="Q424" s="2">
        <v>0</v>
      </c>
      <c r="R424" s="2">
        <f>SUM(F424:Q424)</f>
        <v>358649</v>
      </c>
      <c r="S424" s="2">
        <v>0</v>
      </c>
      <c r="T424" s="2">
        <v>0</v>
      </c>
      <c r="U424" s="2" t="s">
        <v>79</v>
      </c>
      <c r="V424" s="2" t="s">
        <v>46</v>
      </c>
      <c r="W424" s="2">
        <v>211408</v>
      </c>
    </row>
    <row r="425" spans="1:28" s="2" customFormat="1" x14ac:dyDescent="0.25">
      <c r="A425" s="4"/>
      <c r="B425" s="4"/>
      <c r="C425" s="4"/>
      <c r="D425" s="2">
        <v>2016</v>
      </c>
      <c r="E425" s="5">
        <v>43281</v>
      </c>
      <c r="F425" s="2">
        <v>0</v>
      </c>
      <c r="G425" s="2">
        <v>0</v>
      </c>
      <c r="H425" s="2">
        <v>0</v>
      </c>
      <c r="I425" s="2">
        <v>61</v>
      </c>
      <c r="J425" s="2">
        <v>1</v>
      </c>
      <c r="K425" s="2">
        <v>430</v>
      </c>
      <c r="L425" s="2">
        <v>505</v>
      </c>
      <c r="M425" s="2">
        <v>701</v>
      </c>
      <c r="N425" s="2">
        <v>512</v>
      </c>
      <c r="O425" s="2">
        <v>355</v>
      </c>
      <c r="P425" s="2">
        <v>0</v>
      </c>
      <c r="Q425" s="2">
        <v>0</v>
      </c>
      <c r="R425" s="2">
        <f>SUM(F425:Q425)</f>
        <v>2565</v>
      </c>
      <c r="S425" s="2">
        <v>0</v>
      </c>
      <c r="T425" s="2">
        <v>0</v>
      </c>
      <c r="V425" s="2" t="s">
        <v>72</v>
      </c>
      <c r="W425" s="2">
        <v>60</v>
      </c>
      <c r="X425" s="2" t="s">
        <v>68</v>
      </c>
      <c r="Y425" s="2">
        <v>136</v>
      </c>
      <c r="Z425" s="2" t="s">
        <v>69</v>
      </c>
      <c r="AA425" s="2">
        <v>136</v>
      </c>
    </row>
    <row r="426" spans="1:28" s="2" customFormat="1" x14ac:dyDescent="0.25">
      <c r="A426" s="4"/>
      <c r="B426" s="4"/>
      <c r="C426" s="4"/>
      <c r="D426" s="2">
        <v>2016</v>
      </c>
      <c r="E426" s="5">
        <v>42818</v>
      </c>
      <c r="F426" s="2">
        <v>0</v>
      </c>
      <c r="G426" s="2">
        <v>0</v>
      </c>
      <c r="H426" s="2">
        <v>0</v>
      </c>
      <c r="I426" s="2">
        <v>228.9</v>
      </c>
      <c r="J426" s="2">
        <v>340.8</v>
      </c>
      <c r="K426" s="2">
        <v>212.2</v>
      </c>
      <c r="L426" s="2">
        <v>235.3</v>
      </c>
      <c r="M426" s="2">
        <v>250.8</v>
      </c>
      <c r="N426" s="2">
        <v>37.299999999999997</v>
      </c>
      <c r="O426" s="2">
        <v>34.700000000000003</v>
      </c>
      <c r="P426" s="2">
        <v>0</v>
      </c>
      <c r="Q426" s="2">
        <v>0</v>
      </c>
      <c r="R426" s="2">
        <f>SUM(F426:Q426)</f>
        <v>1340</v>
      </c>
      <c r="S426" s="2">
        <v>9.8000000000000007</v>
      </c>
      <c r="T426" s="2">
        <v>4781.8</v>
      </c>
      <c r="U426" s="2" t="s">
        <v>96</v>
      </c>
      <c r="V426" s="2" t="s">
        <v>72</v>
      </c>
      <c r="W426" s="2">
        <v>603</v>
      </c>
      <c r="X426" s="2" t="s">
        <v>54</v>
      </c>
      <c r="Y426" s="2">
        <v>463</v>
      </c>
      <c r="Z426" s="2" t="s">
        <v>69</v>
      </c>
      <c r="AA426" s="2">
        <v>463</v>
      </c>
      <c r="AB426" s="2" t="s">
        <v>204</v>
      </c>
    </row>
    <row r="427" spans="1:28" s="2" customFormat="1" x14ac:dyDescent="0.25">
      <c r="A427" s="4"/>
      <c r="B427" s="4"/>
      <c r="C427" s="4"/>
      <c r="D427" s="2">
        <v>2016</v>
      </c>
      <c r="E427" s="8">
        <v>42807</v>
      </c>
      <c r="F427" s="2">
        <v>0</v>
      </c>
      <c r="G427" s="2">
        <v>0</v>
      </c>
      <c r="H427" s="2">
        <v>0</v>
      </c>
      <c r="I427" s="2">
        <v>0</v>
      </c>
      <c r="J427" s="2">
        <v>62.97</v>
      </c>
      <c r="K427" s="2">
        <v>7.73</v>
      </c>
      <c r="L427" s="2">
        <v>27.43</v>
      </c>
      <c r="M427" s="2">
        <v>23.38</v>
      </c>
      <c r="N427" s="2">
        <v>23.35</v>
      </c>
      <c r="O427" s="2">
        <v>0</v>
      </c>
      <c r="P427" s="2">
        <v>0</v>
      </c>
      <c r="Q427" s="2">
        <v>0</v>
      </c>
      <c r="R427" s="2">
        <f>SUM(F427:Q427)</f>
        <v>144.85999999999999</v>
      </c>
      <c r="S427" s="2">
        <v>2.08</v>
      </c>
      <c r="T427" s="2">
        <v>635.4</v>
      </c>
      <c r="U427" s="2" t="s">
        <v>128</v>
      </c>
      <c r="V427" s="2" t="s">
        <v>54</v>
      </c>
      <c r="W427" s="2">
        <v>105</v>
      </c>
      <c r="X427" s="2" t="s">
        <v>68</v>
      </c>
      <c r="Y427" s="2">
        <v>26.5</v>
      </c>
      <c r="Z427" s="2" t="s">
        <v>73</v>
      </c>
      <c r="AA427" s="2">
        <v>8</v>
      </c>
    </row>
    <row r="428" spans="1:28" s="2" customFormat="1" x14ac:dyDescent="0.25">
      <c r="A428" s="4"/>
      <c r="B428" s="4"/>
      <c r="C428" s="4"/>
      <c r="D428" s="2">
        <v>2016</v>
      </c>
      <c r="E428" s="5">
        <v>42780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f>SUM(F428:Q428)</f>
        <v>0</v>
      </c>
      <c r="S428" s="2">
        <v>0</v>
      </c>
      <c r="T428" s="2">
        <v>22.7</v>
      </c>
      <c r="U428" s="2" t="s">
        <v>60</v>
      </c>
      <c r="V428" s="2" t="s">
        <v>148</v>
      </c>
      <c r="X428" s="2" t="s">
        <v>30</v>
      </c>
      <c r="Y428" s="2">
        <v>120</v>
      </c>
    </row>
    <row r="429" spans="1:28" s="2" customFormat="1" x14ac:dyDescent="0.25">
      <c r="A429" s="4"/>
      <c r="B429" s="4"/>
      <c r="C429" s="4"/>
      <c r="D429" s="2">
        <v>2016</v>
      </c>
      <c r="E429" s="5">
        <v>43151</v>
      </c>
      <c r="F429" s="2">
        <v>0</v>
      </c>
      <c r="R429" s="2">
        <f>SUM(F429:Q429)</f>
        <v>0</v>
      </c>
      <c r="S429" s="2">
        <v>0</v>
      </c>
      <c r="T429" s="2">
        <v>19.600000000000001</v>
      </c>
      <c r="U429" s="2" t="s">
        <v>245</v>
      </c>
      <c r="V429" s="2" t="s">
        <v>30</v>
      </c>
      <c r="W429" s="2">
        <v>300</v>
      </c>
    </row>
    <row r="430" spans="1:28" s="2" customFormat="1" x14ac:dyDescent="0.25">
      <c r="A430" s="4"/>
      <c r="B430" s="4"/>
      <c r="C430" s="4"/>
      <c r="D430" s="2">
        <v>2016</v>
      </c>
      <c r="E430" s="5">
        <v>42825</v>
      </c>
      <c r="F430" s="2">
        <v>111507</v>
      </c>
      <c r="G430" s="2">
        <v>126078</v>
      </c>
      <c r="H430" s="2">
        <v>87415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f>SUM(F430:Q430)</f>
        <v>325000</v>
      </c>
      <c r="S430" s="2">
        <v>0</v>
      </c>
      <c r="T430" s="2">
        <v>325000</v>
      </c>
      <c r="U430" s="2" t="s">
        <v>45</v>
      </c>
      <c r="V430" s="2" t="s">
        <v>46</v>
      </c>
      <c r="W430" s="2">
        <v>245723</v>
      </c>
    </row>
    <row r="431" spans="1:28" s="2" customFormat="1" x14ac:dyDescent="0.25">
      <c r="A431" s="4"/>
      <c r="B431" s="4"/>
      <c r="C431" s="4"/>
      <c r="D431" s="2">
        <v>2016</v>
      </c>
      <c r="E431" s="5">
        <v>43153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f>SUM(F431:Q431)</f>
        <v>0</v>
      </c>
      <c r="S431" s="2">
        <v>0.74</v>
      </c>
      <c r="T431" s="2">
        <v>182</v>
      </c>
      <c r="U431" s="2" t="s">
        <v>212</v>
      </c>
      <c r="V431" s="2" t="s">
        <v>54</v>
      </c>
      <c r="W431" s="2">
        <v>90</v>
      </c>
    </row>
    <row r="432" spans="1:28" s="2" customFormat="1" x14ac:dyDescent="0.25">
      <c r="A432" s="4"/>
      <c r="B432" s="4"/>
      <c r="C432" s="4"/>
      <c r="D432" s="2">
        <v>2016</v>
      </c>
      <c r="E432" s="5">
        <v>42824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70</v>
      </c>
      <c r="P432" s="2">
        <v>45</v>
      </c>
      <c r="Q432" s="2">
        <v>0</v>
      </c>
      <c r="R432" s="2">
        <f>SUM(F432:Q432)</f>
        <v>115</v>
      </c>
      <c r="S432" s="2">
        <v>1.45</v>
      </c>
      <c r="T432" s="2">
        <v>356.6</v>
      </c>
      <c r="U432" s="2" t="s">
        <v>154</v>
      </c>
      <c r="V432" s="2" t="s">
        <v>72</v>
      </c>
      <c r="W432" s="2">
        <v>25</v>
      </c>
      <c r="X432" s="2" t="s">
        <v>54</v>
      </c>
      <c r="Y432" s="2">
        <v>160</v>
      </c>
      <c r="Z432" s="2" t="s">
        <v>68</v>
      </c>
      <c r="AA432" s="2">
        <v>125</v>
      </c>
    </row>
    <row r="433" spans="1:25" s="2" customFormat="1" x14ac:dyDescent="0.25">
      <c r="A433" s="4"/>
      <c r="B433" s="4"/>
      <c r="C433" s="4"/>
      <c r="D433" s="2">
        <v>2016</v>
      </c>
      <c r="E433" s="5">
        <v>43326</v>
      </c>
      <c r="F433" s="2">
        <v>0</v>
      </c>
      <c r="G433" s="2">
        <v>0</v>
      </c>
      <c r="H433" s="2">
        <v>19</v>
      </c>
      <c r="I433" s="2">
        <v>26</v>
      </c>
      <c r="J433" s="2">
        <v>48</v>
      </c>
      <c r="K433" s="2">
        <v>58</v>
      </c>
      <c r="L433" s="2">
        <v>73</v>
      </c>
      <c r="M433" s="2">
        <v>71</v>
      </c>
      <c r="N433" s="2">
        <v>14</v>
      </c>
      <c r="O433" s="2">
        <v>17</v>
      </c>
      <c r="P433" s="2">
        <v>0</v>
      </c>
      <c r="Q433" s="2">
        <v>0</v>
      </c>
      <c r="R433" s="2">
        <f>SUM(F433:Q433)</f>
        <v>326</v>
      </c>
      <c r="V433" s="2" t="s">
        <v>54</v>
      </c>
      <c r="W433" s="2">
        <v>103</v>
      </c>
    </row>
    <row r="434" spans="1:25" s="2" customFormat="1" x14ac:dyDescent="0.25">
      <c r="A434" s="4"/>
      <c r="B434" s="4"/>
      <c r="C434" s="4"/>
      <c r="D434" s="2">
        <v>2016</v>
      </c>
      <c r="E434" s="5">
        <v>42815</v>
      </c>
      <c r="F434" s="2">
        <v>1.5</v>
      </c>
      <c r="G434" s="2">
        <v>1.5</v>
      </c>
      <c r="H434" s="2">
        <v>1.5</v>
      </c>
      <c r="I434" s="2">
        <v>1.5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1.5</v>
      </c>
      <c r="Q434" s="2">
        <v>1.5</v>
      </c>
      <c r="R434" s="2">
        <f>SUM(F434:Q434)</f>
        <v>9</v>
      </c>
      <c r="S434" s="2">
        <v>0</v>
      </c>
      <c r="T434" s="2">
        <v>0</v>
      </c>
      <c r="U434" s="2" t="s">
        <v>159</v>
      </c>
      <c r="V434" s="2" t="s">
        <v>30</v>
      </c>
      <c r="W434" s="2">
        <v>250</v>
      </c>
    </row>
    <row r="435" spans="1:25" s="2" customFormat="1" x14ac:dyDescent="0.25">
      <c r="A435" s="4"/>
      <c r="B435" s="4"/>
      <c r="C435" s="4"/>
      <c r="D435" s="2">
        <v>2016</v>
      </c>
      <c r="E435" s="5">
        <v>43355</v>
      </c>
      <c r="F435" s="2">
        <v>0</v>
      </c>
      <c r="G435" s="2">
        <v>0.5</v>
      </c>
      <c r="H435" s="2">
        <v>6.5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f>SUM(F435:Q435)</f>
        <v>7</v>
      </c>
      <c r="S435" s="2">
        <v>0</v>
      </c>
      <c r="T435" s="2">
        <v>0</v>
      </c>
      <c r="U435" s="2" t="s">
        <v>159</v>
      </c>
      <c r="V435" s="2" t="s">
        <v>30</v>
      </c>
      <c r="W435" s="2">
        <v>150</v>
      </c>
    </row>
    <row r="436" spans="1:25" s="2" customFormat="1" x14ac:dyDescent="0.25">
      <c r="A436" s="4"/>
      <c r="B436" s="4"/>
      <c r="C436" s="4"/>
      <c r="D436" s="2">
        <v>2016</v>
      </c>
      <c r="E436" s="5">
        <v>42909</v>
      </c>
      <c r="F436" s="2">
        <v>16.3</v>
      </c>
      <c r="G436" s="2">
        <v>37</v>
      </c>
      <c r="H436" s="2">
        <v>38.1</v>
      </c>
      <c r="I436" s="2">
        <v>28.7</v>
      </c>
      <c r="J436" s="2">
        <v>29.9</v>
      </c>
      <c r="K436" s="2">
        <v>44.4</v>
      </c>
      <c r="L436" s="2">
        <v>46.5</v>
      </c>
      <c r="M436" s="2">
        <v>47.6</v>
      </c>
      <c r="N436" s="2">
        <v>43</v>
      </c>
      <c r="O436" s="2">
        <v>30.7</v>
      </c>
      <c r="P436" s="2">
        <v>20.5</v>
      </c>
      <c r="Q436" s="2">
        <v>13.3</v>
      </c>
      <c r="R436" s="2">
        <f>SUM(F436:Q436)</f>
        <v>396</v>
      </c>
      <c r="S436" s="2">
        <v>0</v>
      </c>
      <c r="T436" s="2">
        <v>0</v>
      </c>
      <c r="U436" s="2" t="s">
        <v>162</v>
      </c>
      <c r="V436" s="2" t="s">
        <v>163</v>
      </c>
      <c r="W436" s="2">
        <v>40</v>
      </c>
    </row>
    <row r="437" spans="1:25" s="2" customFormat="1" x14ac:dyDescent="0.25">
      <c r="A437" s="4"/>
      <c r="B437" s="4"/>
      <c r="C437" s="4"/>
      <c r="D437" s="2">
        <v>2016</v>
      </c>
      <c r="E437" s="5">
        <v>42810</v>
      </c>
      <c r="F437" s="2">
        <v>0</v>
      </c>
      <c r="G437" s="2">
        <v>0</v>
      </c>
      <c r="H437" s="2">
        <v>0</v>
      </c>
      <c r="I437" s="2">
        <v>0</v>
      </c>
      <c r="J437" s="2">
        <v>8.5</v>
      </c>
      <c r="K437" s="2">
        <v>8.5</v>
      </c>
      <c r="L437" s="2">
        <v>8.5</v>
      </c>
      <c r="M437" s="2">
        <v>8.5</v>
      </c>
      <c r="N437" s="2">
        <v>8.5</v>
      </c>
      <c r="O437" s="2">
        <v>0</v>
      </c>
      <c r="P437" s="2">
        <v>0</v>
      </c>
      <c r="Q437" s="2">
        <v>0</v>
      </c>
      <c r="R437" s="2">
        <f>SUM(F437:Q437)</f>
        <v>42.5</v>
      </c>
      <c r="S437" s="2">
        <v>3</v>
      </c>
      <c r="T437" s="2">
        <v>2171.9</v>
      </c>
      <c r="U437" s="2" t="s">
        <v>169</v>
      </c>
      <c r="V437" s="2" t="s">
        <v>54</v>
      </c>
      <c r="W437" s="2">
        <v>34</v>
      </c>
    </row>
    <row r="438" spans="1:25" s="2" customFormat="1" x14ac:dyDescent="0.25">
      <c r="A438" s="4"/>
      <c r="B438" s="4"/>
      <c r="C438" s="4"/>
      <c r="D438" s="2">
        <v>2016</v>
      </c>
      <c r="E438" s="5">
        <v>43102</v>
      </c>
      <c r="F438" s="2">
        <v>0</v>
      </c>
      <c r="G438" s="2">
        <v>0</v>
      </c>
      <c r="H438" s="2">
        <v>0</v>
      </c>
      <c r="I438" s="2">
        <v>5</v>
      </c>
      <c r="J438" s="2">
        <v>6.5</v>
      </c>
      <c r="K438" s="2">
        <v>6.5</v>
      </c>
      <c r="L438" s="2">
        <v>6.5</v>
      </c>
      <c r="M438" s="2">
        <v>6.5</v>
      </c>
      <c r="N438" s="2">
        <v>5</v>
      </c>
      <c r="O438" s="2">
        <v>5</v>
      </c>
      <c r="P438" s="2">
        <v>0</v>
      </c>
      <c r="Q438" s="2">
        <v>0</v>
      </c>
      <c r="R438" s="2">
        <f>SUM(F438:Q438)</f>
        <v>41</v>
      </c>
      <c r="S438" s="2">
        <v>1</v>
      </c>
      <c r="T438" s="2">
        <v>487.9</v>
      </c>
      <c r="U438" s="2" t="s">
        <v>172</v>
      </c>
      <c r="V438" s="2" t="s">
        <v>54</v>
      </c>
      <c r="W438" s="2">
        <v>10</v>
      </c>
    </row>
    <row r="439" spans="1:25" s="2" customFormat="1" x14ac:dyDescent="0.25">
      <c r="A439" s="4"/>
      <c r="B439" s="4"/>
      <c r="C439" s="4"/>
      <c r="D439" s="2">
        <v>2016</v>
      </c>
      <c r="E439" s="5">
        <v>42780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f>SUM(F439:Q439)</f>
        <v>0</v>
      </c>
      <c r="S439" s="2">
        <v>0</v>
      </c>
      <c r="T439" s="2">
        <v>20</v>
      </c>
      <c r="U439" s="2" t="s">
        <v>60</v>
      </c>
      <c r="V439" s="2" t="s">
        <v>148</v>
      </c>
      <c r="X439" s="2" t="s">
        <v>30</v>
      </c>
      <c r="Y439" s="2">
        <v>120</v>
      </c>
    </row>
    <row r="440" spans="1:25" s="2" customFormat="1" x14ac:dyDescent="0.25">
      <c r="A440" s="4"/>
      <c r="B440" s="4"/>
      <c r="C440" s="4"/>
      <c r="D440" s="2">
        <v>2016</v>
      </c>
      <c r="E440" s="5">
        <v>43207</v>
      </c>
      <c r="F440" s="2">
        <v>5</v>
      </c>
      <c r="G440" s="2">
        <v>4</v>
      </c>
      <c r="H440" s="2">
        <v>1</v>
      </c>
      <c r="I440" s="2">
        <v>0.5</v>
      </c>
      <c r="J440" s="2">
        <v>0.5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4</v>
      </c>
      <c r="Q440" s="2">
        <v>5</v>
      </c>
      <c r="R440" s="2">
        <f>SUM(F440:Q440)</f>
        <v>20</v>
      </c>
      <c r="S440" s="2">
        <v>0</v>
      </c>
      <c r="T440" s="2">
        <v>20</v>
      </c>
      <c r="U440" s="2" t="s">
        <v>178</v>
      </c>
      <c r="V440" s="2" t="s">
        <v>30</v>
      </c>
      <c r="W440" s="2">
        <v>400</v>
      </c>
    </row>
    <row r="441" spans="1:25" s="2" customFormat="1" x14ac:dyDescent="0.25">
      <c r="A441" s="4"/>
      <c r="B441" s="4"/>
      <c r="C441" s="4"/>
      <c r="D441" s="2">
        <v>2016</v>
      </c>
      <c r="E441" s="5">
        <v>43355</v>
      </c>
      <c r="F441" s="2">
        <v>0</v>
      </c>
      <c r="G441" s="2">
        <v>1</v>
      </c>
      <c r="H441" s="2">
        <v>3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f>SUM(F441:Q441)</f>
        <v>4</v>
      </c>
      <c r="S441" s="2">
        <v>0</v>
      </c>
      <c r="T441" s="2">
        <v>4</v>
      </c>
      <c r="U441" s="2" t="s">
        <v>89</v>
      </c>
      <c r="V441" s="2" t="s">
        <v>30</v>
      </c>
      <c r="W441" s="2">
        <v>150</v>
      </c>
    </row>
    <row r="442" spans="1:25" s="2" customFormat="1" x14ac:dyDescent="0.25">
      <c r="A442" s="4"/>
      <c r="B442" s="4"/>
      <c r="C442" s="4"/>
      <c r="D442" s="2">
        <v>2016</v>
      </c>
      <c r="E442" s="5">
        <v>43759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f>SUM(F442:Q442)</f>
        <v>0</v>
      </c>
      <c r="S442" s="2">
        <v>0</v>
      </c>
      <c r="T442" s="2">
        <v>0</v>
      </c>
      <c r="U442" s="2" t="s">
        <v>230</v>
      </c>
      <c r="V442" s="2" t="s">
        <v>233</v>
      </c>
      <c r="W442" s="2">
        <v>0</v>
      </c>
    </row>
    <row r="443" spans="1:25" s="2" customFormat="1" x14ac:dyDescent="0.25">
      <c r="A443" s="4"/>
      <c r="B443" s="4"/>
      <c r="C443" s="4"/>
      <c r="D443" s="2">
        <v>2016</v>
      </c>
      <c r="E443" s="5">
        <v>42830</v>
      </c>
      <c r="F443" s="2">
        <v>0</v>
      </c>
      <c r="G443" s="2">
        <v>0</v>
      </c>
      <c r="H443" s="2">
        <v>0.5</v>
      </c>
      <c r="I443" s="2">
        <v>0.5</v>
      </c>
      <c r="J443" s="2">
        <v>0.5</v>
      </c>
      <c r="K443" s="2">
        <v>1</v>
      </c>
      <c r="L443" s="2">
        <v>1</v>
      </c>
      <c r="M443" s="2">
        <v>1</v>
      </c>
      <c r="N443" s="2">
        <v>0.5</v>
      </c>
      <c r="O443" s="2">
        <v>0.5</v>
      </c>
      <c r="P443" s="2">
        <v>0</v>
      </c>
      <c r="Q443" s="2">
        <v>0</v>
      </c>
      <c r="R443" s="2">
        <f>SUM(F443:Q443)</f>
        <v>5.5</v>
      </c>
      <c r="S443" s="2">
        <v>2.7</v>
      </c>
      <c r="T443" s="2">
        <v>1622.7</v>
      </c>
      <c r="U443" s="2" t="s">
        <v>189</v>
      </c>
      <c r="V443" s="2" t="s">
        <v>69</v>
      </c>
      <c r="W443" s="2">
        <v>117.2</v>
      </c>
    </row>
    <row r="444" spans="1:25" s="2" customFormat="1" x14ac:dyDescent="0.25">
      <c r="A444" s="4"/>
      <c r="B444" s="4"/>
      <c r="C444" s="4"/>
      <c r="D444" s="2">
        <v>2016</v>
      </c>
      <c r="E444" s="5">
        <v>43171</v>
      </c>
      <c r="F444" s="2">
        <v>0.4</v>
      </c>
      <c r="G444" s="2">
        <v>0.04</v>
      </c>
      <c r="H444" s="2">
        <v>0.3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0.17</v>
      </c>
      <c r="P444" s="2">
        <v>0.17</v>
      </c>
      <c r="Q444" s="2">
        <v>0.17</v>
      </c>
      <c r="R444" s="2">
        <f>SUM(F444:Q444)</f>
        <v>1.25</v>
      </c>
      <c r="S444" s="2">
        <v>0</v>
      </c>
      <c r="T444" s="2">
        <v>9</v>
      </c>
      <c r="U444" s="2" t="s">
        <v>254</v>
      </c>
      <c r="V444" s="2" t="s">
        <v>30</v>
      </c>
      <c r="W444" s="2">
        <v>45</v>
      </c>
    </row>
    <row r="445" spans="1:25" s="2" customFormat="1" x14ac:dyDescent="0.25">
      <c r="A445" s="4"/>
      <c r="B445" s="4"/>
      <c r="C445" s="4"/>
      <c r="D445" s="2">
        <v>2016</v>
      </c>
      <c r="E445" s="5">
        <v>42825</v>
      </c>
      <c r="F445" s="2">
        <v>0</v>
      </c>
      <c r="G445" s="2">
        <v>0</v>
      </c>
      <c r="H445" s="2">
        <v>11.3</v>
      </c>
      <c r="I445" s="2">
        <v>0</v>
      </c>
      <c r="J445" s="2">
        <v>32.9</v>
      </c>
      <c r="K445" s="2">
        <v>19.5</v>
      </c>
      <c r="L445" s="2">
        <v>19.5</v>
      </c>
      <c r="M445" s="2">
        <v>19.5</v>
      </c>
      <c r="N445" s="2">
        <v>13.5</v>
      </c>
      <c r="O445" s="2">
        <v>29.23</v>
      </c>
      <c r="P445" s="2">
        <v>9.6999999999999993</v>
      </c>
      <c r="Q445" s="2">
        <v>0</v>
      </c>
      <c r="R445" s="2">
        <f>SUM(F445:Q445)</f>
        <v>155.13</v>
      </c>
      <c r="S445" s="2">
        <v>0</v>
      </c>
      <c r="T445" s="2">
        <v>0</v>
      </c>
      <c r="U445" s="2" t="s">
        <v>191</v>
      </c>
      <c r="V445" s="2" t="s">
        <v>54</v>
      </c>
      <c r="W445" s="2">
        <v>35</v>
      </c>
    </row>
    <row r="446" spans="1:25" s="2" customFormat="1" x14ac:dyDescent="0.25">
      <c r="A446" s="4"/>
      <c r="B446" s="4"/>
      <c r="C446" s="4"/>
      <c r="D446" s="2">
        <v>2016</v>
      </c>
      <c r="E446" s="5">
        <v>42529</v>
      </c>
      <c r="F446" s="2">
        <v>0</v>
      </c>
      <c r="G446" s="2">
        <v>0</v>
      </c>
      <c r="H446" s="2">
        <v>0</v>
      </c>
      <c r="I446" s="2">
        <v>170</v>
      </c>
      <c r="J446" s="2">
        <v>180.4</v>
      </c>
      <c r="K446" s="2">
        <v>184.5</v>
      </c>
      <c r="L446" s="2">
        <v>194.2</v>
      </c>
      <c r="M446" s="2">
        <v>185.7</v>
      </c>
      <c r="N446" s="2">
        <v>165.2</v>
      </c>
      <c r="O446" s="2">
        <v>0</v>
      </c>
      <c r="P446" s="2">
        <v>0</v>
      </c>
      <c r="Q446" s="2">
        <v>0</v>
      </c>
      <c r="R446" s="2">
        <f>SUM(F446:Q446)</f>
        <v>1080</v>
      </c>
      <c r="S446" s="2">
        <v>0</v>
      </c>
      <c r="T446" s="2">
        <v>0</v>
      </c>
      <c r="U446" s="2" t="s">
        <v>194</v>
      </c>
      <c r="V446" s="2" t="s">
        <v>69</v>
      </c>
      <c r="W446" s="2">
        <v>240</v>
      </c>
    </row>
    <row r="447" spans="1:25" s="2" customFormat="1" x14ac:dyDescent="0.25">
      <c r="A447" s="4"/>
      <c r="B447" s="4"/>
      <c r="C447" s="4"/>
      <c r="D447" s="2">
        <v>2016</v>
      </c>
      <c r="E447" s="5">
        <v>43164</v>
      </c>
      <c r="F447" s="2">
        <v>0</v>
      </c>
      <c r="G447" s="2">
        <v>0</v>
      </c>
      <c r="H447" s="2">
        <v>16.5</v>
      </c>
      <c r="I447" s="2">
        <v>0</v>
      </c>
      <c r="J447" s="2">
        <v>13.7</v>
      </c>
      <c r="K447" s="2">
        <v>78.3</v>
      </c>
      <c r="L447" s="2">
        <v>82.2</v>
      </c>
      <c r="M447" s="2">
        <v>73.099999999999994</v>
      </c>
      <c r="N447" s="2">
        <v>40.6</v>
      </c>
      <c r="O447" s="2">
        <v>65.099999999999994</v>
      </c>
      <c r="P447" s="2">
        <v>0</v>
      </c>
      <c r="Q447" s="2">
        <v>0</v>
      </c>
      <c r="R447" s="2">
        <f>SUM(F447:Q447)</f>
        <v>369.5</v>
      </c>
      <c r="S447" s="2">
        <v>0</v>
      </c>
      <c r="T447" s="2">
        <v>0</v>
      </c>
      <c r="U447" s="2" t="s">
        <v>191</v>
      </c>
      <c r="V447" s="2" t="s">
        <v>100</v>
      </c>
      <c r="W447" s="2">
        <v>110</v>
      </c>
    </row>
    <row r="448" spans="1:25" s="2" customFormat="1" x14ac:dyDescent="0.25">
      <c r="A448" s="4"/>
      <c r="B448" s="4"/>
      <c r="C448" s="4"/>
      <c r="D448" s="2">
        <v>2016</v>
      </c>
      <c r="E448" s="8">
        <v>42815</v>
      </c>
      <c r="F448" s="2">
        <v>0</v>
      </c>
      <c r="G448" s="2">
        <v>0</v>
      </c>
      <c r="H448" s="2">
        <v>538</v>
      </c>
      <c r="I448" s="2">
        <v>538</v>
      </c>
      <c r="J448" s="2">
        <v>538</v>
      </c>
      <c r="K448" s="2">
        <v>0</v>
      </c>
      <c r="L448" s="2">
        <v>0</v>
      </c>
      <c r="M448" s="2">
        <v>0</v>
      </c>
      <c r="N448" s="2">
        <v>0</v>
      </c>
      <c r="O448" s="2">
        <v>250</v>
      </c>
      <c r="P448" s="2">
        <v>0</v>
      </c>
      <c r="Q448" s="2">
        <v>0</v>
      </c>
      <c r="R448" s="2">
        <f>SUM(F448:Q448)</f>
        <v>1864</v>
      </c>
      <c r="S448" s="2">
        <v>9.0640000000000001</v>
      </c>
      <c r="T448" s="2">
        <v>3769.5</v>
      </c>
      <c r="U448" s="2" t="s">
        <v>53</v>
      </c>
      <c r="V448" s="2" t="s">
        <v>54</v>
      </c>
      <c r="W448" s="2">
        <v>345</v>
      </c>
      <c r="X448" s="2" t="s">
        <v>100</v>
      </c>
      <c r="Y448" s="2">
        <v>55</v>
      </c>
    </row>
    <row r="449" spans="1:30" s="2" customFormat="1" x14ac:dyDescent="0.25">
      <c r="A449" s="4"/>
      <c r="B449" s="4"/>
      <c r="C449" s="4"/>
      <c r="D449" s="2">
        <v>2015</v>
      </c>
      <c r="E449" s="5">
        <v>42551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29129</v>
      </c>
      <c r="M449" s="2">
        <v>34633</v>
      </c>
      <c r="N449" s="2">
        <v>38128</v>
      </c>
      <c r="O449" s="2">
        <v>7685</v>
      </c>
      <c r="P449" s="2">
        <v>0</v>
      </c>
      <c r="Q449" s="2">
        <v>0</v>
      </c>
      <c r="R449" s="2">
        <f>SUM(F449:Q449)</f>
        <v>109575</v>
      </c>
      <c r="S449" s="2">
        <v>800</v>
      </c>
      <c r="T449" s="2">
        <v>480800.4</v>
      </c>
      <c r="U449" s="2" t="s">
        <v>45</v>
      </c>
      <c r="V449" s="2" t="s">
        <v>46</v>
      </c>
      <c r="W449" s="2">
        <v>266203</v>
      </c>
      <c r="AD449" s="3" t="s">
        <v>35</v>
      </c>
    </row>
    <row r="450" spans="1:30" s="2" customFormat="1" x14ac:dyDescent="0.25">
      <c r="A450" s="4"/>
      <c r="B450" s="4"/>
      <c r="C450" s="4"/>
      <c r="D450" s="2">
        <v>2015</v>
      </c>
      <c r="E450" s="5">
        <v>42916</v>
      </c>
      <c r="F450" s="2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4719</v>
      </c>
      <c r="M450" s="4">
        <v>4586</v>
      </c>
      <c r="N450" s="4">
        <v>4605</v>
      </c>
      <c r="O450" s="4">
        <v>4869</v>
      </c>
      <c r="P450" s="4">
        <v>0</v>
      </c>
      <c r="Q450" s="4">
        <v>0</v>
      </c>
      <c r="R450" s="2">
        <f>SUM(F450:Q450)</f>
        <v>18779</v>
      </c>
      <c r="S450" s="2">
        <v>100</v>
      </c>
      <c r="T450" s="2">
        <v>48595.8</v>
      </c>
      <c r="U450" s="2" t="s">
        <v>45</v>
      </c>
      <c r="V450" s="2" t="s">
        <v>46</v>
      </c>
      <c r="W450" s="2">
        <v>185000</v>
      </c>
    </row>
    <row r="451" spans="1:30" s="2" customFormat="1" x14ac:dyDescent="0.25">
      <c r="A451" s="4"/>
      <c r="B451" s="4"/>
      <c r="C451" s="4"/>
      <c r="D451" s="2">
        <v>2015</v>
      </c>
      <c r="E451" s="5">
        <v>42556</v>
      </c>
      <c r="F451" s="2">
        <v>0</v>
      </c>
      <c r="G451" s="4">
        <v>0</v>
      </c>
      <c r="H451" s="4">
        <v>0</v>
      </c>
      <c r="I451" s="4">
        <v>130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2">
        <f>SUM(F451:Q451)</f>
        <v>130</v>
      </c>
      <c r="S451" s="2">
        <v>3</v>
      </c>
      <c r="T451" s="2">
        <v>1273.4000000000001</v>
      </c>
      <c r="U451" s="2" t="s">
        <v>53</v>
      </c>
      <c r="V451" s="2" t="s">
        <v>54</v>
      </c>
      <c r="W451" s="2">
        <v>235.7</v>
      </c>
    </row>
    <row r="452" spans="1:30" s="2" customFormat="1" x14ac:dyDescent="0.25">
      <c r="A452" s="4"/>
      <c r="B452" s="4"/>
      <c r="C452" s="4"/>
      <c r="D452" s="2">
        <v>2015</v>
      </c>
      <c r="E452" s="5">
        <v>42435</v>
      </c>
      <c r="F452" s="2">
        <v>0.187</v>
      </c>
      <c r="G452" s="4">
        <v>0.187</v>
      </c>
      <c r="H452" s="4">
        <v>0.187</v>
      </c>
      <c r="I452" s="4">
        <v>9.375E-2</v>
      </c>
      <c r="J452" s="4">
        <v>9.375E-2</v>
      </c>
      <c r="K452" s="4">
        <v>9.375E-2</v>
      </c>
      <c r="L452" s="4">
        <v>9.375E-2</v>
      </c>
      <c r="M452" s="4">
        <v>9.375E-2</v>
      </c>
      <c r="N452" s="4">
        <v>9.375E-2</v>
      </c>
      <c r="O452" s="4">
        <v>9.375E-2</v>
      </c>
      <c r="P452" s="4">
        <v>9.375E-2</v>
      </c>
      <c r="Q452" s="4">
        <v>0.187</v>
      </c>
      <c r="R452" s="2">
        <f>SUM(F452:Q452)</f>
        <v>1.498</v>
      </c>
      <c r="S452" s="2">
        <v>0</v>
      </c>
      <c r="T452" s="2">
        <v>2.2999999999999998</v>
      </c>
      <c r="U452" s="2" t="s">
        <v>57</v>
      </c>
      <c r="V452" s="2" t="s">
        <v>30</v>
      </c>
    </row>
    <row r="453" spans="1:30" s="2" customFormat="1" x14ac:dyDescent="0.25">
      <c r="A453" s="4"/>
      <c r="B453" s="4"/>
      <c r="C453" s="4"/>
      <c r="D453" s="2">
        <v>2015</v>
      </c>
      <c r="E453" s="5">
        <v>42479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f>SUM(F453:Q453)</f>
        <v>0</v>
      </c>
      <c r="S453" s="2">
        <v>0</v>
      </c>
      <c r="T453" s="2">
        <v>30</v>
      </c>
      <c r="U453" s="2" t="s">
        <v>60</v>
      </c>
      <c r="V453" s="2" t="s">
        <v>61</v>
      </c>
      <c r="W453" s="2" t="s">
        <v>62</v>
      </c>
    </row>
    <row r="454" spans="1:30" s="2" customFormat="1" x14ac:dyDescent="0.25">
      <c r="A454" s="4"/>
      <c r="B454" s="4"/>
      <c r="C454" s="4"/>
      <c r="D454" s="2">
        <v>2015</v>
      </c>
      <c r="E454" s="5">
        <v>42530</v>
      </c>
      <c r="F454" s="2">
        <v>0</v>
      </c>
      <c r="G454" s="2">
        <v>0</v>
      </c>
      <c r="H454" s="2">
        <v>39.799999999999997</v>
      </c>
      <c r="I454" s="2">
        <v>39.799999999999997</v>
      </c>
      <c r="J454" s="2">
        <v>59.7</v>
      </c>
      <c r="K454" s="2">
        <v>59.7</v>
      </c>
      <c r="L454" s="2">
        <v>79.599999999999994</v>
      </c>
      <c r="M454" s="2">
        <v>79.599999999999994</v>
      </c>
      <c r="N454" s="2">
        <v>39.799999999999997</v>
      </c>
      <c r="O454" s="2">
        <v>0</v>
      </c>
      <c r="P454" s="2">
        <v>0</v>
      </c>
      <c r="Q454" s="2">
        <v>0</v>
      </c>
      <c r="R454" s="2">
        <f>SUM(F454:Q454)</f>
        <v>398.00000000000006</v>
      </c>
      <c r="S454" s="2">
        <v>0</v>
      </c>
      <c r="T454" s="2">
        <v>0</v>
      </c>
      <c r="U454" s="2" t="s">
        <v>202</v>
      </c>
      <c r="V454" s="2" t="s">
        <v>54</v>
      </c>
      <c r="W454" s="2">
        <v>96</v>
      </c>
    </row>
    <row r="455" spans="1:30" s="2" customFormat="1" x14ac:dyDescent="0.25">
      <c r="A455" s="4"/>
      <c r="B455" s="4"/>
      <c r="C455" s="4"/>
      <c r="D455" s="2">
        <v>2015</v>
      </c>
      <c r="E455" s="5">
        <v>42552</v>
      </c>
      <c r="F455" s="2">
        <v>0</v>
      </c>
      <c r="G455" s="2">
        <v>0</v>
      </c>
      <c r="H455" s="2">
        <v>0</v>
      </c>
      <c r="I455" s="2">
        <v>0</v>
      </c>
      <c r="J455" s="2">
        <v>17.675999999999998</v>
      </c>
      <c r="K455" s="2">
        <v>17.675999999999998</v>
      </c>
      <c r="L455" s="2">
        <v>17.675999999999998</v>
      </c>
      <c r="M455" s="2">
        <v>17.675999999999998</v>
      </c>
      <c r="N455" s="2">
        <v>17.675999999999998</v>
      </c>
      <c r="O455" s="2">
        <v>0</v>
      </c>
      <c r="P455" s="2">
        <v>0</v>
      </c>
      <c r="Q455" s="2">
        <v>0</v>
      </c>
      <c r="R455" s="2">
        <f>SUM(F455:Q455)</f>
        <v>88.38</v>
      </c>
      <c r="S455" s="2">
        <v>0</v>
      </c>
      <c r="T455" s="2">
        <v>0</v>
      </c>
      <c r="U455" s="2" t="s">
        <v>65</v>
      </c>
      <c r="V455" s="2" t="s">
        <v>54</v>
      </c>
      <c r="W455" s="2">
        <v>75</v>
      </c>
    </row>
    <row r="456" spans="1:30" s="2" customFormat="1" x14ac:dyDescent="0.25">
      <c r="A456" s="4"/>
      <c r="B456" s="4"/>
      <c r="C456" s="4"/>
      <c r="D456" s="2">
        <v>2015</v>
      </c>
      <c r="E456" s="5">
        <v>43312</v>
      </c>
      <c r="F456" s="2">
        <v>0.01</v>
      </c>
      <c r="G456" s="2">
        <v>0.01</v>
      </c>
      <c r="H456" s="2">
        <v>0.01</v>
      </c>
      <c r="I456" s="2">
        <v>2.5000000000000001E-2</v>
      </c>
      <c r="J456" s="2">
        <v>0.05</v>
      </c>
      <c r="K456" s="2">
        <v>0.8</v>
      </c>
      <c r="L456" s="2">
        <v>1</v>
      </c>
      <c r="M456" s="2">
        <v>0.8</v>
      </c>
      <c r="N456" s="2">
        <v>0.65</v>
      </c>
      <c r="O456" s="2">
        <v>0.5</v>
      </c>
      <c r="P456" s="2">
        <v>0.35</v>
      </c>
      <c r="Q456" s="2">
        <v>0.01</v>
      </c>
      <c r="R456" s="2">
        <f>SUM(F456:Q456)</f>
        <v>4.2149999999999999</v>
      </c>
      <c r="S456" s="2">
        <v>0</v>
      </c>
      <c r="T456" s="2">
        <v>0</v>
      </c>
      <c r="U456" s="2" t="s">
        <v>71</v>
      </c>
      <c r="V456" s="2" t="s">
        <v>72</v>
      </c>
      <c r="W456" s="2">
        <v>1</v>
      </c>
      <c r="X456" s="2" t="s">
        <v>73</v>
      </c>
      <c r="Y456" s="2">
        <v>4</v>
      </c>
      <c r="Z456" s="2" t="s">
        <v>74</v>
      </c>
      <c r="AA456" s="2">
        <v>0.5</v>
      </c>
    </row>
    <row r="457" spans="1:30" s="2" customFormat="1" x14ac:dyDescent="0.25">
      <c r="A457" s="4"/>
      <c r="B457" s="4"/>
      <c r="C457" s="4"/>
      <c r="D457" s="2">
        <v>2015</v>
      </c>
      <c r="E457" s="5">
        <v>42529</v>
      </c>
      <c r="F457" s="2">
        <v>0</v>
      </c>
      <c r="G457" s="2">
        <v>0</v>
      </c>
      <c r="H457" s="2">
        <v>0</v>
      </c>
      <c r="I457" s="2">
        <v>46.4</v>
      </c>
      <c r="J457" s="2">
        <v>53</v>
      </c>
      <c r="K457" s="2">
        <v>53</v>
      </c>
      <c r="L457" s="2">
        <v>33.1</v>
      </c>
      <c r="M457" s="2">
        <v>66.3</v>
      </c>
      <c r="N457" s="2">
        <v>26.5</v>
      </c>
      <c r="O457" s="2">
        <v>0</v>
      </c>
      <c r="P457" s="2">
        <v>0</v>
      </c>
      <c r="Q457" s="2">
        <v>0</v>
      </c>
      <c r="R457" s="2">
        <f>SUM(F457:Q457)</f>
        <v>278.3</v>
      </c>
      <c r="S457" s="2">
        <v>0</v>
      </c>
      <c r="T457" s="2">
        <v>0</v>
      </c>
      <c r="U457" s="2" t="s">
        <v>76</v>
      </c>
      <c r="V457" s="2" t="s">
        <v>54</v>
      </c>
      <c r="W457" s="2">
        <v>120</v>
      </c>
    </row>
    <row r="458" spans="1:30" s="2" customFormat="1" x14ac:dyDescent="0.25">
      <c r="A458" s="4"/>
      <c r="B458" s="4"/>
      <c r="C458" s="4"/>
      <c r="D458" s="2">
        <v>2015</v>
      </c>
      <c r="E458" s="8">
        <v>42551</v>
      </c>
      <c r="F458" s="2">
        <v>6321</v>
      </c>
      <c r="G458" s="2">
        <v>7150</v>
      </c>
      <c r="H458" s="2">
        <v>8193</v>
      </c>
      <c r="I458" s="2">
        <v>10874</v>
      </c>
      <c r="J458" s="2">
        <v>8219</v>
      </c>
      <c r="K458" s="2">
        <v>4915</v>
      </c>
      <c r="L458" s="2">
        <v>4762</v>
      </c>
      <c r="M458" s="2">
        <v>4052</v>
      </c>
      <c r="N458" s="2">
        <v>3732</v>
      </c>
      <c r="O458" s="2">
        <v>6169</v>
      </c>
      <c r="P458" s="2">
        <v>1263</v>
      </c>
      <c r="Q458" s="2">
        <v>7891</v>
      </c>
      <c r="R458" s="2">
        <f>SUM(F458:Q458)</f>
        <v>73541</v>
      </c>
      <c r="S458" s="2">
        <v>603</v>
      </c>
      <c r="T458" s="2">
        <v>436558.4</v>
      </c>
      <c r="U458" s="2" t="s">
        <v>79</v>
      </c>
      <c r="V458" s="2" t="s">
        <v>80</v>
      </c>
      <c r="W458" s="2" t="s">
        <v>81</v>
      </c>
    </row>
    <row r="459" spans="1:30" s="2" customFormat="1" x14ac:dyDescent="0.25">
      <c r="A459" s="4"/>
      <c r="B459" s="4"/>
      <c r="C459" s="4"/>
      <c r="D459" s="2">
        <v>2015</v>
      </c>
      <c r="E459" s="5">
        <v>42551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f>SUM(F459:Q459)</f>
        <v>0</v>
      </c>
      <c r="S459" s="2">
        <v>0.25</v>
      </c>
      <c r="T459" s="2">
        <v>91.2</v>
      </c>
      <c r="U459" s="2" t="s">
        <v>85</v>
      </c>
      <c r="V459" s="2" t="s">
        <v>46</v>
      </c>
      <c r="W459" s="2">
        <v>8</v>
      </c>
      <c r="AB459" s="4"/>
    </row>
    <row r="460" spans="1:30" s="2" customFormat="1" x14ac:dyDescent="0.25">
      <c r="A460" s="4"/>
      <c r="B460" s="4"/>
      <c r="C460" s="4"/>
      <c r="D460" s="2">
        <v>2015</v>
      </c>
      <c r="E460" s="5">
        <v>42552</v>
      </c>
      <c r="F460" s="2">
        <v>0.5</v>
      </c>
      <c r="G460" s="2">
        <v>0.5</v>
      </c>
      <c r="H460" s="2">
        <v>0.5</v>
      </c>
      <c r="I460" s="2">
        <v>0.25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0.25</v>
      </c>
      <c r="Q460" s="2">
        <v>0.5</v>
      </c>
      <c r="R460" s="2">
        <f>SUM(F460:Q460)</f>
        <v>2.5</v>
      </c>
      <c r="S460" s="2">
        <v>0</v>
      </c>
      <c r="T460" s="2">
        <v>0</v>
      </c>
      <c r="U460" s="2" t="s">
        <v>91</v>
      </c>
      <c r="V460" s="2" t="s">
        <v>30</v>
      </c>
      <c r="W460" s="2">
        <v>100</v>
      </c>
    </row>
    <row r="461" spans="1:30" s="2" customFormat="1" x14ac:dyDescent="0.25">
      <c r="A461" s="4"/>
      <c r="B461" s="4"/>
      <c r="C461" s="4"/>
      <c r="D461" s="2">
        <v>2015</v>
      </c>
      <c r="E461" s="5">
        <v>43759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f>SUM(F461:Q461)</f>
        <v>0</v>
      </c>
      <c r="S461" s="2">
        <v>0</v>
      </c>
      <c r="T461" s="2">
        <v>0</v>
      </c>
      <c r="U461" s="2" t="s">
        <v>230</v>
      </c>
      <c r="V461" s="2" t="s">
        <v>30</v>
      </c>
    </row>
    <row r="462" spans="1:30" s="2" customFormat="1" x14ac:dyDescent="0.25">
      <c r="A462" s="4"/>
      <c r="B462" s="4"/>
      <c r="C462" s="4"/>
      <c r="D462" s="2">
        <v>2015</v>
      </c>
      <c r="E462" s="5">
        <v>42531</v>
      </c>
      <c r="F462" s="2">
        <v>0</v>
      </c>
      <c r="G462" s="2">
        <v>167.56</v>
      </c>
      <c r="H462" s="2">
        <v>156.51</v>
      </c>
      <c r="I462" s="2">
        <v>505.45</v>
      </c>
      <c r="J462" s="2">
        <v>260.55</v>
      </c>
      <c r="K462" s="2">
        <v>618.69000000000005</v>
      </c>
      <c r="L462" s="2">
        <v>589.23</v>
      </c>
      <c r="M462" s="2">
        <v>564.37</v>
      </c>
      <c r="N462" s="2">
        <v>0</v>
      </c>
      <c r="O462" s="2">
        <v>431.79</v>
      </c>
      <c r="P462" s="2">
        <v>10.130000000000001</v>
      </c>
      <c r="Q462" s="2">
        <v>0</v>
      </c>
      <c r="R462" s="2">
        <f>SUM(F462:Q462)</f>
        <v>3304.2799999999997</v>
      </c>
      <c r="S462" s="2">
        <v>0</v>
      </c>
      <c r="T462" s="2">
        <v>0</v>
      </c>
      <c r="U462" s="2" t="s">
        <v>93</v>
      </c>
      <c r="V462" s="2" t="s">
        <v>54</v>
      </c>
      <c r="W462" s="2">
        <v>41</v>
      </c>
      <c r="X462" s="2" t="s">
        <v>72</v>
      </c>
      <c r="Y462" s="2">
        <v>65</v>
      </c>
    </row>
    <row r="463" spans="1:30" s="2" customFormat="1" x14ac:dyDescent="0.25">
      <c r="A463" s="4"/>
      <c r="B463" s="4"/>
      <c r="C463" s="4"/>
      <c r="D463" s="2">
        <v>2015</v>
      </c>
      <c r="E463" s="5">
        <v>42492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114</v>
      </c>
      <c r="L463" s="2">
        <v>129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f>SUM(F463:Q463)</f>
        <v>243</v>
      </c>
      <c r="S463" s="4">
        <v>0</v>
      </c>
      <c r="T463" s="2">
        <v>0</v>
      </c>
      <c r="U463" s="2" t="s">
        <v>96</v>
      </c>
      <c r="V463" s="2" t="s">
        <v>72</v>
      </c>
      <c r="W463" s="2">
        <v>603</v>
      </c>
      <c r="X463" s="2" t="s">
        <v>54</v>
      </c>
      <c r="Y463" s="2">
        <v>463</v>
      </c>
      <c r="Z463" s="2" t="s">
        <v>69</v>
      </c>
      <c r="AA463" s="2">
        <v>463</v>
      </c>
      <c r="AB463" s="4"/>
    </row>
    <row r="464" spans="1:30" s="2" customFormat="1" x14ac:dyDescent="0.25">
      <c r="A464" s="4"/>
      <c r="B464" s="4"/>
      <c r="C464" s="4"/>
      <c r="D464" s="2">
        <v>2015</v>
      </c>
      <c r="E464" s="5">
        <v>42537</v>
      </c>
      <c r="F464" s="2">
        <v>0</v>
      </c>
      <c r="G464" s="2">
        <v>0</v>
      </c>
      <c r="H464" s="2">
        <v>50</v>
      </c>
      <c r="I464" s="2">
        <v>80</v>
      </c>
      <c r="J464" s="2">
        <v>120</v>
      </c>
      <c r="K464" s="2">
        <v>0</v>
      </c>
      <c r="L464" s="2">
        <v>60</v>
      </c>
      <c r="M464" s="2">
        <v>130</v>
      </c>
      <c r="N464" s="2">
        <v>85</v>
      </c>
      <c r="O464" s="2">
        <v>20</v>
      </c>
      <c r="P464" s="2">
        <v>0</v>
      </c>
      <c r="Q464" s="2">
        <v>0</v>
      </c>
      <c r="R464" s="2">
        <f>SUM(F464:Q464)</f>
        <v>545</v>
      </c>
      <c r="S464" s="2">
        <v>2.5</v>
      </c>
      <c r="T464" s="2">
        <v>1066.0999999999999</v>
      </c>
      <c r="U464" s="2" t="s">
        <v>99</v>
      </c>
      <c r="V464" s="2" t="s">
        <v>107</v>
      </c>
      <c r="W464" s="2">
        <v>135</v>
      </c>
    </row>
    <row r="465" spans="1:28" s="2" customFormat="1" x14ac:dyDescent="0.25">
      <c r="A465" s="4"/>
      <c r="B465" s="4"/>
      <c r="C465" s="4"/>
      <c r="D465" s="2">
        <v>2015</v>
      </c>
      <c r="E465" s="5">
        <v>42556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6</v>
      </c>
      <c r="R465" s="2">
        <f>SUM(F465:Q465)</f>
        <v>6</v>
      </c>
      <c r="S465" s="2">
        <v>0</v>
      </c>
      <c r="T465" s="2">
        <v>11.9</v>
      </c>
      <c r="U465" s="2" t="s">
        <v>53</v>
      </c>
      <c r="V465" s="2" t="s">
        <v>30</v>
      </c>
      <c r="W465" s="2">
        <v>200</v>
      </c>
    </row>
    <row r="466" spans="1:28" s="2" customFormat="1" x14ac:dyDescent="0.25">
      <c r="A466" s="4"/>
      <c r="B466" s="4"/>
      <c r="C466" s="4"/>
      <c r="D466" s="2">
        <v>2015</v>
      </c>
      <c r="E466" s="5">
        <v>42556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5</v>
      </c>
      <c r="R466" s="2">
        <f>SUM(F466:Q466)</f>
        <v>5</v>
      </c>
      <c r="S466" s="2">
        <v>0</v>
      </c>
      <c r="T466" s="2">
        <v>6</v>
      </c>
      <c r="U466" s="2" t="s">
        <v>53</v>
      </c>
      <c r="V466" s="2" t="s">
        <v>30</v>
      </c>
    </row>
    <row r="467" spans="1:28" s="2" customFormat="1" x14ac:dyDescent="0.25">
      <c r="A467" s="4"/>
      <c r="B467" s="4"/>
      <c r="C467" s="4"/>
      <c r="D467" s="2">
        <v>2015</v>
      </c>
      <c r="E467" s="5">
        <v>42551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f>SUM(F467:Q467)</f>
        <v>0</v>
      </c>
      <c r="S467" s="2">
        <v>1200</v>
      </c>
      <c r="T467" s="2">
        <v>721200.6</v>
      </c>
      <c r="U467" s="2" t="s">
        <v>45</v>
      </c>
      <c r="V467" s="2" t="s">
        <v>46</v>
      </c>
      <c r="W467" s="2">
        <v>237699</v>
      </c>
    </row>
    <row r="468" spans="1:28" s="2" customFormat="1" x14ac:dyDescent="0.25">
      <c r="A468" s="4"/>
      <c r="B468" s="4"/>
      <c r="C468" s="4"/>
      <c r="D468" s="2">
        <v>2015</v>
      </c>
      <c r="E468" s="5">
        <v>42618</v>
      </c>
      <c r="F468" s="2">
        <v>0</v>
      </c>
      <c r="G468" s="2">
        <v>0</v>
      </c>
      <c r="H468" s="2">
        <v>2</v>
      </c>
      <c r="I468" s="2">
        <v>5</v>
      </c>
      <c r="J468" s="2">
        <v>6</v>
      </c>
      <c r="K468" s="2">
        <v>7</v>
      </c>
      <c r="L468" s="2">
        <v>7</v>
      </c>
      <c r="M468" s="2">
        <v>7</v>
      </c>
      <c r="N468" s="2">
        <v>6</v>
      </c>
      <c r="O468" s="2">
        <v>2</v>
      </c>
      <c r="P468" s="2">
        <v>0</v>
      </c>
      <c r="Q468" s="2">
        <v>0</v>
      </c>
      <c r="R468" s="2">
        <f>SUM(F468:Q468)</f>
        <v>42</v>
      </c>
      <c r="S468" s="2">
        <v>0.23</v>
      </c>
      <c r="T468" s="2">
        <v>83.9</v>
      </c>
      <c r="U468" s="2" t="s">
        <v>207</v>
      </c>
      <c r="V468" s="2" t="s">
        <v>54</v>
      </c>
      <c r="W468" s="2">
        <v>18</v>
      </c>
    </row>
    <row r="469" spans="1:28" s="2" customFormat="1" x14ac:dyDescent="0.25">
      <c r="A469" s="4"/>
      <c r="B469" s="4"/>
      <c r="C469" s="4"/>
      <c r="D469" s="2">
        <v>2015</v>
      </c>
      <c r="E469" s="5">
        <v>42551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f>SUM(F469:Q469)</f>
        <v>0</v>
      </c>
      <c r="S469" s="2">
        <v>1200</v>
      </c>
      <c r="T469" s="2">
        <v>868773</v>
      </c>
      <c r="U469" s="2" t="s">
        <v>45</v>
      </c>
      <c r="V469" s="2" t="s">
        <v>80</v>
      </c>
      <c r="W469" s="2">
        <v>203</v>
      </c>
    </row>
    <row r="470" spans="1:28" s="2" customFormat="1" x14ac:dyDescent="0.25">
      <c r="A470" s="4"/>
      <c r="B470" s="4"/>
      <c r="C470" s="4"/>
      <c r="D470" s="2">
        <v>2015</v>
      </c>
      <c r="E470" s="5">
        <v>42548</v>
      </c>
      <c r="F470" s="2">
        <v>1.02</v>
      </c>
      <c r="G470" s="2">
        <v>1.02</v>
      </c>
      <c r="H470" s="2">
        <v>1.02</v>
      </c>
      <c r="I470" s="2">
        <v>1.02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1.02</v>
      </c>
      <c r="Q470" s="2">
        <v>1</v>
      </c>
      <c r="R470" s="2">
        <f>SUM(F470:Q470)</f>
        <v>6.1</v>
      </c>
      <c r="S470" s="2">
        <v>0</v>
      </c>
      <c r="T470" s="2">
        <v>6.1</v>
      </c>
      <c r="U470" s="2" t="s">
        <v>224</v>
      </c>
      <c r="V470" s="2" t="s">
        <v>30</v>
      </c>
      <c r="W470" s="2">
        <v>150</v>
      </c>
    </row>
    <row r="471" spans="1:28" s="2" customFormat="1" x14ac:dyDescent="0.25">
      <c r="A471" s="4"/>
      <c r="B471" s="4"/>
      <c r="C471" s="4"/>
      <c r="D471" s="2">
        <v>2015</v>
      </c>
      <c r="E471" s="5">
        <v>42552</v>
      </c>
      <c r="F471" s="2">
        <v>0.25</v>
      </c>
      <c r="G471" s="2">
        <v>0.25</v>
      </c>
      <c r="H471" s="2">
        <v>0.25</v>
      </c>
      <c r="I471" s="2">
        <v>0.5</v>
      </c>
      <c r="J471" s="2">
        <v>0.25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0.25</v>
      </c>
      <c r="Q471" s="2">
        <v>0.5</v>
      </c>
      <c r="R471" s="2">
        <f>SUM(F471:Q471)</f>
        <v>2.25</v>
      </c>
      <c r="S471" s="2">
        <v>0</v>
      </c>
      <c r="T471" s="2">
        <v>0</v>
      </c>
      <c r="U471" s="2" t="s">
        <v>91</v>
      </c>
      <c r="V471" s="2" t="s">
        <v>30</v>
      </c>
      <c r="W471" s="2">
        <v>75</v>
      </c>
    </row>
    <row r="472" spans="1:28" s="2" customFormat="1" x14ac:dyDescent="0.25">
      <c r="A472" s="4"/>
      <c r="B472" s="4"/>
      <c r="C472" s="4"/>
      <c r="D472" s="2">
        <v>2015</v>
      </c>
      <c r="E472" s="5">
        <v>43392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f>SUM(F472:Q472)</f>
        <v>0</v>
      </c>
      <c r="S472" s="2">
        <v>0</v>
      </c>
      <c r="T472" s="2">
        <v>0</v>
      </c>
      <c r="U472" s="2" t="s">
        <v>230</v>
      </c>
      <c r="V472" s="2" t="s">
        <v>249</v>
      </c>
    </row>
    <row r="473" spans="1:28" s="2" customFormat="1" x14ac:dyDescent="0.25">
      <c r="A473" s="4"/>
      <c r="B473" s="4"/>
      <c r="C473" s="4"/>
      <c r="D473" s="2">
        <v>2015</v>
      </c>
      <c r="E473" s="5">
        <v>42704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f>SUM(F473:Q473)</f>
        <v>0</v>
      </c>
      <c r="S473" s="2">
        <v>1.1200000000000001</v>
      </c>
      <c r="T473" s="2">
        <v>477.6</v>
      </c>
      <c r="U473" s="2" t="s">
        <v>212</v>
      </c>
      <c r="V473" s="2" t="s">
        <v>54</v>
      </c>
      <c r="W473" s="2">
        <v>90</v>
      </c>
    </row>
    <row r="474" spans="1:28" s="2" customFormat="1" x14ac:dyDescent="0.25">
      <c r="A474" s="4"/>
      <c r="B474" s="4"/>
      <c r="C474" s="4"/>
      <c r="D474" s="2">
        <v>2015</v>
      </c>
      <c r="E474" s="5">
        <v>42445</v>
      </c>
      <c r="F474" s="2">
        <v>0</v>
      </c>
      <c r="G474" s="2">
        <v>0</v>
      </c>
      <c r="H474" s="2">
        <v>60</v>
      </c>
      <c r="I474" s="2">
        <v>110</v>
      </c>
      <c r="J474" s="2">
        <v>140</v>
      </c>
      <c r="K474" s="2">
        <v>215</v>
      </c>
      <c r="L474" s="2">
        <v>215</v>
      </c>
      <c r="M474" s="2">
        <v>215</v>
      </c>
      <c r="N474" s="2">
        <v>170</v>
      </c>
      <c r="O474" s="2">
        <v>70</v>
      </c>
      <c r="P474" s="2">
        <v>0</v>
      </c>
      <c r="Q474" s="2">
        <v>0</v>
      </c>
      <c r="R474" s="2">
        <f>SUM(F474:Q474)</f>
        <v>1195</v>
      </c>
      <c r="S474" s="2">
        <v>3.15</v>
      </c>
      <c r="T474" s="2">
        <v>1518.3</v>
      </c>
      <c r="U474" s="2" t="s">
        <v>135</v>
      </c>
      <c r="V474" s="2" t="s">
        <v>46</v>
      </c>
      <c r="W474" s="2">
        <v>327.8</v>
      </c>
    </row>
    <row r="475" spans="1:28" s="2" customFormat="1" x14ac:dyDescent="0.25">
      <c r="A475" s="4"/>
      <c r="B475" s="4"/>
      <c r="C475" s="4"/>
      <c r="D475" s="2">
        <v>2015</v>
      </c>
      <c r="E475" s="5">
        <v>42454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f>SUM(F475:Q475)</f>
        <v>0</v>
      </c>
      <c r="S475" s="2">
        <v>1.4</v>
      </c>
      <c r="T475" s="2">
        <v>597</v>
      </c>
      <c r="U475" s="2" t="s">
        <v>139</v>
      </c>
      <c r="V475" s="2" t="s">
        <v>107</v>
      </c>
      <c r="W475" s="2">
        <v>100</v>
      </c>
    </row>
    <row r="476" spans="1:28" s="2" customFormat="1" x14ac:dyDescent="0.25">
      <c r="A476" s="4"/>
      <c r="B476" s="4"/>
      <c r="C476" s="4"/>
      <c r="D476" s="2">
        <v>2015</v>
      </c>
      <c r="E476" s="5">
        <v>43102</v>
      </c>
      <c r="F476" s="2">
        <v>1.5</v>
      </c>
      <c r="G476" s="2">
        <v>1.5</v>
      </c>
      <c r="H476" s="2">
        <v>1.5</v>
      </c>
      <c r="I476" s="2">
        <v>1.5</v>
      </c>
      <c r="J476" s="2">
        <v>0.5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1</v>
      </c>
      <c r="Q476" s="2">
        <v>1</v>
      </c>
      <c r="R476" s="2">
        <f>SUM(F476:Q476)</f>
        <v>8.5</v>
      </c>
      <c r="S476" s="2">
        <v>0</v>
      </c>
      <c r="T476" s="2">
        <v>19</v>
      </c>
      <c r="U476" s="2" t="s">
        <v>242</v>
      </c>
      <c r="V476" s="2" t="s">
        <v>30</v>
      </c>
      <c r="W476" s="2">
        <v>80</v>
      </c>
    </row>
    <row r="477" spans="1:28" s="2" customFormat="1" x14ac:dyDescent="0.25">
      <c r="A477" s="4"/>
      <c r="B477" s="4"/>
      <c r="C477" s="4"/>
      <c r="D477" s="2">
        <v>2015</v>
      </c>
      <c r="E477" s="5">
        <v>42552</v>
      </c>
      <c r="F477" s="2">
        <v>0</v>
      </c>
      <c r="G477" s="2">
        <v>640</v>
      </c>
      <c r="H477" s="2">
        <v>4708</v>
      </c>
      <c r="I477" s="2">
        <v>20052</v>
      </c>
      <c r="J477" s="2">
        <v>49899</v>
      </c>
      <c r="K477" s="2">
        <v>23084</v>
      </c>
      <c r="L477" s="2">
        <v>12356</v>
      </c>
      <c r="M477" s="2">
        <v>1262</v>
      </c>
      <c r="N477" s="2">
        <v>3031</v>
      </c>
      <c r="O477" s="2">
        <v>9398</v>
      </c>
      <c r="P477" s="2">
        <v>0</v>
      </c>
      <c r="Q477" s="2">
        <v>0</v>
      </c>
      <c r="R477" s="2">
        <f>SUM(F477:Q477)</f>
        <v>124430</v>
      </c>
      <c r="S477" s="2">
        <v>0</v>
      </c>
      <c r="T477" s="2">
        <v>0</v>
      </c>
      <c r="U477" s="2" t="s">
        <v>79</v>
      </c>
      <c r="V477" s="2" t="s">
        <v>46</v>
      </c>
      <c r="W477" s="2">
        <v>211408</v>
      </c>
    </row>
    <row r="478" spans="1:28" s="2" customFormat="1" x14ac:dyDescent="0.25">
      <c r="A478" s="4"/>
      <c r="B478" s="4"/>
      <c r="C478" s="4"/>
      <c r="D478" s="2">
        <v>2015</v>
      </c>
      <c r="E478" s="5">
        <v>42531</v>
      </c>
      <c r="F478" s="2">
        <v>0.67</v>
      </c>
      <c r="G478" s="2">
        <v>0.67</v>
      </c>
      <c r="H478" s="2">
        <v>292.99</v>
      </c>
      <c r="I478" s="2">
        <v>454.61</v>
      </c>
      <c r="J478" s="2">
        <v>205.57</v>
      </c>
      <c r="K478" s="2">
        <v>260.73</v>
      </c>
      <c r="L478" s="2">
        <v>352.24</v>
      </c>
      <c r="M478" s="2">
        <v>452.39</v>
      </c>
      <c r="N478" s="2">
        <v>245.28</v>
      </c>
      <c r="O478" s="2">
        <v>52.16</v>
      </c>
      <c r="P478" s="2">
        <v>0</v>
      </c>
      <c r="Q478" s="2">
        <v>0</v>
      </c>
      <c r="R478" s="2">
        <f>SUM(F478:Q478)</f>
        <v>2317.31</v>
      </c>
      <c r="S478" s="2">
        <v>0</v>
      </c>
      <c r="T478" s="2">
        <v>0</v>
      </c>
      <c r="V478" s="2" t="s">
        <v>72</v>
      </c>
      <c r="W478" s="2">
        <v>60</v>
      </c>
      <c r="X478" s="2" t="s">
        <v>68</v>
      </c>
      <c r="Y478" s="2">
        <v>136</v>
      </c>
      <c r="Z478" s="2" t="s">
        <v>69</v>
      </c>
      <c r="AA478" s="2">
        <v>136</v>
      </c>
    </row>
    <row r="479" spans="1:28" s="2" customFormat="1" x14ac:dyDescent="0.25">
      <c r="A479" s="4"/>
      <c r="B479" s="4"/>
      <c r="C479" s="4"/>
      <c r="D479" s="2">
        <v>2015</v>
      </c>
      <c r="E479" s="5">
        <v>42492</v>
      </c>
      <c r="F479" s="2">
        <v>0</v>
      </c>
      <c r="G479" s="2">
        <v>0</v>
      </c>
      <c r="H479" s="2">
        <v>546</v>
      </c>
      <c r="I479" s="2">
        <v>465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f>SUM(F479:Q479)</f>
        <v>1011</v>
      </c>
      <c r="S479" s="2">
        <v>9.8000000000000007</v>
      </c>
      <c r="T479" s="2">
        <v>4781.8</v>
      </c>
      <c r="U479" s="2" t="s">
        <v>96</v>
      </c>
      <c r="V479" s="2" t="s">
        <v>72</v>
      </c>
      <c r="W479" s="2">
        <v>603</v>
      </c>
      <c r="X479" s="2" t="s">
        <v>54</v>
      </c>
      <c r="Y479" s="2">
        <v>463</v>
      </c>
      <c r="Z479" s="2" t="s">
        <v>69</v>
      </c>
      <c r="AA479" s="2">
        <v>463</v>
      </c>
      <c r="AB479" s="2" t="s">
        <v>204</v>
      </c>
    </row>
    <row r="480" spans="1:28" s="2" customFormat="1" x14ac:dyDescent="0.25">
      <c r="A480" s="4"/>
      <c r="B480" s="4"/>
      <c r="C480" s="4"/>
      <c r="D480" s="2">
        <v>2015</v>
      </c>
      <c r="E480" s="5">
        <v>42586</v>
      </c>
      <c r="F480" s="2">
        <v>0</v>
      </c>
      <c r="R480" s="2">
        <f>SUM(F480:Q480)</f>
        <v>0</v>
      </c>
      <c r="S480" s="2">
        <v>2.08</v>
      </c>
      <c r="T480" s="2">
        <v>635.4</v>
      </c>
      <c r="U480" s="2" t="s">
        <v>128</v>
      </c>
      <c r="V480" s="2" t="s">
        <v>54</v>
      </c>
      <c r="W480" s="2">
        <v>105</v>
      </c>
      <c r="X480" s="2" t="s">
        <v>68</v>
      </c>
      <c r="Y480" s="2">
        <v>26.5</v>
      </c>
      <c r="Z480" s="2" t="s">
        <v>73</v>
      </c>
      <c r="AA480" s="2">
        <v>8</v>
      </c>
    </row>
    <row r="481" spans="1:28" s="2" customFormat="1" x14ac:dyDescent="0.25">
      <c r="A481" s="4"/>
      <c r="B481" s="4"/>
      <c r="C481" s="4"/>
      <c r="D481" s="2">
        <v>2015</v>
      </c>
      <c r="E481" s="5">
        <v>42479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f>SUM(F481:Q481)</f>
        <v>0</v>
      </c>
      <c r="S481" s="2">
        <v>0</v>
      </c>
      <c r="T481" s="2">
        <v>22.7</v>
      </c>
      <c r="U481" s="2" t="s">
        <v>60</v>
      </c>
      <c r="V481" s="2" t="s">
        <v>148</v>
      </c>
      <c r="X481" s="2" t="s">
        <v>30</v>
      </c>
      <c r="Y481" s="2">
        <v>120</v>
      </c>
    </row>
    <row r="482" spans="1:28" s="2" customFormat="1" x14ac:dyDescent="0.25">
      <c r="A482" s="4"/>
      <c r="B482" s="4"/>
      <c r="C482" s="4"/>
      <c r="D482" s="2">
        <v>2015</v>
      </c>
      <c r="E482" s="5">
        <v>42621</v>
      </c>
      <c r="F482" s="2">
        <v>0</v>
      </c>
      <c r="R482" s="2">
        <f>SUM(F482:Q482)</f>
        <v>0</v>
      </c>
      <c r="S482" s="2">
        <v>0</v>
      </c>
      <c r="T482" s="2">
        <v>19.600000000000001</v>
      </c>
      <c r="U482" s="2" t="s">
        <v>245</v>
      </c>
      <c r="V482" s="2" t="s">
        <v>30</v>
      </c>
      <c r="W482" s="2">
        <v>300</v>
      </c>
    </row>
    <row r="483" spans="1:28" s="2" customFormat="1" x14ac:dyDescent="0.25">
      <c r="A483" s="4"/>
      <c r="B483" s="4"/>
      <c r="C483" s="4"/>
      <c r="D483" s="2">
        <v>2015</v>
      </c>
      <c r="E483" s="5">
        <v>42551</v>
      </c>
      <c r="F483" s="2">
        <v>32786</v>
      </c>
      <c r="G483" s="2">
        <v>44802</v>
      </c>
      <c r="H483" s="2">
        <v>21617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6230</v>
      </c>
      <c r="Q483" s="2">
        <v>58462</v>
      </c>
      <c r="R483" s="2">
        <f>SUM(F483:Q483)</f>
        <v>163897</v>
      </c>
      <c r="S483" s="2">
        <v>0</v>
      </c>
      <c r="T483" s="2">
        <v>325000</v>
      </c>
      <c r="U483" s="2" t="s">
        <v>45</v>
      </c>
      <c r="V483" s="2" t="s">
        <v>46</v>
      </c>
      <c r="W483" s="2">
        <v>245723</v>
      </c>
    </row>
    <row r="484" spans="1:28" s="2" customFormat="1" x14ac:dyDescent="0.25">
      <c r="A484" s="4"/>
      <c r="B484" s="4"/>
      <c r="C484" s="4"/>
      <c r="D484" s="2">
        <v>2015</v>
      </c>
      <c r="E484" s="5">
        <v>42613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f>SUM(F484:Q484)</f>
        <v>0</v>
      </c>
      <c r="S484" s="2">
        <v>0.74</v>
      </c>
      <c r="T484" s="2">
        <v>182</v>
      </c>
      <c r="U484" s="2" t="s">
        <v>212</v>
      </c>
      <c r="V484" s="2" t="s">
        <v>54</v>
      </c>
      <c r="W484" s="2">
        <v>90</v>
      </c>
    </row>
    <row r="485" spans="1:28" s="2" customFormat="1" x14ac:dyDescent="0.25">
      <c r="A485" s="4"/>
      <c r="B485" s="4"/>
      <c r="C485" s="4"/>
      <c r="D485" s="2">
        <v>2015</v>
      </c>
      <c r="E485" s="5">
        <v>42445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70</v>
      </c>
      <c r="P485" s="2">
        <v>55</v>
      </c>
      <c r="Q485" s="2">
        <v>0</v>
      </c>
      <c r="R485" s="2">
        <f>SUM(F485:Q485)</f>
        <v>125</v>
      </c>
      <c r="S485" s="2">
        <v>1.45</v>
      </c>
      <c r="T485" s="2">
        <v>356.6</v>
      </c>
      <c r="U485" s="2" t="s">
        <v>154</v>
      </c>
      <c r="V485" s="2" t="s">
        <v>72</v>
      </c>
      <c r="W485" s="2">
        <v>25</v>
      </c>
      <c r="X485" s="2" t="s">
        <v>54</v>
      </c>
      <c r="Y485" s="2">
        <v>160</v>
      </c>
      <c r="Z485" s="2" t="s">
        <v>68</v>
      </c>
      <c r="AA485" s="2">
        <v>125</v>
      </c>
    </row>
    <row r="486" spans="1:28" s="2" customFormat="1" x14ac:dyDescent="0.25">
      <c r="A486" s="4"/>
      <c r="B486" s="4"/>
      <c r="C486" s="4"/>
      <c r="D486" s="2">
        <v>2015</v>
      </c>
      <c r="E486" s="5">
        <v>42711</v>
      </c>
      <c r="F486" s="2">
        <v>0</v>
      </c>
      <c r="G486" s="2">
        <v>11</v>
      </c>
      <c r="H486" s="2">
        <v>19</v>
      </c>
      <c r="I486" s="2">
        <v>30</v>
      </c>
      <c r="J486" s="2">
        <v>30</v>
      </c>
      <c r="K486" s="2">
        <v>49</v>
      </c>
      <c r="L486" s="2">
        <v>52</v>
      </c>
      <c r="M486" s="2">
        <v>41</v>
      </c>
      <c r="N486" s="2">
        <v>4</v>
      </c>
      <c r="O486" s="2">
        <v>12</v>
      </c>
      <c r="P486" s="2">
        <v>0</v>
      </c>
      <c r="Q486" s="2">
        <v>0</v>
      </c>
      <c r="R486" s="2">
        <f>SUM(F486:Q486)</f>
        <v>248</v>
      </c>
      <c r="V486" s="2" t="s">
        <v>54</v>
      </c>
      <c r="W486" s="2">
        <v>103</v>
      </c>
    </row>
    <row r="487" spans="1:28" s="2" customFormat="1" x14ac:dyDescent="0.25">
      <c r="A487" s="4"/>
      <c r="B487" s="4"/>
      <c r="C487" s="4"/>
      <c r="D487" s="2">
        <v>2015</v>
      </c>
      <c r="E487" s="5">
        <v>42482</v>
      </c>
      <c r="F487" s="2">
        <v>5</v>
      </c>
      <c r="G487" s="2">
        <v>11.1</v>
      </c>
      <c r="H487" s="2">
        <v>14.5</v>
      </c>
      <c r="I487" s="2">
        <v>18.399999999999999</v>
      </c>
      <c r="J487" s="2">
        <v>19.100000000000001</v>
      </c>
      <c r="K487" s="2">
        <v>3.1</v>
      </c>
      <c r="L487" s="2">
        <v>7.7</v>
      </c>
      <c r="M487" s="2">
        <v>7.7</v>
      </c>
      <c r="N487" s="2">
        <v>3.1</v>
      </c>
      <c r="O487" s="2">
        <v>4.5</v>
      </c>
      <c r="P487" s="2">
        <v>2.5</v>
      </c>
      <c r="Q487" s="2">
        <v>3.1</v>
      </c>
      <c r="R487" s="2">
        <f>SUM(F487:Q487)</f>
        <v>99.799999999999983</v>
      </c>
      <c r="S487" s="2">
        <v>0</v>
      </c>
      <c r="T487" s="2">
        <v>0</v>
      </c>
      <c r="U487" s="2" t="s">
        <v>162</v>
      </c>
      <c r="V487" s="2" t="s">
        <v>163</v>
      </c>
      <c r="W487" s="2">
        <v>40</v>
      </c>
    </row>
    <row r="488" spans="1:28" s="2" customFormat="1" x14ac:dyDescent="0.25">
      <c r="A488" s="4"/>
      <c r="B488" s="4"/>
      <c r="C488" s="4"/>
      <c r="D488" s="2">
        <v>2015</v>
      </c>
      <c r="E488" s="5">
        <v>42612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f>SUM(F488:Q488)</f>
        <v>0</v>
      </c>
      <c r="S488" s="2">
        <v>3</v>
      </c>
      <c r="T488" s="2">
        <v>2171.9</v>
      </c>
      <c r="U488" s="2" t="s">
        <v>169</v>
      </c>
      <c r="V488" s="2" t="s">
        <v>54</v>
      </c>
      <c r="W488" s="2">
        <v>34</v>
      </c>
    </row>
    <row r="489" spans="1:28" s="2" customFormat="1" x14ac:dyDescent="0.25">
      <c r="A489" s="4"/>
      <c r="B489" s="4"/>
      <c r="C489" s="4"/>
      <c r="D489" s="2">
        <v>2015</v>
      </c>
      <c r="E489" s="5">
        <v>42611</v>
      </c>
      <c r="F489" s="2">
        <v>0</v>
      </c>
      <c r="G489" s="2">
        <v>0</v>
      </c>
      <c r="H489" s="2">
        <v>0</v>
      </c>
      <c r="I489" s="2">
        <v>4</v>
      </c>
      <c r="J489" s="2">
        <v>5</v>
      </c>
      <c r="K489" s="2">
        <v>6.5</v>
      </c>
      <c r="L489" s="2">
        <v>6.5</v>
      </c>
      <c r="M489" s="2">
        <v>6.5</v>
      </c>
      <c r="N489" s="2">
        <v>2</v>
      </c>
      <c r="O489" s="2">
        <v>2</v>
      </c>
      <c r="P489" s="2">
        <v>0</v>
      </c>
      <c r="Q489" s="2">
        <v>0</v>
      </c>
      <c r="R489" s="2">
        <f>SUM(F489:Q489)</f>
        <v>32.5</v>
      </c>
      <c r="S489" s="2">
        <v>1</v>
      </c>
      <c r="T489" s="2">
        <v>487.9</v>
      </c>
      <c r="U489" s="2" t="s">
        <v>172</v>
      </c>
      <c r="V489" s="2" t="s">
        <v>54</v>
      </c>
      <c r="W489" s="2">
        <v>10</v>
      </c>
      <c r="AB489" s="4"/>
    </row>
    <row r="490" spans="1:28" s="2" customFormat="1" x14ac:dyDescent="0.25">
      <c r="A490" s="4"/>
      <c r="B490" s="4"/>
      <c r="C490" s="4"/>
      <c r="D490" s="2">
        <v>2015</v>
      </c>
      <c r="E490" s="5">
        <v>42469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f>SUM(F490:Q490)</f>
        <v>0</v>
      </c>
      <c r="S490" s="2">
        <v>0</v>
      </c>
      <c r="T490" s="2">
        <v>20</v>
      </c>
      <c r="U490" s="2" t="s">
        <v>60</v>
      </c>
      <c r="V490" s="2" t="s">
        <v>148</v>
      </c>
      <c r="X490" s="2" t="s">
        <v>30</v>
      </c>
      <c r="Y490" s="2">
        <v>120</v>
      </c>
    </row>
    <row r="491" spans="1:28" s="2" customFormat="1" x14ac:dyDescent="0.25">
      <c r="A491" s="4"/>
      <c r="B491" s="4"/>
      <c r="C491" s="4"/>
      <c r="D491" s="2">
        <v>2015</v>
      </c>
      <c r="E491" s="5">
        <v>42611</v>
      </c>
      <c r="F491" s="2">
        <v>5</v>
      </c>
      <c r="G491" s="2">
        <v>3</v>
      </c>
      <c r="H491" s="2">
        <v>1</v>
      </c>
      <c r="I491" s="2">
        <v>1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4</v>
      </c>
      <c r="Q491" s="2">
        <v>5</v>
      </c>
      <c r="R491" s="2">
        <f>SUM(F491:Q491)</f>
        <v>19</v>
      </c>
      <c r="S491" s="2">
        <v>0</v>
      </c>
      <c r="T491" s="2">
        <v>20</v>
      </c>
      <c r="U491" s="2" t="s">
        <v>178</v>
      </c>
      <c r="V491" s="2" t="s">
        <v>30</v>
      </c>
      <c r="W491" s="2">
        <v>400</v>
      </c>
    </row>
    <row r="492" spans="1:28" s="2" customFormat="1" x14ac:dyDescent="0.25">
      <c r="A492" s="4"/>
      <c r="B492" s="4"/>
      <c r="C492" s="4"/>
      <c r="D492" s="2">
        <v>2015</v>
      </c>
      <c r="E492" s="5">
        <v>43759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f>SUM(F492:Q492)</f>
        <v>0</v>
      </c>
      <c r="S492" s="2">
        <v>0</v>
      </c>
      <c r="T492" s="2">
        <v>0</v>
      </c>
      <c r="U492" s="2" t="s">
        <v>230</v>
      </c>
      <c r="V492" s="2" t="s">
        <v>233</v>
      </c>
      <c r="W492" s="2">
        <v>0</v>
      </c>
    </row>
    <row r="493" spans="1:28" s="2" customFormat="1" x14ac:dyDescent="0.25">
      <c r="A493" s="4"/>
      <c r="B493" s="4"/>
      <c r="C493" s="4"/>
      <c r="D493" s="2">
        <v>2015</v>
      </c>
      <c r="E493" s="5">
        <v>42546</v>
      </c>
      <c r="F493" s="2">
        <v>0</v>
      </c>
      <c r="G493" s="2">
        <v>0</v>
      </c>
      <c r="H493" s="2">
        <v>0.5</v>
      </c>
      <c r="I493" s="2">
        <v>0.5</v>
      </c>
      <c r="J493" s="2">
        <v>0.5</v>
      </c>
      <c r="K493" s="2">
        <v>1</v>
      </c>
      <c r="L493" s="2">
        <v>1</v>
      </c>
      <c r="M493" s="2">
        <v>1</v>
      </c>
      <c r="N493" s="2">
        <v>0.5</v>
      </c>
      <c r="O493" s="2">
        <v>0.5</v>
      </c>
      <c r="P493" s="2">
        <v>0</v>
      </c>
      <c r="Q493" s="2">
        <v>0</v>
      </c>
      <c r="R493" s="2">
        <f>SUM(F493:Q493)</f>
        <v>5.5</v>
      </c>
      <c r="S493" s="2">
        <v>2.7</v>
      </c>
      <c r="T493" s="2">
        <v>1622.7</v>
      </c>
      <c r="U493" s="2" t="s">
        <v>189</v>
      </c>
      <c r="V493" s="2" t="s">
        <v>69</v>
      </c>
      <c r="W493" s="2">
        <v>117.2</v>
      </c>
    </row>
    <row r="494" spans="1:28" s="2" customFormat="1" x14ac:dyDescent="0.25">
      <c r="A494" s="4"/>
      <c r="B494" s="4"/>
      <c r="C494" s="4"/>
      <c r="D494" s="2">
        <v>2015</v>
      </c>
      <c r="E494" s="5">
        <v>42551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f>SUM(F494:Q494)</f>
        <v>0</v>
      </c>
      <c r="S494" s="2">
        <v>0</v>
      </c>
      <c r="T494" s="2">
        <v>9</v>
      </c>
      <c r="U494" s="2" t="s">
        <v>254</v>
      </c>
      <c r="V494" s="2" t="s">
        <v>30</v>
      </c>
      <c r="W494" s="2">
        <v>45</v>
      </c>
      <c r="AB494" s="2" t="s">
        <v>256</v>
      </c>
    </row>
    <row r="495" spans="1:28" s="2" customFormat="1" x14ac:dyDescent="0.25">
      <c r="A495" s="4"/>
      <c r="B495" s="4"/>
      <c r="C495" s="4"/>
      <c r="D495" s="2">
        <v>2015</v>
      </c>
      <c r="E495" s="5">
        <v>42625</v>
      </c>
      <c r="F495" s="2">
        <v>0</v>
      </c>
      <c r="G495" s="2">
        <v>0</v>
      </c>
      <c r="H495" s="2">
        <v>2.4</v>
      </c>
      <c r="I495" s="2">
        <v>7.3</v>
      </c>
      <c r="J495" s="2">
        <v>7.3</v>
      </c>
      <c r="K495" s="2">
        <v>19.600000000000001</v>
      </c>
      <c r="L495" s="2">
        <v>29.2</v>
      </c>
      <c r="M495" s="2">
        <v>19.5</v>
      </c>
      <c r="N495" s="2">
        <v>7.3</v>
      </c>
      <c r="O495" s="2">
        <v>9.6999999999999993</v>
      </c>
      <c r="P495" s="2">
        <v>0</v>
      </c>
      <c r="Q495" s="2">
        <v>0</v>
      </c>
      <c r="R495" s="2">
        <f>SUM(F495:Q495)</f>
        <v>102.3</v>
      </c>
      <c r="S495" s="2">
        <v>0</v>
      </c>
      <c r="T495" s="2">
        <v>0</v>
      </c>
      <c r="U495" s="2" t="s">
        <v>191</v>
      </c>
      <c r="V495" s="2" t="s">
        <v>54</v>
      </c>
      <c r="W495" s="2">
        <v>35</v>
      </c>
    </row>
    <row r="496" spans="1:28" s="2" customFormat="1" x14ac:dyDescent="0.25">
      <c r="A496" s="4"/>
      <c r="B496" s="4"/>
      <c r="C496" s="4"/>
      <c r="D496" s="2">
        <v>2015</v>
      </c>
      <c r="E496" s="5">
        <v>42495</v>
      </c>
      <c r="F496" s="2">
        <v>32.5</v>
      </c>
      <c r="G496" s="2">
        <v>70</v>
      </c>
      <c r="H496" s="2">
        <v>152</v>
      </c>
      <c r="I496" s="2">
        <v>152</v>
      </c>
      <c r="J496" s="2">
        <v>107</v>
      </c>
      <c r="K496" s="2">
        <v>50</v>
      </c>
      <c r="L496" s="2">
        <v>102.5</v>
      </c>
      <c r="M496" s="2">
        <v>165</v>
      </c>
      <c r="N496" s="2">
        <v>137</v>
      </c>
      <c r="O496" s="2">
        <v>43</v>
      </c>
      <c r="P496" s="2">
        <v>39</v>
      </c>
      <c r="Q496" s="2">
        <v>37</v>
      </c>
      <c r="R496" s="2">
        <f>SUM(F496:Q496)</f>
        <v>1087</v>
      </c>
      <c r="S496" s="2">
        <v>0</v>
      </c>
      <c r="T496" s="2">
        <v>0</v>
      </c>
      <c r="U496" s="2" t="s">
        <v>194</v>
      </c>
      <c r="V496" s="2" t="s">
        <v>69</v>
      </c>
      <c r="W496" s="2">
        <v>240</v>
      </c>
    </row>
    <row r="497" spans="1:30" s="2" customFormat="1" x14ac:dyDescent="0.25">
      <c r="A497" s="4"/>
      <c r="B497" s="4"/>
      <c r="C497" s="4"/>
      <c r="D497" s="2">
        <v>2015</v>
      </c>
      <c r="E497" s="5">
        <v>42625</v>
      </c>
      <c r="F497" s="2">
        <v>0</v>
      </c>
      <c r="G497" s="2">
        <v>0</v>
      </c>
      <c r="H497" s="2">
        <v>6</v>
      </c>
      <c r="I497" s="2">
        <v>8.1999999999999993</v>
      </c>
      <c r="J497" s="2">
        <v>27.3</v>
      </c>
      <c r="K497" s="2">
        <v>67.3</v>
      </c>
      <c r="L497" s="2">
        <v>91.7</v>
      </c>
      <c r="M497" s="2">
        <v>72.900000000000006</v>
      </c>
      <c r="N497" s="2">
        <v>46.8</v>
      </c>
      <c r="O497" s="2">
        <v>40.4</v>
      </c>
      <c r="P497" s="2">
        <v>0</v>
      </c>
      <c r="Q497" s="2">
        <v>0</v>
      </c>
      <c r="R497" s="2">
        <f>SUM(F497:Q497)</f>
        <v>360.59999999999997</v>
      </c>
      <c r="S497" s="2">
        <v>0</v>
      </c>
      <c r="T497" s="2">
        <v>0</v>
      </c>
      <c r="U497" s="2" t="s">
        <v>191</v>
      </c>
      <c r="V497" s="2" t="s">
        <v>100</v>
      </c>
      <c r="W497" s="2">
        <v>110</v>
      </c>
    </row>
    <row r="498" spans="1:30" s="2" customFormat="1" x14ac:dyDescent="0.25">
      <c r="A498" s="4"/>
      <c r="B498" s="4"/>
      <c r="C498" s="4"/>
      <c r="D498" s="2">
        <v>2015</v>
      </c>
      <c r="E498" s="5">
        <v>42556</v>
      </c>
      <c r="F498" s="2">
        <v>0</v>
      </c>
      <c r="G498" s="2">
        <v>0</v>
      </c>
      <c r="H498" s="2">
        <v>0</v>
      </c>
      <c r="I498" s="2">
        <v>394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f>SUM(F498:Q498)</f>
        <v>394</v>
      </c>
      <c r="S498" s="2">
        <v>9.0640000000000001</v>
      </c>
      <c r="T498" s="2">
        <v>3769.5</v>
      </c>
      <c r="U498" s="2" t="s">
        <v>53</v>
      </c>
      <c r="V498" s="2" t="s">
        <v>54</v>
      </c>
      <c r="W498" s="2">
        <v>345</v>
      </c>
      <c r="X498" s="2" t="s">
        <v>100</v>
      </c>
      <c r="Y498" s="2">
        <v>55</v>
      </c>
    </row>
    <row r="499" spans="1:30" s="2" customFormat="1" x14ac:dyDescent="0.25">
      <c r="A499" s="4"/>
      <c r="B499" s="4"/>
      <c r="C499" s="4"/>
      <c r="D499" s="2">
        <v>2014</v>
      </c>
      <c r="E499" s="5">
        <v>42185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3322</v>
      </c>
      <c r="M499" s="2">
        <v>14380</v>
      </c>
      <c r="N499" s="2">
        <v>10722</v>
      </c>
      <c r="O499" s="2">
        <v>5049</v>
      </c>
      <c r="P499" s="2">
        <v>0</v>
      </c>
      <c r="Q499" s="2">
        <v>0</v>
      </c>
      <c r="R499" s="2">
        <f>SUM(F499:Q499)</f>
        <v>33473</v>
      </c>
      <c r="S499" s="2">
        <v>800</v>
      </c>
      <c r="T499" s="2">
        <v>480800.4</v>
      </c>
      <c r="U499" s="2" t="s">
        <v>45</v>
      </c>
      <c r="V499" s="2" t="s">
        <v>46</v>
      </c>
      <c r="W499" s="2">
        <v>266203</v>
      </c>
      <c r="AD499" s="3" t="s">
        <v>36</v>
      </c>
    </row>
    <row r="500" spans="1:30" s="2" customFormat="1" x14ac:dyDescent="0.25">
      <c r="A500" s="4"/>
      <c r="B500" s="4"/>
      <c r="C500" s="4"/>
      <c r="D500" s="2">
        <v>2014</v>
      </c>
      <c r="E500" s="5">
        <v>42185</v>
      </c>
      <c r="F500" s="2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4519</v>
      </c>
      <c r="M500" s="4">
        <v>4520</v>
      </c>
      <c r="N500" s="4">
        <v>4368</v>
      </c>
      <c r="O500" s="4">
        <v>4533</v>
      </c>
      <c r="P500" s="4">
        <v>0</v>
      </c>
      <c r="Q500" s="4">
        <v>0</v>
      </c>
      <c r="R500" s="2">
        <f>SUM(F500:Q500)</f>
        <v>17940</v>
      </c>
      <c r="S500" s="2">
        <v>100</v>
      </c>
      <c r="T500" s="2">
        <v>48595.8</v>
      </c>
      <c r="U500" s="2" t="s">
        <v>45</v>
      </c>
      <c r="V500" s="2" t="s">
        <v>46</v>
      </c>
      <c r="W500" s="2">
        <v>185000</v>
      </c>
    </row>
    <row r="501" spans="1:30" s="2" customFormat="1" x14ac:dyDescent="0.25">
      <c r="A501" s="4"/>
      <c r="B501" s="4"/>
      <c r="C501" s="4"/>
      <c r="D501" s="2">
        <v>2014</v>
      </c>
      <c r="E501" s="5">
        <v>42086</v>
      </c>
      <c r="F501" s="2">
        <v>0</v>
      </c>
      <c r="G501" s="4">
        <v>0</v>
      </c>
      <c r="H501" s="4">
        <v>0</v>
      </c>
      <c r="I501" s="4">
        <v>181.9</v>
      </c>
      <c r="J501" s="4">
        <v>119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2">
        <f>SUM(F501:Q501)</f>
        <v>300.89999999999998</v>
      </c>
      <c r="S501" s="2">
        <v>3</v>
      </c>
      <c r="T501" s="2">
        <v>1273.4000000000001</v>
      </c>
      <c r="U501" s="2" t="s">
        <v>53</v>
      </c>
      <c r="V501" s="2" t="s">
        <v>54</v>
      </c>
      <c r="W501" s="2">
        <v>235.7</v>
      </c>
    </row>
    <row r="502" spans="1:30" s="2" customFormat="1" x14ac:dyDescent="0.25">
      <c r="A502" s="4"/>
      <c r="B502" s="4"/>
      <c r="C502" s="4"/>
      <c r="D502" s="2">
        <v>2014</v>
      </c>
      <c r="E502" s="5">
        <v>42046</v>
      </c>
      <c r="F502" s="2">
        <v>0.187</v>
      </c>
      <c r="G502" s="4">
        <v>0.187</v>
      </c>
      <c r="H502" s="4">
        <v>0.187</v>
      </c>
      <c r="I502" s="4">
        <v>9.375E-2</v>
      </c>
      <c r="J502" s="4">
        <v>9.375E-2</v>
      </c>
      <c r="K502" s="4">
        <v>9.375E-2</v>
      </c>
      <c r="L502" s="4">
        <v>9.375E-2</v>
      </c>
      <c r="M502" s="4">
        <v>9.375E-2</v>
      </c>
      <c r="N502" s="4">
        <v>9.375E-2</v>
      </c>
      <c r="O502" s="4">
        <v>9.375E-2</v>
      </c>
      <c r="P502" s="4">
        <v>9.375E-2</v>
      </c>
      <c r="Q502" s="4">
        <v>0.187</v>
      </c>
      <c r="R502" s="2">
        <f>SUM(F502:Q502)</f>
        <v>1.498</v>
      </c>
      <c r="S502" s="2">
        <v>0</v>
      </c>
      <c r="T502" s="2">
        <v>2.2999999999999998</v>
      </c>
      <c r="U502" s="2" t="s">
        <v>57</v>
      </c>
      <c r="V502" s="2" t="s">
        <v>30</v>
      </c>
    </row>
    <row r="503" spans="1:30" s="2" customFormat="1" x14ac:dyDescent="0.25">
      <c r="A503" s="4"/>
      <c r="B503" s="4"/>
      <c r="C503" s="4"/>
      <c r="D503" s="2">
        <v>2014</v>
      </c>
      <c r="E503" s="5">
        <v>42114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f>SUM(F503:Q503)</f>
        <v>0</v>
      </c>
      <c r="S503" s="2">
        <v>0</v>
      </c>
      <c r="T503" s="2">
        <v>30</v>
      </c>
      <c r="U503" s="2" t="s">
        <v>60</v>
      </c>
      <c r="V503" s="2" t="s">
        <v>61</v>
      </c>
      <c r="W503" s="2" t="s">
        <v>62</v>
      </c>
    </row>
    <row r="504" spans="1:30" s="2" customFormat="1" x14ac:dyDescent="0.25">
      <c r="A504" s="4"/>
      <c r="B504" s="4"/>
      <c r="C504" s="4"/>
      <c r="D504" s="2">
        <v>2014</v>
      </c>
      <c r="E504" s="5">
        <v>42530</v>
      </c>
      <c r="F504" s="2">
        <v>0</v>
      </c>
      <c r="G504" s="2">
        <v>0</v>
      </c>
      <c r="H504" s="2">
        <v>39.4</v>
      </c>
      <c r="I504" s="2">
        <v>39.4</v>
      </c>
      <c r="J504" s="2">
        <v>59.1</v>
      </c>
      <c r="K504" s="2">
        <v>59.1</v>
      </c>
      <c r="L504" s="2">
        <v>78.8</v>
      </c>
      <c r="M504" s="2">
        <v>78.8</v>
      </c>
      <c r="N504" s="2">
        <v>39.4</v>
      </c>
      <c r="O504" s="2">
        <v>0</v>
      </c>
      <c r="P504" s="2">
        <v>0</v>
      </c>
      <c r="Q504" s="2">
        <v>0</v>
      </c>
      <c r="R504" s="2">
        <f>SUM(F504:Q504)</f>
        <v>394</v>
      </c>
      <c r="S504" s="2">
        <v>0</v>
      </c>
      <c r="T504" s="2">
        <v>0</v>
      </c>
      <c r="U504" s="2" t="s">
        <v>202</v>
      </c>
      <c r="V504" s="2" t="s">
        <v>54</v>
      </c>
      <c r="W504" s="2">
        <v>96</v>
      </c>
    </row>
    <row r="505" spans="1:30" s="2" customFormat="1" x14ac:dyDescent="0.25">
      <c r="A505" s="4"/>
      <c r="B505" s="4"/>
      <c r="C505" s="4"/>
      <c r="D505" s="2">
        <v>2014</v>
      </c>
      <c r="E505" s="5">
        <v>42552</v>
      </c>
      <c r="F505" s="2">
        <v>0</v>
      </c>
      <c r="G505" s="2">
        <v>0</v>
      </c>
      <c r="H505" s="2">
        <v>0</v>
      </c>
      <c r="I505" s="2">
        <v>0</v>
      </c>
      <c r="J505" s="2">
        <v>17.675999999999998</v>
      </c>
      <c r="K505" s="2">
        <v>17.675999999999998</v>
      </c>
      <c r="L505" s="2">
        <v>17.675999999999998</v>
      </c>
      <c r="M505" s="2">
        <v>17.675999999999998</v>
      </c>
      <c r="N505" s="2">
        <v>17.675999999999998</v>
      </c>
      <c r="O505" s="2">
        <v>0</v>
      </c>
      <c r="P505" s="2">
        <v>0</v>
      </c>
      <c r="Q505" s="2">
        <v>0</v>
      </c>
      <c r="R505" s="2">
        <f>SUM(F505:Q505)</f>
        <v>88.38</v>
      </c>
      <c r="S505" s="2">
        <v>0</v>
      </c>
      <c r="T505" s="2">
        <v>0</v>
      </c>
      <c r="U505" s="2" t="s">
        <v>65</v>
      </c>
      <c r="V505" s="2" t="s">
        <v>54</v>
      </c>
      <c r="W505" s="2">
        <v>75</v>
      </c>
    </row>
    <row r="506" spans="1:30" s="2" customFormat="1" x14ac:dyDescent="0.25">
      <c r="A506" s="4"/>
      <c r="B506" s="4"/>
      <c r="C506" s="4"/>
      <c r="D506" s="2">
        <v>2014</v>
      </c>
      <c r="E506" s="5">
        <v>42529</v>
      </c>
      <c r="F506" s="2">
        <v>0</v>
      </c>
      <c r="G506" s="2">
        <v>0</v>
      </c>
      <c r="H506" s="2">
        <v>0</v>
      </c>
      <c r="I506" s="2">
        <v>46.4</v>
      </c>
      <c r="J506" s="2">
        <v>53</v>
      </c>
      <c r="K506" s="2">
        <v>53</v>
      </c>
      <c r="L506" s="2">
        <v>33.1</v>
      </c>
      <c r="M506" s="2">
        <v>66.3</v>
      </c>
      <c r="N506" s="2">
        <v>26.5</v>
      </c>
      <c r="O506" s="2">
        <v>0</v>
      </c>
      <c r="P506" s="2">
        <v>0</v>
      </c>
      <c r="Q506" s="2">
        <v>0</v>
      </c>
      <c r="R506" s="2">
        <f>SUM(F506:Q506)</f>
        <v>278.3</v>
      </c>
      <c r="S506" s="2">
        <v>0</v>
      </c>
      <c r="T506" s="2">
        <v>0</v>
      </c>
      <c r="U506" s="2" t="s">
        <v>76</v>
      </c>
      <c r="V506" s="2" t="s">
        <v>54</v>
      </c>
      <c r="W506" s="2">
        <v>120</v>
      </c>
    </row>
    <row r="507" spans="1:30" s="2" customFormat="1" x14ac:dyDescent="0.25">
      <c r="A507" s="4"/>
      <c r="B507" s="4"/>
      <c r="C507" s="4"/>
      <c r="D507" s="2">
        <v>2014</v>
      </c>
      <c r="E507" s="5">
        <v>42185</v>
      </c>
      <c r="F507" s="2">
        <v>20619</v>
      </c>
      <c r="G507" s="2">
        <v>18653</v>
      </c>
      <c r="H507" s="2">
        <v>18972</v>
      </c>
      <c r="I507" s="2">
        <v>14962</v>
      </c>
      <c r="J507" s="2">
        <v>27670</v>
      </c>
      <c r="K507" s="2">
        <v>7648</v>
      </c>
      <c r="L507" s="2">
        <v>4057</v>
      </c>
      <c r="M507" s="2">
        <v>2523</v>
      </c>
      <c r="N507" s="2">
        <v>2798</v>
      </c>
      <c r="O507" s="2">
        <v>12483</v>
      </c>
      <c r="P507" s="2">
        <v>7600</v>
      </c>
      <c r="Q507" s="2">
        <v>7634</v>
      </c>
      <c r="R507" s="2">
        <f>SUM(F507:Q507)</f>
        <v>145619</v>
      </c>
      <c r="S507" s="2">
        <v>603</v>
      </c>
      <c r="T507" s="2">
        <v>436558.4</v>
      </c>
      <c r="U507" s="2" t="s">
        <v>79</v>
      </c>
      <c r="V507" s="2" t="s">
        <v>80</v>
      </c>
      <c r="W507" s="2" t="s">
        <v>81</v>
      </c>
    </row>
    <row r="508" spans="1:30" s="2" customFormat="1" x14ac:dyDescent="0.25">
      <c r="A508" s="4"/>
      <c r="B508" s="4"/>
      <c r="C508" s="4"/>
      <c r="D508" s="2">
        <v>2014</v>
      </c>
      <c r="E508" s="5">
        <v>42257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f>SUM(F508:Q508)</f>
        <v>0</v>
      </c>
      <c r="S508" s="2">
        <v>0.25</v>
      </c>
      <c r="T508" s="2">
        <v>91.2</v>
      </c>
      <c r="U508" s="2" t="s">
        <v>85</v>
      </c>
      <c r="V508" s="2" t="s">
        <v>46</v>
      </c>
      <c r="W508" s="2">
        <v>8</v>
      </c>
      <c r="AB508" s="4"/>
    </row>
    <row r="509" spans="1:30" s="2" customFormat="1" x14ac:dyDescent="0.25">
      <c r="A509" s="4"/>
      <c r="B509" s="4"/>
      <c r="C509" s="4"/>
      <c r="D509" s="2">
        <v>2014</v>
      </c>
      <c r="E509" s="5">
        <v>42552</v>
      </c>
      <c r="F509" s="2">
        <v>0.5</v>
      </c>
      <c r="G509" s="2">
        <v>0.5</v>
      </c>
      <c r="H509" s="2">
        <v>0.5</v>
      </c>
      <c r="I509" s="2">
        <v>0.25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0.25</v>
      </c>
      <c r="Q509" s="2">
        <v>2.5</v>
      </c>
      <c r="R509" s="2">
        <f>SUM(F509:Q509)</f>
        <v>4.5</v>
      </c>
      <c r="S509" s="2">
        <v>0</v>
      </c>
      <c r="T509" s="2">
        <v>0</v>
      </c>
      <c r="U509" s="2" t="s">
        <v>91</v>
      </c>
      <c r="V509" s="2" t="s">
        <v>30</v>
      </c>
      <c r="W509" s="2">
        <v>100</v>
      </c>
    </row>
    <row r="510" spans="1:30" s="2" customFormat="1" x14ac:dyDescent="0.25">
      <c r="A510" s="4"/>
      <c r="B510" s="4"/>
      <c r="C510" s="4"/>
      <c r="D510" s="2">
        <v>2014</v>
      </c>
      <c r="E510" s="5">
        <v>43759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f>SUM(F510:Q510)</f>
        <v>0</v>
      </c>
      <c r="S510" s="2">
        <v>0</v>
      </c>
      <c r="T510" s="2">
        <v>0</v>
      </c>
      <c r="U510" s="2" t="s">
        <v>230</v>
      </c>
      <c r="V510" s="2" t="s">
        <v>30</v>
      </c>
    </row>
    <row r="511" spans="1:30" s="2" customFormat="1" x14ac:dyDescent="0.25">
      <c r="A511" s="4"/>
      <c r="B511" s="4"/>
      <c r="C511" s="4"/>
      <c r="D511" s="2">
        <v>2014</v>
      </c>
      <c r="E511" s="5">
        <v>42531</v>
      </c>
      <c r="F511" s="2">
        <v>189.66</v>
      </c>
      <c r="G511" s="2">
        <v>0</v>
      </c>
      <c r="H511" s="2">
        <v>299.22000000000003</v>
      </c>
      <c r="I511" s="2">
        <v>404.17</v>
      </c>
      <c r="J511" s="2">
        <v>565.29</v>
      </c>
      <c r="K511" s="2">
        <v>667.48</v>
      </c>
      <c r="L511" s="2">
        <v>373.79</v>
      </c>
      <c r="M511" s="2">
        <v>521.1</v>
      </c>
      <c r="N511" s="2">
        <v>453.89</v>
      </c>
      <c r="O511" s="2">
        <v>440.08</v>
      </c>
      <c r="P511" s="2">
        <v>0</v>
      </c>
      <c r="Q511" s="2">
        <v>0</v>
      </c>
      <c r="R511" s="2">
        <f>SUM(F511:Q511)</f>
        <v>3914.6799999999994</v>
      </c>
      <c r="S511" s="2">
        <v>0</v>
      </c>
      <c r="T511" s="2">
        <v>0</v>
      </c>
      <c r="U511" s="2" t="s">
        <v>93</v>
      </c>
      <c r="V511" s="2" t="s">
        <v>54</v>
      </c>
      <c r="W511" s="2">
        <v>41</v>
      </c>
      <c r="X511" s="2" t="s">
        <v>72</v>
      </c>
      <c r="Y511" s="2">
        <v>65</v>
      </c>
    </row>
    <row r="512" spans="1:30" s="2" customFormat="1" x14ac:dyDescent="0.25">
      <c r="A512" s="4"/>
      <c r="B512" s="4"/>
      <c r="C512" s="4"/>
      <c r="D512" s="2">
        <v>2014</v>
      </c>
      <c r="E512" s="5">
        <v>42492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44</v>
      </c>
      <c r="L512" s="2">
        <v>86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f>SUM(F512:Q512)</f>
        <v>130</v>
      </c>
      <c r="S512" s="4">
        <v>0</v>
      </c>
      <c r="T512" s="2">
        <v>0</v>
      </c>
      <c r="U512" s="2" t="s">
        <v>96</v>
      </c>
      <c r="V512" s="2" t="s">
        <v>46</v>
      </c>
      <c r="W512" s="2">
        <v>135</v>
      </c>
      <c r="AB512" s="4"/>
    </row>
    <row r="513" spans="1:28" s="2" customFormat="1" x14ac:dyDescent="0.25">
      <c r="A513" s="4"/>
      <c r="B513" s="4"/>
      <c r="C513" s="4"/>
      <c r="D513" s="2">
        <v>2014</v>
      </c>
      <c r="E513" s="5">
        <v>42583</v>
      </c>
      <c r="F513" s="2">
        <v>0</v>
      </c>
      <c r="G513" s="2">
        <v>0</v>
      </c>
      <c r="H513" s="2">
        <v>50</v>
      </c>
      <c r="I513" s="2">
        <v>90</v>
      </c>
      <c r="J513" s="2">
        <v>120</v>
      </c>
      <c r="K513" s="2">
        <v>148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f>SUM(F513:Q513)</f>
        <v>408</v>
      </c>
      <c r="S513" s="2">
        <v>2.5</v>
      </c>
      <c r="T513" s="2">
        <v>1066.0999999999999</v>
      </c>
      <c r="U513" s="2" t="s">
        <v>99</v>
      </c>
      <c r="V513" s="2" t="s">
        <v>107</v>
      </c>
      <c r="W513" s="2">
        <v>135</v>
      </c>
    </row>
    <row r="514" spans="1:28" s="2" customFormat="1" x14ac:dyDescent="0.25">
      <c r="A514" s="4"/>
      <c r="B514" s="4"/>
      <c r="C514" s="4"/>
      <c r="D514" s="2">
        <v>2014</v>
      </c>
      <c r="E514" s="5">
        <v>42086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4</v>
      </c>
      <c r="R514" s="2">
        <f>SUM(F514:Q514)</f>
        <v>4</v>
      </c>
      <c r="S514" s="2">
        <v>0</v>
      </c>
      <c r="T514" s="2">
        <v>11.9</v>
      </c>
      <c r="U514" s="2" t="s">
        <v>53</v>
      </c>
      <c r="V514" s="2" t="s">
        <v>30</v>
      </c>
      <c r="W514" s="2">
        <v>200</v>
      </c>
    </row>
    <row r="515" spans="1:28" s="2" customFormat="1" x14ac:dyDescent="0.25">
      <c r="A515" s="4"/>
      <c r="B515" s="4"/>
      <c r="C515" s="4"/>
      <c r="D515" s="2">
        <v>2014</v>
      </c>
      <c r="E515" s="5">
        <v>42086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3</v>
      </c>
      <c r="R515" s="2">
        <f>SUM(F515:Q515)</f>
        <v>3</v>
      </c>
      <c r="S515" s="2">
        <v>0</v>
      </c>
      <c r="T515" s="2">
        <v>6</v>
      </c>
      <c r="U515" s="2" t="s">
        <v>53</v>
      </c>
      <c r="V515" s="2" t="s">
        <v>30</v>
      </c>
    </row>
    <row r="516" spans="1:28" s="2" customFormat="1" x14ac:dyDescent="0.25">
      <c r="A516" s="4"/>
      <c r="B516" s="4"/>
      <c r="C516" s="4"/>
      <c r="D516" s="2">
        <v>2014</v>
      </c>
      <c r="E516" s="5">
        <v>42185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f>SUM(F516:Q516)</f>
        <v>0</v>
      </c>
      <c r="S516" s="2">
        <v>1200</v>
      </c>
      <c r="T516" s="2">
        <v>721200.6</v>
      </c>
      <c r="U516" s="2" t="s">
        <v>45</v>
      </c>
      <c r="V516" s="2" t="s">
        <v>46</v>
      </c>
      <c r="W516" s="2">
        <v>237699</v>
      </c>
    </row>
    <row r="517" spans="1:28" s="2" customFormat="1" x14ac:dyDescent="0.25">
      <c r="A517" s="4"/>
      <c r="B517" s="4"/>
      <c r="C517" s="4"/>
      <c r="D517" s="2">
        <v>2014</v>
      </c>
      <c r="E517" s="5">
        <v>42184</v>
      </c>
      <c r="F517" s="2">
        <v>0</v>
      </c>
      <c r="G517" s="2">
        <v>0</v>
      </c>
      <c r="H517" s="2">
        <v>4.5</v>
      </c>
      <c r="I517" s="2">
        <v>4.5</v>
      </c>
      <c r="J517" s="2">
        <v>9</v>
      </c>
      <c r="K517" s="2">
        <v>9</v>
      </c>
      <c r="L517" s="2">
        <v>9</v>
      </c>
      <c r="M517" s="2">
        <v>9</v>
      </c>
      <c r="N517" s="2">
        <v>9</v>
      </c>
      <c r="O517" s="2">
        <v>9</v>
      </c>
      <c r="P517" s="2">
        <v>0</v>
      </c>
      <c r="Q517" s="2">
        <v>0</v>
      </c>
      <c r="R517" s="2">
        <f>SUM(F517:Q517)</f>
        <v>63</v>
      </c>
      <c r="S517" s="2">
        <v>0.23</v>
      </c>
      <c r="T517" s="2">
        <v>83.9</v>
      </c>
      <c r="U517" s="2" t="s">
        <v>207</v>
      </c>
      <c r="V517" s="2" t="s">
        <v>54</v>
      </c>
      <c r="W517" s="2">
        <v>18</v>
      </c>
    </row>
    <row r="518" spans="1:28" s="2" customFormat="1" x14ac:dyDescent="0.25">
      <c r="A518" s="4"/>
      <c r="B518" s="4"/>
      <c r="C518" s="4"/>
      <c r="D518" s="2">
        <v>2014</v>
      </c>
      <c r="E518" s="5">
        <v>42185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f>SUM(F518:Q518)</f>
        <v>0</v>
      </c>
      <c r="S518" s="2">
        <v>1200</v>
      </c>
      <c r="T518" s="2">
        <v>868773</v>
      </c>
      <c r="U518" s="2" t="s">
        <v>45</v>
      </c>
      <c r="V518" s="2" t="s">
        <v>80</v>
      </c>
      <c r="W518" s="2">
        <v>203</v>
      </c>
    </row>
    <row r="519" spans="1:28" s="2" customFormat="1" x14ac:dyDescent="0.25">
      <c r="A519" s="4"/>
      <c r="B519" s="4"/>
      <c r="C519" s="4"/>
      <c r="D519" s="2">
        <v>2014</v>
      </c>
      <c r="E519" s="5">
        <v>42185</v>
      </c>
      <c r="F519" s="2">
        <v>0.25</v>
      </c>
      <c r="G519" s="2">
        <v>0.25</v>
      </c>
      <c r="H519" s="2">
        <v>0.25</v>
      </c>
      <c r="I519" s="2">
        <v>0.25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0.25</v>
      </c>
      <c r="P519" s="2">
        <v>0.25</v>
      </c>
      <c r="Q519" s="2">
        <v>0.25</v>
      </c>
      <c r="R519" s="2">
        <f>SUM(F519:Q519)</f>
        <v>1.75</v>
      </c>
      <c r="S519" s="2">
        <v>0</v>
      </c>
      <c r="T519" s="2">
        <v>6.1</v>
      </c>
      <c r="U519" s="2" t="s">
        <v>224</v>
      </c>
      <c r="V519" s="2" t="s">
        <v>30</v>
      </c>
      <c r="W519" s="2">
        <v>250</v>
      </c>
    </row>
    <row r="520" spans="1:28" s="2" customFormat="1" x14ac:dyDescent="0.25">
      <c r="A520" s="4"/>
      <c r="B520" s="4"/>
      <c r="C520" s="4"/>
      <c r="D520" s="2">
        <v>2014</v>
      </c>
      <c r="E520" s="5">
        <v>42552</v>
      </c>
      <c r="F520" s="2">
        <v>0.25</v>
      </c>
      <c r="G520" s="2">
        <v>0.25</v>
      </c>
      <c r="H520" s="2">
        <v>0.25</v>
      </c>
      <c r="I520" s="2">
        <v>0.5</v>
      </c>
      <c r="J520" s="2">
        <v>0.25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0.25</v>
      </c>
      <c r="Q520" s="2">
        <v>0.5</v>
      </c>
      <c r="R520" s="2">
        <f>SUM(F520:Q520)</f>
        <v>2.25</v>
      </c>
      <c r="S520" s="2">
        <v>0</v>
      </c>
      <c r="T520" s="2">
        <v>0</v>
      </c>
      <c r="U520" s="2" t="s">
        <v>91</v>
      </c>
      <c r="V520" s="2" t="s">
        <v>30</v>
      </c>
      <c r="W520" s="2">
        <v>75</v>
      </c>
    </row>
    <row r="521" spans="1:28" s="2" customFormat="1" x14ac:dyDescent="0.25">
      <c r="A521" s="4"/>
      <c r="B521" s="4"/>
      <c r="C521" s="4"/>
      <c r="D521" s="2">
        <v>2014</v>
      </c>
      <c r="E521" s="5">
        <v>43392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f>SUM(F521:Q521)</f>
        <v>0</v>
      </c>
      <c r="S521" s="2">
        <v>0</v>
      </c>
      <c r="T521" s="2">
        <v>0</v>
      </c>
      <c r="U521" s="2" t="s">
        <v>230</v>
      </c>
      <c r="V521" s="2" t="s">
        <v>249</v>
      </c>
    </row>
    <row r="522" spans="1:28" s="2" customFormat="1" x14ac:dyDescent="0.25">
      <c r="A522" s="4"/>
      <c r="B522" s="4"/>
      <c r="C522" s="4"/>
      <c r="D522" s="2">
        <v>2014</v>
      </c>
      <c r="E522" s="5">
        <v>42704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f>SUM(F522:Q522)</f>
        <v>0</v>
      </c>
      <c r="S522" s="2">
        <v>1.1200000000000001</v>
      </c>
      <c r="T522" s="2">
        <v>477.6</v>
      </c>
      <c r="U522" s="2" t="s">
        <v>212</v>
      </c>
      <c r="V522" s="2" t="s">
        <v>54</v>
      </c>
      <c r="W522" s="2">
        <v>90</v>
      </c>
    </row>
    <row r="523" spans="1:28" s="2" customFormat="1" x14ac:dyDescent="0.25">
      <c r="A523" s="4"/>
      <c r="B523" s="4"/>
      <c r="C523" s="4"/>
      <c r="D523" s="2">
        <v>2014</v>
      </c>
      <c r="E523" s="5">
        <v>42117</v>
      </c>
      <c r="F523" s="2">
        <v>0</v>
      </c>
      <c r="G523" s="2">
        <v>0</v>
      </c>
      <c r="H523" s="2">
        <v>60</v>
      </c>
      <c r="I523" s="2">
        <v>110</v>
      </c>
      <c r="J523" s="2">
        <v>140</v>
      </c>
      <c r="K523" s="2">
        <v>215</v>
      </c>
      <c r="L523" s="2">
        <v>215</v>
      </c>
      <c r="M523" s="2">
        <v>215</v>
      </c>
      <c r="N523" s="2">
        <v>170</v>
      </c>
      <c r="O523" s="2">
        <v>70</v>
      </c>
      <c r="P523" s="2">
        <v>0</v>
      </c>
      <c r="Q523" s="2">
        <v>0</v>
      </c>
      <c r="R523" s="2">
        <f>SUM(F523:Q523)</f>
        <v>1195</v>
      </c>
      <c r="S523" s="2">
        <v>3.15</v>
      </c>
      <c r="T523" s="2">
        <v>1518.3</v>
      </c>
      <c r="U523" s="2" t="s">
        <v>135</v>
      </c>
      <c r="V523" s="2" t="s">
        <v>46</v>
      </c>
      <c r="W523" s="2">
        <v>327.8</v>
      </c>
    </row>
    <row r="524" spans="1:28" s="2" customFormat="1" x14ac:dyDescent="0.25">
      <c r="A524" s="4" t="s">
        <v>257</v>
      </c>
      <c r="B524" s="4" t="s">
        <v>258</v>
      </c>
      <c r="C524" s="4" t="s">
        <v>42</v>
      </c>
      <c r="D524" s="2">
        <v>2014</v>
      </c>
      <c r="E524" s="5">
        <v>42052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f>SUM(F524:Q524)</f>
        <v>0</v>
      </c>
      <c r="S524" s="2">
        <v>0.03</v>
      </c>
      <c r="T524" s="2">
        <v>11.8</v>
      </c>
      <c r="U524" s="2" t="s">
        <v>259</v>
      </c>
      <c r="V524" s="2" t="s">
        <v>107</v>
      </c>
      <c r="W524" s="2">
        <v>3</v>
      </c>
      <c r="AB524" s="2" t="s">
        <v>260</v>
      </c>
    </row>
    <row r="525" spans="1:28" s="2" customFormat="1" x14ac:dyDescent="0.25">
      <c r="A525" s="4"/>
      <c r="B525" s="4"/>
      <c r="C525" s="4"/>
      <c r="D525" s="2">
        <v>2014</v>
      </c>
      <c r="E525" s="5">
        <v>42169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f>SUM(F525:Q525)</f>
        <v>0</v>
      </c>
      <c r="S525" s="2">
        <v>1.4</v>
      </c>
      <c r="T525" s="2">
        <v>597</v>
      </c>
      <c r="U525" s="2" t="s">
        <v>139</v>
      </c>
      <c r="V525" s="2" t="s">
        <v>107</v>
      </c>
      <c r="W525" s="2">
        <v>100</v>
      </c>
    </row>
    <row r="526" spans="1:28" s="2" customFormat="1" x14ac:dyDescent="0.25">
      <c r="A526" s="4"/>
      <c r="B526" s="4"/>
      <c r="C526" s="4"/>
      <c r="D526" s="2">
        <v>2014</v>
      </c>
      <c r="E526" s="5">
        <v>42552</v>
      </c>
      <c r="F526" s="2">
        <v>2203</v>
      </c>
      <c r="G526" s="2">
        <v>282</v>
      </c>
      <c r="H526" s="2">
        <v>2166</v>
      </c>
      <c r="I526" s="2">
        <v>43843</v>
      </c>
      <c r="J526" s="2">
        <v>69268</v>
      </c>
      <c r="K526" s="2">
        <v>26779</v>
      </c>
      <c r="L526" s="2">
        <v>8272</v>
      </c>
      <c r="M526" s="2">
        <v>3087</v>
      </c>
      <c r="N526" s="2">
        <v>1522</v>
      </c>
      <c r="O526" s="2">
        <v>673</v>
      </c>
      <c r="P526" s="2">
        <v>298</v>
      </c>
      <c r="Q526" s="2">
        <v>0</v>
      </c>
      <c r="R526" s="2">
        <f>SUM(F526:Q526)</f>
        <v>158393</v>
      </c>
      <c r="S526" s="2">
        <v>0</v>
      </c>
      <c r="T526" s="2">
        <v>0</v>
      </c>
      <c r="U526" s="2" t="s">
        <v>79</v>
      </c>
      <c r="V526" s="2" t="s">
        <v>46</v>
      </c>
      <c r="W526" s="2">
        <v>211408</v>
      </c>
    </row>
    <row r="527" spans="1:28" s="2" customFormat="1" x14ac:dyDescent="0.25">
      <c r="A527" s="4"/>
      <c r="B527" s="4"/>
      <c r="C527" s="4"/>
      <c r="D527" s="2">
        <v>2014</v>
      </c>
      <c r="E527" s="5">
        <v>42531</v>
      </c>
      <c r="F527" s="2">
        <v>1.1000000000000001</v>
      </c>
      <c r="G527" s="2">
        <v>107.16</v>
      </c>
      <c r="H527" s="2">
        <v>89.26</v>
      </c>
      <c r="I527" s="2">
        <v>477.15</v>
      </c>
      <c r="J527" s="2">
        <v>79.11</v>
      </c>
      <c r="K527" s="2">
        <v>222.74</v>
      </c>
      <c r="L527" s="2">
        <v>139.04</v>
      </c>
      <c r="M527" s="2">
        <v>409.56</v>
      </c>
      <c r="N527" s="2">
        <v>254.15</v>
      </c>
      <c r="O527" s="2">
        <v>109.61</v>
      </c>
      <c r="P527" s="2">
        <v>0.74</v>
      </c>
      <c r="Q527" s="2">
        <v>0.6</v>
      </c>
      <c r="R527" s="2">
        <f>SUM(F527:Q527)</f>
        <v>1890.2199999999998</v>
      </c>
      <c r="S527" s="2">
        <v>0</v>
      </c>
      <c r="T527" s="2">
        <v>0</v>
      </c>
      <c r="V527" s="2" t="s">
        <v>72</v>
      </c>
      <c r="W527" s="2">
        <v>60</v>
      </c>
      <c r="X527" s="2" t="s">
        <v>68</v>
      </c>
      <c r="Y527" s="2">
        <v>136</v>
      </c>
      <c r="Z527" s="2" t="s">
        <v>69</v>
      </c>
      <c r="AA527" s="2">
        <v>136</v>
      </c>
    </row>
    <row r="528" spans="1:28" s="2" customFormat="1" x14ac:dyDescent="0.25">
      <c r="A528" s="4"/>
      <c r="B528" s="4"/>
      <c r="C528" s="4"/>
      <c r="D528" s="2">
        <v>2014</v>
      </c>
      <c r="E528" s="5">
        <v>42095</v>
      </c>
      <c r="F528" s="2">
        <v>0</v>
      </c>
      <c r="G528" s="2">
        <v>0</v>
      </c>
      <c r="H528" s="2">
        <v>504</v>
      </c>
      <c r="I528" s="2">
        <v>582.29999999999995</v>
      </c>
      <c r="J528" s="2">
        <v>584.4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f>SUM(F528:Q528)</f>
        <v>1670.6999999999998</v>
      </c>
      <c r="S528" s="2">
        <v>9.8000000000000007</v>
      </c>
      <c r="T528" s="2">
        <v>4781.8</v>
      </c>
      <c r="U528" s="2" t="s">
        <v>96</v>
      </c>
      <c r="V528" s="2" t="s">
        <v>72</v>
      </c>
      <c r="W528" s="2">
        <v>603</v>
      </c>
      <c r="X528" s="2" t="s">
        <v>54</v>
      </c>
      <c r="Y528" s="2">
        <v>463</v>
      </c>
      <c r="Z528" s="2" t="s">
        <v>69</v>
      </c>
      <c r="AA528" s="2">
        <v>463</v>
      </c>
      <c r="AB528" s="2" t="s">
        <v>204</v>
      </c>
    </row>
    <row r="529" spans="1:27" s="2" customFormat="1" x14ac:dyDescent="0.25">
      <c r="A529" s="4"/>
      <c r="B529" s="4"/>
      <c r="C529" s="4"/>
      <c r="D529" s="2">
        <v>2014</v>
      </c>
      <c r="E529" s="5">
        <v>42586</v>
      </c>
      <c r="F529" s="2">
        <v>0</v>
      </c>
      <c r="G529" s="2">
        <v>0</v>
      </c>
      <c r="H529" s="2">
        <v>0</v>
      </c>
      <c r="I529" s="2">
        <v>0</v>
      </c>
      <c r="J529" s="2">
        <v>29.34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f>SUM(F529:Q529)</f>
        <v>29.34</v>
      </c>
      <c r="S529" s="2">
        <v>2.08</v>
      </c>
      <c r="T529" s="2">
        <v>635.4</v>
      </c>
      <c r="U529" s="2" t="s">
        <v>128</v>
      </c>
      <c r="V529" s="2" t="s">
        <v>54</v>
      </c>
      <c r="W529" s="2">
        <v>105</v>
      </c>
      <c r="X529" s="2" t="s">
        <v>68</v>
      </c>
      <c r="Y529" s="2">
        <v>26.5</v>
      </c>
      <c r="Z529" s="2" t="s">
        <v>73</v>
      </c>
      <c r="AA529" s="2">
        <v>8</v>
      </c>
    </row>
    <row r="530" spans="1:27" s="2" customFormat="1" x14ac:dyDescent="0.25">
      <c r="A530" s="4"/>
      <c r="B530" s="4"/>
      <c r="C530" s="4"/>
      <c r="D530" s="2">
        <v>2014</v>
      </c>
      <c r="E530" s="8">
        <v>42114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f>SUM(F530:Q530)</f>
        <v>0</v>
      </c>
      <c r="S530" s="2">
        <v>0</v>
      </c>
      <c r="T530" s="2">
        <v>22.7</v>
      </c>
      <c r="U530" s="2" t="s">
        <v>60</v>
      </c>
      <c r="V530" s="2" t="s">
        <v>148</v>
      </c>
      <c r="X530" s="2" t="s">
        <v>30</v>
      </c>
      <c r="Y530" s="2">
        <v>120</v>
      </c>
    </row>
    <row r="531" spans="1:27" s="2" customFormat="1" x14ac:dyDescent="0.25">
      <c r="A531" s="4"/>
      <c r="B531" s="4"/>
      <c r="C531" s="4"/>
      <c r="D531" s="2">
        <v>2014</v>
      </c>
      <c r="E531" s="5">
        <v>42621</v>
      </c>
      <c r="F531" s="2">
        <v>0</v>
      </c>
      <c r="R531" s="2">
        <f>SUM(F531:Q531)</f>
        <v>0</v>
      </c>
      <c r="S531" s="2">
        <v>0</v>
      </c>
      <c r="T531" s="2">
        <v>19.600000000000001</v>
      </c>
      <c r="U531" s="2" t="s">
        <v>245</v>
      </c>
      <c r="V531" s="2" t="s">
        <v>30</v>
      </c>
      <c r="W531" s="2">
        <v>300</v>
      </c>
    </row>
    <row r="532" spans="1:27" s="2" customFormat="1" x14ac:dyDescent="0.25">
      <c r="A532" s="4"/>
      <c r="B532" s="4"/>
      <c r="C532" s="4"/>
      <c r="D532" s="2">
        <v>2014</v>
      </c>
      <c r="E532" s="5">
        <v>42185</v>
      </c>
      <c r="F532" s="2">
        <v>0</v>
      </c>
      <c r="G532" s="2">
        <v>14216</v>
      </c>
      <c r="H532" s="2">
        <v>25609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37643</v>
      </c>
      <c r="R532" s="2">
        <f>SUM(F532:Q532)</f>
        <v>77468</v>
      </c>
      <c r="S532" s="2">
        <v>0</v>
      </c>
      <c r="T532" s="2">
        <v>325000</v>
      </c>
      <c r="U532" s="2" t="s">
        <v>45</v>
      </c>
      <c r="V532" s="2" t="s">
        <v>46</v>
      </c>
      <c r="W532" s="2">
        <v>245723</v>
      </c>
    </row>
    <row r="533" spans="1:27" s="2" customFormat="1" x14ac:dyDescent="0.25">
      <c r="A533" s="4"/>
      <c r="B533" s="4"/>
      <c r="C533" s="4"/>
      <c r="D533" s="2">
        <v>2014</v>
      </c>
      <c r="E533" s="5">
        <v>42613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f>SUM(F533:Q533)</f>
        <v>0</v>
      </c>
      <c r="S533" s="2">
        <v>0.74</v>
      </c>
      <c r="T533" s="2">
        <v>182</v>
      </c>
      <c r="U533" s="2" t="s">
        <v>212</v>
      </c>
      <c r="V533" s="2" t="s">
        <v>54</v>
      </c>
      <c r="W533" s="2">
        <v>90</v>
      </c>
    </row>
    <row r="534" spans="1:27" s="2" customFormat="1" x14ac:dyDescent="0.25">
      <c r="A534" s="4"/>
      <c r="B534" s="4"/>
      <c r="C534" s="4"/>
      <c r="D534" s="2">
        <v>2014</v>
      </c>
      <c r="E534" s="5">
        <v>42117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70</v>
      </c>
      <c r="P534" s="2">
        <v>55</v>
      </c>
      <c r="Q534" s="2">
        <v>0</v>
      </c>
      <c r="R534" s="2">
        <f>SUM(F534:Q534)</f>
        <v>125</v>
      </c>
      <c r="S534" s="2">
        <v>1.45</v>
      </c>
      <c r="T534" s="2">
        <v>356.6</v>
      </c>
      <c r="U534" s="2" t="s">
        <v>154</v>
      </c>
      <c r="V534" s="2" t="s">
        <v>72</v>
      </c>
      <c r="W534" s="2">
        <v>25</v>
      </c>
      <c r="X534" s="2" t="s">
        <v>54</v>
      </c>
      <c r="Y534" s="2">
        <v>160</v>
      </c>
      <c r="Z534" s="2" t="s">
        <v>68</v>
      </c>
      <c r="AA534" s="2">
        <v>125</v>
      </c>
    </row>
    <row r="535" spans="1:27" s="2" customFormat="1" x14ac:dyDescent="0.25">
      <c r="A535" s="4"/>
      <c r="B535" s="4"/>
      <c r="C535" s="4"/>
      <c r="D535" s="2">
        <v>2014</v>
      </c>
      <c r="E535" s="5">
        <v>42145</v>
      </c>
      <c r="F535" s="2">
        <v>28</v>
      </c>
      <c r="G535" s="2">
        <v>0</v>
      </c>
      <c r="H535" s="2">
        <v>19</v>
      </c>
      <c r="I535" s="2">
        <v>19</v>
      </c>
      <c r="J535" s="2">
        <v>28</v>
      </c>
      <c r="K535" s="2">
        <v>32</v>
      </c>
      <c r="L535" s="2">
        <v>32</v>
      </c>
      <c r="M535" s="2">
        <v>23</v>
      </c>
      <c r="N535" s="2">
        <v>12</v>
      </c>
      <c r="O535" s="2">
        <v>9</v>
      </c>
      <c r="P535" s="2">
        <v>0</v>
      </c>
      <c r="Q535" s="2">
        <v>0</v>
      </c>
      <c r="R535" s="2">
        <f>SUM(F535:Q535)</f>
        <v>202</v>
      </c>
      <c r="V535" s="2" t="s">
        <v>54</v>
      </c>
      <c r="W535" s="2">
        <v>90</v>
      </c>
    </row>
    <row r="536" spans="1:27" s="2" customFormat="1" x14ac:dyDescent="0.25">
      <c r="A536" s="4"/>
      <c r="B536" s="4"/>
      <c r="C536" s="4"/>
      <c r="D536" s="2">
        <v>2014</v>
      </c>
      <c r="E536" s="5">
        <v>42482</v>
      </c>
      <c r="F536" s="2">
        <v>13.5</v>
      </c>
      <c r="G536" s="2">
        <v>1.6</v>
      </c>
      <c r="H536" s="2">
        <v>1.9</v>
      </c>
      <c r="I536" s="2">
        <v>30.9</v>
      </c>
      <c r="J536" s="2">
        <v>30.1</v>
      </c>
      <c r="K536" s="2">
        <v>28.6</v>
      </c>
      <c r="L536" s="2">
        <v>43</v>
      </c>
      <c r="M536" s="2">
        <v>41.8</v>
      </c>
      <c r="N536" s="2">
        <v>35.9</v>
      </c>
      <c r="O536" s="2">
        <v>28.6</v>
      </c>
      <c r="P536" s="2">
        <v>17.600000000000001</v>
      </c>
      <c r="Q536" s="2">
        <v>12.3</v>
      </c>
      <c r="R536" s="2">
        <f>SUM(F536:Q536)</f>
        <v>285.8</v>
      </c>
      <c r="S536" s="2">
        <v>0</v>
      </c>
      <c r="T536" s="2">
        <v>0</v>
      </c>
      <c r="U536" s="2" t="s">
        <v>162</v>
      </c>
      <c r="V536" s="2" t="s">
        <v>163</v>
      </c>
      <c r="W536" s="2">
        <v>40</v>
      </c>
    </row>
    <row r="537" spans="1:27" s="2" customFormat="1" x14ac:dyDescent="0.25">
      <c r="A537" s="4"/>
      <c r="B537" s="4"/>
      <c r="C537" s="4"/>
      <c r="D537" s="2">
        <v>2014</v>
      </c>
      <c r="E537" s="5">
        <v>42124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f>SUM(F537:Q537)</f>
        <v>0</v>
      </c>
      <c r="S537" s="2">
        <v>3</v>
      </c>
      <c r="T537" s="2">
        <v>2171.9</v>
      </c>
      <c r="U537" s="2" t="s">
        <v>169</v>
      </c>
      <c r="V537" s="2" t="s">
        <v>54</v>
      </c>
      <c r="W537" s="2">
        <v>34</v>
      </c>
    </row>
    <row r="538" spans="1:27" s="2" customFormat="1" x14ac:dyDescent="0.25">
      <c r="A538" s="4"/>
      <c r="B538" s="4"/>
      <c r="C538" s="4"/>
      <c r="D538" s="2">
        <v>2014</v>
      </c>
      <c r="E538" s="5">
        <v>42611</v>
      </c>
      <c r="F538" s="2">
        <v>0</v>
      </c>
      <c r="G538" s="2">
        <v>0</v>
      </c>
      <c r="H538" s="2">
        <v>0</v>
      </c>
      <c r="I538" s="2">
        <v>0</v>
      </c>
      <c r="J538" s="2">
        <v>30</v>
      </c>
      <c r="K538" s="2">
        <v>30</v>
      </c>
      <c r="L538" s="2">
        <v>30</v>
      </c>
      <c r="M538" s="2">
        <v>30</v>
      </c>
      <c r="N538" s="2">
        <v>30</v>
      </c>
      <c r="O538" s="2">
        <v>0</v>
      </c>
      <c r="P538" s="2">
        <v>0</v>
      </c>
      <c r="Q538" s="2">
        <v>0</v>
      </c>
      <c r="R538" s="2">
        <f>SUM(F538:Q538)</f>
        <v>150</v>
      </c>
      <c r="S538" s="2">
        <v>1</v>
      </c>
      <c r="T538" s="2">
        <v>487.9</v>
      </c>
      <c r="U538" s="2" t="s">
        <v>172</v>
      </c>
      <c r="V538" s="2" t="s">
        <v>261</v>
      </c>
      <c r="W538" s="2">
        <v>30</v>
      </c>
    </row>
    <row r="539" spans="1:27" s="2" customFormat="1" x14ac:dyDescent="0.25">
      <c r="A539" s="4"/>
      <c r="B539" s="4"/>
      <c r="C539" s="4"/>
      <c r="D539" s="2">
        <v>2014</v>
      </c>
      <c r="E539" s="5">
        <v>42114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f>SUM(F539:Q539)</f>
        <v>0</v>
      </c>
      <c r="S539" s="2">
        <v>0</v>
      </c>
      <c r="T539" s="2">
        <v>20</v>
      </c>
      <c r="U539" s="2" t="s">
        <v>60</v>
      </c>
      <c r="V539" s="2" t="s">
        <v>148</v>
      </c>
      <c r="X539" s="2" t="s">
        <v>30</v>
      </c>
      <c r="Y539" s="2">
        <v>120</v>
      </c>
    </row>
    <row r="540" spans="1:27" s="2" customFormat="1" x14ac:dyDescent="0.25">
      <c r="A540" s="4"/>
      <c r="B540" s="4"/>
      <c r="C540" s="4"/>
      <c r="D540" s="2">
        <v>2014</v>
      </c>
      <c r="E540" s="5">
        <v>42186</v>
      </c>
      <c r="F540" s="2">
        <v>1</v>
      </c>
      <c r="G540" s="2">
        <v>1</v>
      </c>
      <c r="H540" s="2">
        <v>1</v>
      </c>
      <c r="I540" s="2">
        <v>1</v>
      </c>
      <c r="J540" s="2">
        <v>1</v>
      </c>
      <c r="K540" s="2">
        <v>2</v>
      </c>
      <c r="L540" s="2">
        <v>3</v>
      </c>
      <c r="M540" s="2">
        <v>3</v>
      </c>
      <c r="N540" s="2">
        <v>2</v>
      </c>
      <c r="O540" s="2">
        <v>2</v>
      </c>
      <c r="P540" s="2">
        <v>1</v>
      </c>
      <c r="Q540" s="2">
        <v>1</v>
      </c>
      <c r="R540" s="2">
        <f>SUM(F540:Q540)</f>
        <v>19</v>
      </c>
      <c r="S540" s="2">
        <v>0</v>
      </c>
      <c r="T540" s="2">
        <v>20</v>
      </c>
      <c r="U540" s="2" t="s">
        <v>178</v>
      </c>
      <c r="V540" s="2" t="s">
        <v>30</v>
      </c>
      <c r="W540" s="2">
        <v>400</v>
      </c>
    </row>
    <row r="541" spans="1:27" s="2" customFormat="1" x14ac:dyDescent="0.25">
      <c r="A541" s="4"/>
      <c r="B541" s="4"/>
      <c r="C541" s="4"/>
      <c r="D541" s="2">
        <v>2014</v>
      </c>
      <c r="E541" s="5">
        <v>43759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f>SUM(F541:Q541)</f>
        <v>0</v>
      </c>
      <c r="S541" s="2">
        <v>0</v>
      </c>
      <c r="T541" s="2">
        <v>0</v>
      </c>
      <c r="U541" s="2" t="s">
        <v>230</v>
      </c>
      <c r="V541" s="2" t="s">
        <v>233</v>
      </c>
      <c r="W541" s="2">
        <v>0</v>
      </c>
    </row>
    <row r="542" spans="1:27" s="2" customFormat="1" x14ac:dyDescent="0.25">
      <c r="A542" s="4"/>
      <c r="B542" s="4"/>
      <c r="C542" s="4"/>
      <c r="D542" s="2">
        <v>2014</v>
      </c>
      <c r="E542" s="5">
        <v>42183</v>
      </c>
      <c r="F542" s="2">
        <v>0</v>
      </c>
      <c r="G542" s="2">
        <v>0</v>
      </c>
      <c r="H542" s="2">
        <v>0.5</v>
      </c>
      <c r="I542" s="2">
        <v>0.5</v>
      </c>
      <c r="J542" s="2">
        <v>0.5</v>
      </c>
      <c r="K542" s="2">
        <v>1</v>
      </c>
      <c r="L542" s="2">
        <v>1</v>
      </c>
      <c r="M542" s="2">
        <v>1</v>
      </c>
      <c r="N542" s="2">
        <v>0.5</v>
      </c>
      <c r="O542" s="2">
        <v>0.5</v>
      </c>
      <c r="P542" s="2">
        <v>0</v>
      </c>
      <c r="Q542" s="2">
        <v>0</v>
      </c>
      <c r="R542" s="2">
        <f>SUM(F542:Q542)</f>
        <v>5.5</v>
      </c>
      <c r="S542" s="2">
        <v>2.7</v>
      </c>
      <c r="T542" s="2">
        <v>1622.7</v>
      </c>
      <c r="U542" s="2" t="s">
        <v>189</v>
      </c>
      <c r="V542" s="2" t="s">
        <v>69</v>
      </c>
      <c r="W542" s="2">
        <v>117.2</v>
      </c>
    </row>
    <row r="543" spans="1:27" s="2" customFormat="1" x14ac:dyDescent="0.25">
      <c r="A543" s="4"/>
      <c r="B543" s="4"/>
      <c r="C543" s="4"/>
      <c r="D543" s="2">
        <v>2014</v>
      </c>
      <c r="E543" s="5">
        <v>42204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f>SUM(F543:Q543)</f>
        <v>0</v>
      </c>
      <c r="S543" s="2">
        <v>0</v>
      </c>
      <c r="T543" s="2">
        <v>9</v>
      </c>
      <c r="U543" s="2" t="s">
        <v>254</v>
      </c>
      <c r="V543" s="2" t="s">
        <v>30</v>
      </c>
      <c r="W543" s="2">
        <v>45</v>
      </c>
    </row>
    <row r="544" spans="1:27" s="2" customFormat="1" x14ac:dyDescent="0.25">
      <c r="A544" s="4"/>
      <c r="B544" s="4"/>
      <c r="C544" s="4"/>
      <c r="D544" s="2">
        <v>2014</v>
      </c>
      <c r="E544" s="5">
        <v>42625</v>
      </c>
      <c r="F544" s="2">
        <v>3.9</v>
      </c>
      <c r="G544" s="2">
        <v>0</v>
      </c>
      <c r="H544" s="2">
        <v>0</v>
      </c>
      <c r="I544" s="2">
        <v>7.3</v>
      </c>
      <c r="J544" s="2">
        <v>18.7</v>
      </c>
      <c r="K544" s="2">
        <v>19.5</v>
      </c>
      <c r="L544" s="2">
        <v>19.5</v>
      </c>
      <c r="M544" s="2">
        <v>17</v>
      </c>
      <c r="N544" s="2">
        <v>4.7</v>
      </c>
      <c r="O544" s="2">
        <v>19.899999999999999</v>
      </c>
      <c r="P544" s="2">
        <v>0</v>
      </c>
      <c r="Q544" s="2">
        <v>0</v>
      </c>
      <c r="R544" s="2">
        <f>SUM(F544:Q544)</f>
        <v>110.5</v>
      </c>
      <c r="S544" s="2">
        <v>0</v>
      </c>
      <c r="T544" s="2">
        <v>0</v>
      </c>
      <c r="U544" s="2" t="s">
        <v>191</v>
      </c>
      <c r="V544" s="2" t="s">
        <v>54</v>
      </c>
      <c r="W544" s="2">
        <v>35</v>
      </c>
    </row>
    <row r="545" spans="1:30" s="2" customFormat="1" x14ac:dyDescent="0.25">
      <c r="A545" s="4"/>
      <c r="B545" s="4"/>
      <c r="C545" s="4"/>
      <c r="D545" s="2">
        <v>2014</v>
      </c>
      <c r="E545" s="5">
        <v>42495</v>
      </c>
      <c r="F545" s="2">
        <v>56</v>
      </c>
      <c r="G545" s="2">
        <v>75</v>
      </c>
      <c r="H545" s="2">
        <v>123</v>
      </c>
      <c r="I545" s="2">
        <v>154</v>
      </c>
      <c r="J545" s="2">
        <v>119</v>
      </c>
      <c r="K545" s="2">
        <v>52</v>
      </c>
      <c r="L545" s="2">
        <v>100.5</v>
      </c>
      <c r="M545" s="2">
        <v>158</v>
      </c>
      <c r="N545" s="2">
        <v>147</v>
      </c>
      <c r="O545" s="2">
        <v>41</v>
      </c>
      <c r="P545" s="2">
        <v>34</v>
      </c>
      <c r="Q545" s="2">
        <v>28</v>
      </c>
      <c r="R545" s="2">
        <f>SUM(F545:Q545)</f>
        <v>1087.5</v>
      </c>
      <c r="S545" s="2">
        <v>0</v>
      </c>
      <c r="T545" s="2">
        <v>0</v>
      </c>
      <c r="U545" s="2" t="s">
        <v>194</v>
      </c>
      <c r="V545" s="2" t="s">
        <v>69</v>
      </c>
      <c r="W545" s="2">
        <v>240</v>
      </c>
    </row>
    <row r="546" spans="1:30" s="2" customFormat="1" x14ac:dyDescent="0.25">
      <c r="A546" s="4"/>
      <c r="B546" s="4"/>
      <c r="C546" s="4"/>
      <c r="D546" s="2">
        <v>2014</v>
      </c>
      <c r="E546" s="5">
        <v>42625</v>
      </c>
      <c r="F546" s="2">
        <v>4.4000000000000004</v>
      </c>
      <c r="G546" s="2">
        <v>0</v>
      </c>
      <c r="H546" s="2">
        <v>4.4000000000000004</v>
      </c>
      <c r="I546" s="2">
        <v>0</v>
      </c>
      <c r="J546" s="2">
        <v>43.2</v>
      </c>
      <c r="K546" s="2">
        <v>70.2</v>
      </c>
      <c r="L546" s="2">
        <v>92.2</v>
      </c>
      <c r="M546" s="2">
        <v>52.6</v>
      </c>
      <c r="N546" s="2">
        <v>57.7</v>
      </c>
      <c r="O546" s="2">
        <v>34.299999999999997</v>
      </c>
      <c r="P546" s="2">
        <v>0</v>
      </c>
      <c r="Q546" s="2">
        <v>0</v>
      </c>
      <c r="R546" s="2">
        <f>SUM(F546:Q546)</f>
        <v>359</v>
      </c>
      <c r="S546" s="2">
        <v>0</v>
      </c>
      <c r="T546" s="2">
        <v>0</v>
      </c>
      <c r="U546" s="2" t="s">
        <v>191</v>
      </c>
      <c r="V546" s="2" t="s">
        <v>100</v>
      </c>
      <c r="W546" s="2">
        <v>110</v>
      </c>
    </row>
    <row r="547" spans="1:30" s="2" customFormat="1" x14ac:dyDescent="0.25">
      <c r="A547" s="4"/>
      <c r="B547" s="4"/>
      <c r="C547" s="4"/>
      <c r="D547" s="2">
        <v>2014</v>
      </c>
      <c r="E547" s="5">
        <v>42086</v>
      </c>
      <c r="F547" s="2">
        <v>0</v>
      </c>
      <c r="G547" s="2">
        <v>0</v>
      </c>
      <c r="H547" s="2">
        <v>538</v>
      </c>
      <c r="I547" s="2">
        <v>538</v>
      </c>
      <c r="J547" s="2">
        <v>340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f>SUM(F547:Q547)</f>
        <v>1416</v>
      </c>
      <c r="S547" s="2">
        <v>9.0640000000000001</v>
      </c>
      <c r="T547" s="2">
        <v>3769.5</v>
      </c>
      <c r="U547" s="2" t="s">
        <v>53</v>
      </c>
      <c r="V547" s="2" t="s">
        <v>54</v>
      </c>
      <c r="W547" s="2">
        <v>345</v>
      </c>
      <c r="X547" s="2" t="s">
        <v>100</v>
      </c>
      <c r="Y547" s="2">
        <v>55</v>
      </c>
    </row>
    <row r="548" spans="1:30" s="2" customFormat="1" x14ac:dyDescent="0.25">
      <c r="A548" s="4"/>
      <c r="B548" s="4"/>
      <c r="C548" s="4"/>
      <c r="D548" s="2">
        <v>2013</v>
      </c>
      <c r="E548" s="5">
        <v>41818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1370</v>
      </c>
      <c r="M548" s="2">
        <v>8417</v>
      </c>
      <c r="N548" s="2">
        <v>2110</v>
      </c>
      <c r="O548" s="2">
        <v>5856</v>
      </c>
      <c r="P548" s="2">
        <v>1763</v>
      </c>
      <c r="Q548" s="2">
        <v>0</v>
      </c>
      <c r="R548" s="2">
        <f>SUM(F548:Q548)</f>
        <v>19516</v>
      </c>
      <c r="S548" s="2">
        <v>800</v>
      </c>
      <c r="T548" s="2">
        <v>480800.4</v>
      </c>
      <c r="U548" s="2" t="s">
        <v>45</v>
      </c>
      <c r="V548" s="2" t="s">
        <v>46</v>
      </c>
      <c r="W548" s="2">
        <v>266203</v>
      </c>
      <c r="AD548" s="3" t="s">
        <v>37</v>
      </c>
    </row>
    <row r="549" spans="1:30" s="2" customFormat="1" x14ac:dyDescent="0.25">
      <c r="A549" s="4"/>
      <c r="B549" s="4"/>
      <c r="C549" s="4"/>
      <c r="D549" s="2">
        <v>2013</v>
      </c>
      <c r="E549" s="5">
        <v>41818</v>
      </c>
      <c r="F549" s="2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2498</v>
      </c>
      <c r="M549" s="4">
        <v>2423</v>
      </c>
      <c r="N549" s="4">
        <v>2544</v>
      </c>
      <c r="O549" s="4">
        <v>2893</v>
      </c>
      <c r="P549" s="4">
        <v>0</v>
      </c>
      <c r="Q549" s="4">
        <v>0</v>
      </c>
      <c r="R549" s="2">
        <f>SUM(F549:Q549)</f>
        <v>10358</v>
      </c>
      <c r="S549" s="2">
        <v>100</v>
      </c>
      <c r="T549" s="2">
        <v>48595.8</v>
      </c>
      <c r="U549" s="2" t="s">
        <v>45</v>
      </c>
      <c r="V549" s="2" t="s">
        <v>46</v>
      </c>
      <c r="W549" s="2">
        <v>185000</v>
      </c>
    </row>
    <row r="550" spans="1:30" s="2" customFormat="1" x14ac:dyDescent="0.25">
      <c r="A550" s="4"/>
      <c r="B550" s="4"/>
      <c r="C550" s="4"/>
      <c r="D550" s="2">
        <v>2013</v>
      </c>
      <c r="E550" s="5">
        <v>41708</v>
      </c>
      <c r="F550" s="2">
        <v>0</v>
      </c>
      <c r="G550" s="4">
        <v>0</v>
      </c>
      <c r="H550" s="4">
        <v>0</v>
      </c>
      <c r="I550" s="4">
        <v>181.9</v>
      </c>
      <c r="J550" s="4">
        <v>181.9</v>
      </c>
      <c r="K550" s="4">
        <v>181.9</v>
      </c>
      <c r="L550" s="4">
        <v>181.9</v>
      </c>
      <c r="M550" s="4">
        <v>181.9</v>
      </c>
      <c r="N550" s="4">
        <v>181.9</v>
      </c>
      <c r="O550" s="4">
        <v>181.9</v>
      </c>
      <c r="P550" s="4">
        <v>0</v>
      </c>
      <c r="Q550" s="4">
        <v>0</v>
      </c>
      <c r="R550" s="2">
        <f>SUM(F550:Q550)</f>
        <v>1273.3000000000002</v>
      </c>
      <c r="S550" s="2">
        <v>3</v>
      </c>
      <c r="T550" s="2">
        <v>1273.4000000000001</v>
      </c>
      <c r="U550" s="2" t="s">
        <v>53</v>
      </c>
      <c r="V550" s="2" t="s">
        <v>54</v>
      </c>
      <c r="W550" s="2">
        <v>235.7</v>
      </c>
    </row>
    <row r="551" spans="1:30" s="2" customFormat="1" x14ac:dyDescent="0.25">
      <c r="A551" s="4"/>
      <c r="B551" s="4"/>
      <c r="C551" s="4"/>
      <c r="D551" s="2">
        <v>2013</v>
      </c>
      <c r="E551" s="5">
        <v>41670</v>
      </c>
      <c r="F551" s="2">
        <v>0.38524999999999998</v>
      </c>
      <c r="G551" s="2">
        <v>0.38524999999999998</v>
      </c>
      <c r="H551" s="2">
        <v>0.38524999999999998</v>
      </c>
      <c r="I551" s="4">
        <v>0.19262499999999999</v>
      </c>
      <c r="J551" s="4">
        <v>0.19262499999999999</v>
      </c>
      <c r="K551" s="4">
        <v>0.19262499999999999</v>
      </c>
      <c r="L551" s="4">
        <v>0.19262499999999999</v>
      </c>
      <c r="M551" s="4">
        <v>0.19262499999999999</v>
      </c>
      <c r="N551" s="4">
        <v>0.19262499999999999</v>
      </c>
      <c r="O551" s="4">
        <v>0.19262499999999999</v>
      </c>
      <c r="P551" s="4">
        <v>0.19262499999999999</v>
      </c>
      <c r="Q551" s="2">
        <v>0.38524999999999998</v>
      </c>
      <c r="R551" s="2">
        <f>SUM(F551:Q551)</f>
        <v>3.0820000000000003</v>
      </c>
      <c r="S551" s="2">
        <v>0</v>
      </c>
      <c r="T551" s="2">
        <v>2.2999999999999998</v>
      </c>
      <c r="U551" s="2" t="s">
        <v>57</v>
      </c>
      <c r="V551" s="2" t="s">
        <v>30</v>
      </c>
    </row>
    <row r="552" spans="1:30" s="2" customFormat="1" x14ac:dyDescent="0.25">
      <c r="A552" s="4"/>
      <c r="B552" s="4"/>
      <c r="C552" s="4"/>
      <c r="D552" s="2">
        <v>2013</v>
      </c>
      <c r="E552" s="5">
        <v>41706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f>SUM(F552:Q552)</f>
        <v>0</v>
      </c>
      <c r="S552" s="2">
        <v>0</v>
      </c>
      <c r="T552" s="2">
        <v>30</v>
      </c>
      <c r="U552" s="2" t="s">
        <v>60</v>
      </c>
      <c r="V552" s="2" t="s">
        <v>61</v>
      </c>
      <c r="W552" s="2" t="s">
        <v>62</v>
      </c>
    </row>
    <row r="553" spans="1:30" s="2" customFormat="1" x14ac:dyDescent="0.25">
      <c r="A553" s="4"/>
      <c r="B553" s="4"/>
      <c r="C553" s="4"/>
      <c r="D553" s="2">
        <v>2013</v>
      </c>
      <c r="E553" s="5">
        <v>41676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f>SUM(F553:Q553)</f>
        <v>0</v>
      </c>
      <c r="S553" s="2">
        <v>0</v>
      </c>
      <c r="T553" s="2">
        <v>0</v>
      </c>
      <c r="U553" s="2" t="s">
        <v>202</v>
      </c>
      <c r="V553" s="2" t="s">
        <v>54</v>
      </c>
      <c r="W553" s="2">
        <v>115</v>
      </c>
    </row>
    <row r="554" spans="1:30" s="2" customFormat="1" x14ac:dyDescent="0.25">
      <c r="A554" s="4"/>
      <c r="B554" s="4"/>
      <c r="C554" s="4"/>
      <c r="D554" s="2">
        <v>2013</v>
      </c>
      <c r="E554" s="5">
        <v>42551</v>
      </c>
      <c r="F554" s="2">
        <v>0</v>
      </c>
      <c r="G554" s="2">
        <v>0</v>
      </c>
      <c r="H554" s="2">
        <v>0</v>
      </c>
      <c r="I554" s="2">
        <v>0</v>
      </c>
      <c r="J554" s="2">
        <v>17.675999999999998</v>
      </c>
      <c r="K554" s="2">
        <v>17.675999999999998</v>
      </c>
      <c r="L554" s="2">
        <v>17.675999999999998</v>
      </c>
      <c r="M554" s="2">
        <v>17.675999999999998</v>
      </c>
      <c r="N554" s="2">
        <v>17.675999999999998</v>
      </c>
      <c r="O554" s="2">
        <v>0</v>
      </c>
      <c r="P554" s="2">
        <v>0</v>
      </c>
      <c r="Q554" s="2">
        <v>0</v>
      </c>
      <c r="R554" s="2">
        <f>SUM(F554:Q554)</f>
        <v>88.38</v>
      </c>
      <c r="S554" s="2">
        <v>0</v>
      </c>
      <c r="T554" s="2">
        <v>0</v>
      </c>
      <c r="U554" s="2" t="s">
        <v>65</v>
      </c>
      <c r="V554" s="2" t="s">
        <v>54</v>
      </c>
      <c r="W554" s="2">
        <v>75</v>
      </c>
    </row>
    <row r="555" spans="1:30" s="2" customFormat="1" x14ac:dyDescent="0.25">
      <c r="A555" s="4"/>
      <c r="B555" s="4"/>
      <c r="C555" s="4"/>
      <c r="D555" s="2">
        <v>2013</v>
      </c>
      <c r="E555" s="5">
        <v>42529</v>
      </c>
      <c r="F555" s="2">
        <v>0</v>
      </c>
      <c r="G555" s="2">
        <v>0</v>
      </c>
      <c r="H555" s="2">
        <v>0</v>
      </c>
      <c r="I555" s="2">
        <v>46.4</v>
      </c>
      <c r="J555" s="2">
        <v>53</v>
      </c>
      <c r="K555" s="2">
        <v>53</v>
      </c>
      <c r="L555" s="2">
        <v>33.1</v>
      </c>
      <c r="M555" s="2">
        <v>66.3</v>
      </c>
      <c r="N555" s="2">
        <v>26.5</v>
      </c>
      <c r="O555" s="2">
        <v>0</v>
      </c>
      <c r="P555" s="2">
        <v>0</v>
      </c>
      <c r="Q555" s="2">
        <v>0</v>
      </c>
      <c r="R555" s="2">
        <f>SUM(F555:Q555)</f>
        <v>278.3</v>
      </c>
      <c r="S555" s="2">
        <v>0</v>
      </c>
      <c r="T555" s="2">
        <v>0</v>
      </c>
      <c r="U555" s="2" t="s">
        <v>76</v>
      </c>
      <c r="V555" s="2" t="s">
        <v>54</v>
      </c>
      <c r="W555" s="2">
        <v>120</v>
      </c>
    </row>
    <row r="556" spans="1:30" s="2" customFormat="1" x14ac:dyDescent="0.25">
      <c r="A556" s="4"/>
      <c r="B556" s="4"/>
      <c r="C556" s="4"/>
      <c r="D556" s="2">
        <v>2013</v>
      </c>
      <c r="E556" s="5">
        <v>41818</v>
      </c>
      <c r="F556" s="2">
        <v>8567</v>
      </c>
      <c r="G556" s="2">
        <v>0</v>
      </c>
      <c r="H556" s="2">
        <v>0</v>
      </c>
      <c r="I556" s="2">
        <v>12424</v>
      </c>
      <c r="J556" s="2">
        <v>1583</v>
      </c>
      <c r="K556" s="2">
        <v>5449</v>
      </c>
      <c r="L556" s="2">
        <v>5776</v>
      </c>
      <c r="M556" s="2">
        <v>5449</v>
      </c>
      <c r="N556" s="2">
        <v>3737</v>
      </c>
      <c r="O556" s="2">
        <v>14950</v>
      </c>
      <c r="P556" s="2">
        <v>8152</v>
      </c>
      <c r="Q556" s="2">
        <v>4130</v>
      </c>
      <c r="R556" s="2">
        <f>SUM(F556:Q556)</f>
        <v>70217</v>
      </c>
      <c r="S556" s="2">
        <v>603</v>
      </c>
      <c r="T556" s="2">
        <v>436558.4</v>
      </c>
      <c r="U556" s="2" t="s">
        <v>79</v>
      </c>
      <c r="V556" s="2" t="s">
        <v>80</v>
      </c>
      <c r="W556" s="2" t="s">
        <v>81</v>
      </c>
    </row>
    <row r="557" spans="1:30" s="2" customFormat="1" x14ac:dyDescent="0.25">
      <c r="A557" s="4"/>
      <c r="B557" s="4"/>
      <c r="C557" s="4"/>
      <c r="D557" s="2">
        <v>2013</v>
      </c>
      <c r="E557" s="5">
        <v>42257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f>SUM(F557:Q557)</f>
        <v>0</v>
      </c>
      <c r="S557" s="2">
        <v>0.25</v>
      </c>
      <c r="T557" s="2">
        <v>91.2</v>
      </c>
      <c r="U557" s="2" t="s">
        <v>85</v>
      </c>
      <c r="V557" s="2" t="s">
        <v>46</v>
      </c>
      <c r="W557" s="2">
        <v>8</v>
      </c>
      <c r="AB557" s="4"/>
    </row>
    <row r="558" spans="1:30" s="2" customFormat="1" x14ac:dyDescent="0.25">
      <c r="A558" s="4"/>
      <c r="B558" s="4"/>
      <c r="C558" s="4"/>
      <c r="D558" s="2">
        <v>2013</v>
      </c>
      <c r="E558" s="5">
        <v>41815</v>
      </c>
      <c r="F558" s="2">
        <v>0.5</v>
      </c>
      <c r="G558" s="2">
        <v>0.5</v>
      </c>
      <c r="H558" s="2">
        <v>0.5</v>
      </c>
      <c r="I558" s="2">
        <v>0.25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0.25</v>
      </c>
      <c r="Q558" s="2">
        <v>0.5</v>
      </c>
      <c r="R558" s="2">
        <f>SUM(F558:Q558)</f>
        <v>2.5</v>
      </c>
      <c r="S558" s="2">
        <v>0</v>
      </c>
      <c r="T558" s="2">
        <v>0</v>
      </c>
      <c r="U558" s="2" t="s">
        <v>91</v>
      </c>
      <c r="V558" s="2" t="s">
        <v>30</v>
      </c>
      <c r="W558" s="2">
        <v>100</v>
      </c>
    </row>
    <row r="559" spans="1:30" s="2" customFormat="1" x14ac:dyDescent="0.25">
      <c r="A559" s="4"/>
      <c r="B559" s="4"/>
      <c r="C559" s="4"/>
      <c r="D559" s="2">
        <v>2013</v>
      </c>
      <c r="E559" s="5">
        <v>43759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f>SUM(F559:Q559)</f>
        <v>0</v>
      </c>
      <c r="S559" s="2">
        <v>0</v>
      </c>
      <c r="T559" s="2">
        <v>0</v>
      </c>
      <c r="U559" s="2" t="s">
        <v>230</v>
      </c>
      <c r="V559" s="2" t="s">
        <v>30</v>
      </c>
    </row>
    <row r="560" spans="1:30" s="2" customFormat="1" x14ac:dyDescent="0.25">
      <c r="A560" s="4"/>
      <c r="B560" s="4"/>
      <c r="C560" s="4"/>
      <c r="D560" s="2">
        <v>2013</v>
      </c>
      <c r="E560" s="5">
        <v>42531</v>
      </c>
      <c r="F560" s="2">
        <v>0</v>
      </c>
      <c r="G560" s="2">
        <v>378.39</v>
      </c>
      <c r="H560" s="2">
        <v>372.87</v>
      </c>
      <c r="I560" s="2">
        <v>137.18</v>
      </c>
      <c r="J560" s="2">
        <v>273.44</v>
      </c>
      <c r="K560" s="2">
        <v>812.03</v>
      </c>
      <c r="L560" s="2">
        <v>581.86</v>
      </c>
      <c r="M560" s="2">
        <v>271.60000000000002</v>
      </c>
      <c r="N560" s="2">
        <v>287.26</v>
      </c>
      <c r="O560" s="2">
        <v>422.59</v>
      </c>
      <c r="P560" s="2">
        <v>202.55</v>
      </c>
      <c r="Q560" s="2">
        <v>0</v>
      </c>
      <c r="R560" s="2">
        <f>SUM(F560:Q560)</f>
        <v>3739.7700000000004</v>
      </c>
      <c r="S560" s="2">
        <v>0</v>
      </c>
      <c r="T560" s="2">
        <v>0</v>
      </c>
      <c r="U560" s="2" t="s">
        <v>93</v>
      </c>
      <c r="V560" s="2" t="s">
        <v>54</v>
      </c>
      <c r="W560" s="2">
        <v>41</v>
      </c>
      <c r="X560" s="2" t="s">
        <v>72</v>
      </c>
      <c r="Y560" s="2">
        <v>65</v>
      </c>
    </row>
    <row r="561" spans="1:28" s="2" customFormat="1" x14ac:dyDescent="0.25">
      <c r="A561" s="4"/>
      <c r="B561" s="4"/>
      <c r="C561" s="4"/>
      <c r="D561" s="2">
        <v>2013</v>
      </c>
      <c r="E561" s="5">
        <v>42492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f>SUM(F561:Q561)</f>
        <v>0</v>
      </c>
      <c r="S561" s="4">
        <v>0</v>
      </c>
      <c r="T561" s="2">
        <v>0</v>
      </c>
      <c r="U561" s="2" t="s">
        <v>96</v>
      </c>
      <c r="V561" s="2" t="s">
        <v>46</v>
      </c>
      <c r="W561" s="2">
        <v>135</v>
      </c>
      <c r="AB561" s="4"/>
    </row>
    <row r="562" spans="1:28" s="2" customFormat="1" x14ac:dyDescent="0.25">
      <c r="A562" s="4"/>
      <c r="B562" s="4"/>
      <c r="C562" s="4"/>
      <c r="D562" s="2">
        <v>2013</v>
      </c>
      <c r="E562" s="5">
        <v>41770</v>
      </c>
      <c r="F562" s="2">
        <v>0</v>
      </c>
      <c r="G562" s="2">
        <v>0</v>
      </c>
      <c r="H562" s="2">
        <v>0</v>
      </c>
      <c r="I562" s="2">
        <v>25</v>
      </c>
      <c r="J562" s="2">
        <v>50</v>
      </c>
      <c r="K562" s="2">
        <v>120</v>
      </c>
      <c r="L562" s="2">
        <v>120</v>
      </c>
      <c r="M562" s="2">
        <v>120</v>
      </c>
      <c r="N562" s="2">
        <v>80</v>
      </c>
      <c r="O562" s="2">
        <v>25</v>
      </c>
      <c r="P562" s="2">
        <v>0</v>
      </c>
      <c r="Q562" s="2">
        <v>0</v>
      </c>
      <c r="R562" s="2">
        <f>SUM(F562:Q562)</f>
        <v>540</v>
      </c>
      <c r="S562" s="2">
        <v>2.5</v>
      </c>
      <c r="T562" s="2">
        <v>1066.0999999999999</v>
      </c>
      <c r="U562" s="2" t="s">
        <v>99</v>
      </c>
      <c r="V562" s="2" t="s">
        <v>107</v>
      </c>
      <c r="W562" s="2">
        <v>135</v>
      </c>
    </row>
    <row r="563" spans="1:28" s="2" customFormat="1" x14ac:dyDescent="0.25">
      <c r="A563" s="4"/>
      <c r="B563" s="4"/>
      <c r="C563" s="4"/>
      <c r="D563" s="2">
        <v>2013</v>
      </c>
      <c r="E563" s="5">
        <v>41708</v>
      </c>
      <c r="F563" s="2">
        <v>11.9</v>
      </c>
      <c r="G563" s="2">
        <v>11.9</v>
      </c>
      <c r="H563" s="2">
        <v>10</v>
      </c>
      <c r="I563" s="2">
        <v>9</v>
      </c>
      <c r="J563" s="2">
        <v>8</v>
      </c>
      <c r="K563" s="2">
        <v>10</v>
      </c>
      <c r="L563" s="2">
        <v>6</v>
      </c>
      <c r="M563" s="2">
        <v>6</v>
      </c>
      <c r="N563" s="2">
        <v>5</v>
      </c>
      <c r="O563" s="2">
        <v>4</v>
      </c>
      <c r="P563" s="2">
        <v>4</v>
      </c>
      <c r="Q563" s="2">
        <v>4</v>
      </c>
      <c r="R563" s="2">
        <f>SUM(F563:Q563)</f>
        <v>89.8</v>
      </c>
      <c r="S563" s="2">
        <v>0</v>
      </c>
      <c r="T563" s="2">
        <v>11.9</v>
      </c>
      <c r="U563" s="2" t="s">
        <v>53</v>
      </c>
      <c r="V563" s="2" t="s">
        <v>30</v>
      </c>
      <c r="W563" s="2">
        <v>200</v>
      </c>
    </row>
    <row r="564" spans="1:28" s="2" customFormat="1" x14ac:dyDescent="0.25">
      <c r="A564" s="4"/>
      <c r="B564" s="4"/>
      <c r="C564" s="4"/>
      <c r="D564" s="2">
        <v>2013</v>
      </c>
      <c r="E564" s="5">
        <v>41708</v>
      </c>
      <c r="F564" s="2">
        <v>6</v>
      </c>
      <c r="G564" s="2">
        <v>6</v>
      </c>
      <c r="H564" s="2">
        <v>5</v>
      </c>
      <c r="I564" s="2">
        <v>5</v>
      </c>
      <c r="J564" s="2">
        <v>4</v>
      </c>
      <c r="K564" s="2">
        <v>4</v>
      </c>
      <c r="L564" s="2">
        <v>4</v>
      </c>
      <c r="M564" s="2">
        <v>3</v>
      </c>
      <c r="N564" s="2">
        <v>2</v>
      </c>
      <c r="O564" s="2">
        <v>2</v>
      </c>
      <c r="P564" s="2">
        <v>2</v>
      </c>
      <c r="Q564" s="2">
        <v>2</v>
      </c>
      <c r="R564" s="2">
        <f>SUM(F564:Q564)</f>
        <v>45</v>
      </c>
      <c r="S564" s="2">
        <v>0</v>
      </c>
      <c r="T564" s="2">
        <v>6</v>
      </c>
      <c r="U564" s="2" t="s">
        <v>53</v>
      </c>
      <c r="V564" s="2" t="s">
        <v>30</v>
      </c>
    </row>
    <row r="565" spans="1:28" s="2" customFormat="1" x14ac:dyDescent="0.25">
      <c r="A565" s="4"/>
      <c r="B565" s="4"/>
      <c r="C565" s="4"/>
      <c r="D565" s="2">
        <v>2013</v>
      </c>
      <c r="E565" s="5">
        <v>41818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f>SUM(F565:Q565)</f>
        <v>0</v>
      </c>
      <c r="S565" s="2">
        <v>1200</v>
      </c>
      <c r="T565" s="2">
        <v>721200.6</v>
      </c>
      <c r="U565" s="2" t="s">
        <v>45</v>
      </c>
      <c r="V565" s="2" t="s">
        <v>46</v>
      </c>
      <c r="W565" s="2">
        <v>237699</v>
      </c>
    </row>
    <row r="566" spans="1:28" s="2" customFormat="1" x14ac:dyDescent="0.25">
      <c r="A566" s="4"/>
      <c r="B566" s="4"/>
      <c r="C566" s="4"/>
      <c r="D566" s="2">
        <v>2013</v>
      </c>
      <c r="E566" s="5">
        <v>41696</v>
      </c>
      <c r="F566" s="2">
        <v>0</v>
      </c>
      <c r="G566" s="2">
        <v>9</v>
      </c>
      <c r="H566" s="2">
        <v>9</v>
      </c>
      <c r="I566" s="2">
        <v>9</v>
      </c>
      <c r="J566" s="2">
        <v>9</v>
      </c>
      <c r="K566" s="2">
        <v>9</v>
      </c>
      <c r="L566" s="2">
        <v>9</v>
      </c>
      <c r="M566" s="2">
        <v>9</v>
      </c>
      <c r="N566" s="2">
        <v>9</v>
      </c>
      <c r="O566" s="2">
        <v>9</v>
      </c>
      <c r="P566" s="2">
        <v>0</v>
      </c>
      <c r="Q566" s="2">
        <v>0</v>
      </c>
      <c r="R566" s="2">
        <f>SUM(F566:Q566)</f>
        <v>81</v>
      </c>
      <c r="S566" s="2">
        <v>0.23</v>
      </c>
      <c r="T566" s="2">
        <v>83.9</v>
      </c>
      <c r="U566" s="2" t="s">
        <v>207</v>
      </c>
      <c r="V566" s="2" t="s">
        <v>54</v>
      </c>
      <c r="W566" s="2">
        <v>18</v>
      </c>
    </row>
    <row r="567" spans="1:28" s="2" customFormat="1" x14ac:dyDescent="0.25">
      <c r="A567" s="4"/>
      <c r="B567" s="4"/>
      <c r="C567" s="4"/>
      <c r="D567" s="2">
        <v>2013</v>
      </c>
      <c r="E567" s="5">
        <v>41818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f>SUM(F567:Q567)</f>
        <v>0</v>
      </c>
      <c r="S567" s="2">
        <v>1200</v>
      </c>
      <c r="T567" s="2">
        <v>868773</v>
      </c>
      <c r="U567" s="2" t="s">
        <v>45</v>
      </c>
      <c r="V567" s="2" t="s">
        <v>80</v>
      </c>
      <c r="W567" s="2">
        <v>203</v>
      </c>
    </row>
    <row r="568" spans="1:28" s="2" customFormat="1" x14ac:dyDescent="0.25">
      <c r="A568" s="4"/>
      <c r="B568" s="4"/>
      <c r="C568" s="4"/>
      <c r="D568" s="2">
        <v>2013</v>
      </c>
      <c r="E568" s="5">
        <v>41819</v>
      </c>
      <c r="F568" s="2">
        <v>0</v>
      </c>
      <c r="G568" s="2">
        <v>0.5</v>
      </c>
      <c r="H568" s="2">
        <v>1.5</v>
      </c>
      <c r="I568" s="2">
        <v>1.5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f>SUM(F568:Q568)</f>
        <v>3.5</v>
      </c>
      <c r="S568" s="2">
        <v>0</v>
      </c>
      <c r="T568" s="2">
        <v>6.1</v>
      </c>
      <c r="U568" s="2" t="s">
        <v>224</v>
      </c>
      <c r="V568" s="2" t="s">
        <v>30</v>
      </c>
      <c r="W568" s="2">
        <v>150</v>
      </c>
    </row>
    <row r="569" spans="1:28" s="2" customFormat="1" x14ac:dyDescent="0.25">
      <c r="A569" s="4"/>
      <c r="B569" s="4"/>
      <c r="C569" s="4"/>
      <c r="D569" s="2">
        <v>2013</v>
      </c>
      <c r="E569" s="5">
        <v>41815</v>
      </c>
      <c r="F569" s="2">
        <v>0.25</v>
      </c>
      <c r="G569" s="2">
        <v>0.25</v>
      </c>
      <c r="H569" s="2">
        <v>0.25</v>
      </c>
      <c r="I569" s="2">
        <v>0.5</v>
      </c>
      <c r="J569" s="2">
        <v>0.25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0.25</v>
      </c>
      <c r="Q569" s="2">
        <v>0.5</v>
      </c>
      <c r="R569" s="2">
        <f>SUM(F569:Q569)</f>
        <v>2.25</v>
      </c>
      <c r="S569" s="2">
        <v>0</v>
      </c>
      <c r="T569" s="2">
        <v>0</v>
      </c>
      <c r="U569" s="2" t="s">
        <v>91</v>
      </c>
      <c r="V569" s="2" t="s">
        <v>30</v>
      </c>
      <c r="W569" s="2">
        <v>75</v>
      </c>
    </row>
    <row r="570" spans="1:28" s="2" customFormat="1" x14ac:dyDescent="0.25">
      <c r="A570" s="4"/>
      <c r="B570" s="4"/>
      <c r="C570" s="4"/>
      <c r="D570" s="2">
        <v>2013</v>
      </c>
      <c r="E570" s="5">
        <v>43392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f>SUM(F570:Q570)</f>
        <v>0</v>
      </c>
      <c r="S570" s="2">
        <v>0</v>
      </c>
      <c r="T570" s="2">
        <v>0</v>
      </c>
      <c r="U570" s="2" t="s">
        <v>230</v>
      </c>
      <c r="V570" s="2" t="s">
        <v>249</v>
      </c>
    </row>
    <row r="571" spans="1:28" s="2" customFormat="1" x14ac:dyDescent="0.25">
      <c r="A571" s="4"/>
      <c r="B571" s="4"/>
      <c r="C571" s="4"/>
      <c r="D571" s="2">
        <v>2013</v>
      </c>
      <c r="E571" s="5">
        <v>41681</v>
      </c>
      <c r="F571" s="2">
        <v>0</v>
      </c>
      <c r="G571" s="2">
        <v>0</v>
      </c>
      <c r="H571" s="2">
        <v>59</v>
      </c>
      <c r="I571" s="2">
        <v>60</v>
      </c>
      <c r="J571" s="2">
        <v>60</v>
      </c>
      <c r="K571" s="2">
        <v>60</v>
      </c>
      <c r="L571" s="2">
        <v>65</v>
      </c>
      <c r="M571" s="2">
        <v>64</v>
      </c>
      <c r="N571" s="2">
        <v>59</v>
      </c>
      <c r="O571" s="2">
        <v>50</v>
      </c>
      <c r="P571" s="2">
        <v>0</v>
      </c>
      <c r="Q571" s="2">
        <v>0</v>
      </c>
      <c r="R571" s="2">
        <f>SUM(F571:Q571)</f>
        <v>477</v>
      </c>
      <c r="S571" s="2">
        <v>1.1200000000000001</v>
      </c>
      <c r="T571" s="2">
        <v>477.6</v>
      </c>
      <c r="U571" s="2" t="s">
        <v>212</v>
      </c>
      <c r="V571" s="2" t="s">
        <v>54</v>
      </c>
      <c r="W571" s="2">
        <v>90</v>
      </c>
    </row>
    <row r="572" spans="1:28" s="2" customFormat="1" x14ac:dyDescent="0.25">
      <c r="A572" s="4"/>
      <c r="B572" s="4"/>
      <c r="C572" s="4"/>
      <c r="D572" s="2">
        <v>2013</v>
      </c>
      <c r="E572" s="5">
        <v>41693</v>
      </c>
      <c r="F572" s="2">
        <v>0</v>
      </c>
      <c r="G572" s="2">
        <v>75</v>
      </c>
      <c r="H572" s="2">
        <v>150</v>
      </c>
      <c r="I572" s="2">
        <v>150</v>
      </c>
      <c r="J572" s="2">
        <v>150</v>
      </c>
      <c r="K572" s="2">
        <v>150</v>
      </c>
      <c r="L572" s="2">
        <v>150</v>
      </c>
      <c r="M572" s="2">
        <v>150</v>
      </c>
      <c r="N572" s="2">
        <v>150</v>
      </c>
      <c r="O572" s="2">
        <v>75</v>
      </c>
      <c r="P572" s="2">
        <v>0</v>
      </c>
      <c r="Q572" s="2">
        <v>0</v>
      </c>
      <c r="R572" s="2">
        <f>SUM(F572:Q572)</f>
        <v>1200</v>
      </c>
      <c r="S572" s="2">
        <v>3.15</v>
      </c>
      <c r="T572" s="2">
        <v>1518.3</v>
      </c>
      <c r="U572" s="2" t="s">
        <v>135</v>
      </c>
      <c r="V572" s="2" t="s">
        <v>46</v>
      </c>
      <c r="W572" s="2">
        <v>327.8</v>
      </c>
    </row>
    <row r="573" spans="1:28" s="2" customFormat="1" x14ac:dyDescent="0.25">
      <c r="A573" s="4"/>
      <c r="B573" s="4"/>
      <c r="C573" s="4"/>
      <c r="D573" s="2">
        <v>2013</v>
      </c>
      <c r="E573" s="5">
        <v>41799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f>SUM(F573:Q573)</f>
        <v>0</v>
      </c>
      <c r="S573" s="2">
        <v>0.03</v>
      </c>
      <c r="T573" s="2">
        <v>11.8</v>
      </c>
      <c r="U573" s="2" t="s">
        <v>259</v>
      </c>
      <c r="V573" s="2" t="s">
        <v>107</v>
      </c>
      <c r="W573" s="2">
        <v>3</v>
      </c>
    </row>
    <row r="574" spans="1:28" s="2" customFormat="1" x14ac:dyDescent="0.25">
      <c r="A574" s="4"/>
      <c r="B574" s="4"/>
      <c r="C574" s="4"/>
      <c r="D574" s="2">
        <v>2013</v>
      </c>
      <c r="E574" s="5">
        <v>41721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f>SUM(F574:Q574)</f>
        <v>0</v>
      </c>
      <c r="S574" s="2">
        <v>1.4</v>
      </c>
      <c r="T574" s="2">
        <v>597</v>
      </c>
      <c r="U574" s="2" t="s">
        <v>139</v>
      </c>
      <c r="V574" s="2" t="s">
        <v>107</v>
      </c>
      <c r="W574" s="2">
        <v>100</v>
      </c>
    </row>
    <row r="575" spans="1:28" s="2" customFormat="1" x14ac:dyDescent="0.25">
      <c r="A575" s="4"/>
      <c r="B575" s="4"/>
      <c r="C575" s="4"/>
      <c r="D575" s="2">
        <v>2013</v>
      </c>
      <c r="E575" s="8">
        <v>42552</v>
      </c>
      <c r="F575" s="2">
        <v>452</v>
      </c>
      <c r="G575" s="2">
        <v>3883</v>
      </c>
      <c r="H575" s="2">
        <v>87932</v>
      </c>
      <c r="I575" s="2">
        <v>71324</v>
      </c>
      <c r="J575" s="2">
        <v>102180</v>
      </c>
      <c r="K575" s="2">
        <v>55198</v>
      </c>
      <c r="L575" s="2">
        <v>1606</v>
      </c>
      <c r="M575" s="2">
        <v>3241</v>
      </c>
      <c r="N575" s="2">
        <v>2535</v>
      </c>
      <c r="O575" s="2">
        <v>0</v>
      </c>
      <c r="P575" s="2">
        <v>0</v>
      </c>
      <c r="Q575" s="2">
        <v>0</v>
      </c>
      <c r="R575" s="2">
        <f>SUM(F575:Q575)</f>
        <v>328351</v>
      </c>
      <c r="S575" s="2">
        <v>0</v>
      </c>
      <c r="T575" s="2">
        <v>0</v>
      </c>
      <c r="U575" s="2" t="s">
        <v>79</v>
      </c>
      <c r="V575" s="2" t="s">
        <v>46</v>
      </c>
      <c r="W575" s="2">
        <v>211408</v>
      </c>
    </row>
    <row r="576" spans="1:28" s="2" customFormat="1" x14ac:dyDescent="0.25">
      <c r="A576" s="4"/>
      <c r="B576" s="4"/>
      <c r="C576" s="4"/>
      <c r="D576" s="2">
        <v>2013</v>
      </c>
      <c r="E576" s="5">
        <v>42531</v>
      </c>
      <c r="F576" s="2">
        <v>0</v>
      </c>
      <c r="G576" s="2">
        <v>0</v>
      </c>
      <c r="H576" s="2">
        <v>371.29</v>
      </c>
      <c r="I576" s="2">
        <v>175.98</v>
      </c>
      <c r="J576" s="2">
        <v>336.02</v>
      </c>
      <c r="K576" s="2">
        <v>736.59</v>
      </c>
      <c r="L576" s="2">
        <v>969.16</v>
      </c>
      <c r="M576" s="2">
        <v>1052.31</v>
      </c>
      <c r="N576" s="2">
        <v>379.37</v>
      </c>
      <c r="O576" s="2">
        <v>101.96</v>
      </c>
      <c r="P576" s="2">
        <v>512.85</v>
      </c>
      <c r="Q576" s="2">
        <v>1.1000000000000001</v>
      </c>
      <c r="R576" s="2">
        <f>SUM(F576:Q576)</f>
        <v>4636.63</v>
      </c>
      <c r="S576" s="2">
        <v>0</v>
      </c>
      <c r="T576" s="2">
        <v>0</v>
      </c>
      <c r="V576" s="2" t="s">
        <v>72</v>
      </c>
      <c r="W576" s="2">
        <v>60</v>
      </c>
      <c r="X576" s="2" t="s">
        <v>68</v>
      </c>
      <c r="Y576" s="2">
        <v>136</v>
      </c>
      <c r="Z576" s="2" t="s">
        <v>69</v>
      </c>
      <c r="AA576" s="2">
        <v>136</v>
      </c>
    </row>
    <row r="577" spans="1:28" s="2" customFormat="1" x14ac:dyDescent="0.25">
      <c r="A577" s="4"/>
      <c r="B577" s="4"/>
      <c r="C577" s="4"/>
      <c r="D577" s="2">
        <v>2013</v>
      </c>
      <c r="E577" s="5">
        <v>41736</v>
      </c>
      <c r="F577" s="2">
        <v>0</v>
      </c>
      <c r="G577" s="2">
        <v>0</v>
      </c>
      <c r="H577" s="2">
        <v>145.30000000000001</v>
      </c>
      <c r="I577" s="2">
        <v>119.2</v>
      </c>
      <c r="J577" s="2">
        <v>8.6</v>
      </c>
      <c r="K577" s="2">
        <v>0</v>
      </c>
      <c r="L577" s="2">
        <v>206.3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f>SUM(F577:Q577)</f>
        <v>479.40000000000003</v>
      </c>
      <c r="S577" s="2">
        <v>9.8000000000000007</v>
      </c>
      <c r="T577" s="2">
        <v>4781.8</v>
      </c>
      <c r="U577" s="2" t="s">
        <v>96</v>
      </c>
      <c r="V577" s="2" t="s">
        <v>72</v>
      </c>
      <c r="W577" s="2">
        <v>603</v>
      </c>
      <c r="X577" s="2" t="s">
        <v>54</v>
      </c>
      <c r="Y577" s="2">
        <v>463</v>
      </c>
      <c r="Z577" s="2" t="s">
        <v>69</v>
      </c>
      <c r="AA577" s="2">
        <v>463</v>
      </c>
      <c r="AB577" s="2" t="s">
        <v>204</v>
      </c>
    </row>
    <row r="578" spans="1:28" s="2" customFormat="1" x14ac:dyDescent="0.25">
      <c r="A578" s="4"/>
      <c r="B578" s="4"/>
      <c r="C578" s="4"/>
      <c r="D578" s="2">
        <v>2013</v>
      </c>
      <c r="E578" s="5">
        <v>42587</v>
      </c>
      <c r="F578" s="2">
        <v>0</v>
      </c>
      <c r="G578" s="2">
        <v>0</v>
      </c>
      <c r="H578" s="2">
        <v>0</v>
      </c>
      <c r="I578" s="2">
        <v>0</v>
      </c>
      <c r="J578" s="2">
        <v>29.34</v>
      </c>
      <c r="K578" s="2">
        <v>6.91</v>
      </c>
      <c r="L578" s="2">
        <v>90.04</v>
      </c>
      <c r="M578" s="2">
        <v>114.47</v>
      </c>
      <c r="N578" s="2">
        <v>55.3</v>
      </c>
      <c r="O578" s="2">
        <v>0</v>
      </c>
      <c r="P578" s="2">
        <v>0</v>
      </c>
      <c r="Q578" s="2">
        <v>0</v>
      </c>
      <c r="R578" s="2">
        <f>SUM(F578:Q578)</f>
        <v>296.06</v>
      </c>
      <c r="S578" s="2">
        <v>2.08</v>
      </c>
      <c r="T578" s="2">
        <v>635.4</v>
      </c>
      <c r="U578" s="2" t="s">
        <v>128</v>
      </c>
      <c r="V578" s="2" t="s">
        <v>54</v>
      </c>
      <c r="W578" s="2">
        <v>105</v>
      </c>
      <c r="X578" s="2" t="s">
        <v>68</v>
      </c>
      <c r="Y578" s="2">
        <v>26.5</v>
      </c>
      <c r="Z578" s="2" t="s">
        <v>73</v>
      </c>
      <c r="AA578" s="2">
        <v>8</v>
      </c>
    </row>
    <row r="579" spans="1:28" s="2" customFormat="1" x14ac:dyDescent="0.25">
      <c r="A579" s="4"/>
      <c r="B579" s="4"/>
      <c r="C579" s="4"/>
      <c r="D579" s="2">
        <v>2013</v>
      </c>
      <c r="E579" s="5">
        <v>41706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f>SUM(F579:Q579)</f>
        <v>0</v>
      </c>
      <c r="S579" s="2">
        <v>0</v>
      </c>
      <c r="T579" s="2">
        <v>22.7</v>
      </c>
      <c r="U579" s="2" t="s">
        <v>60</v>
      </c>
      <c r="V579" s="2" t="s">
        <v>148</v>
      </c>
      <c r="X579" s="2" t="s">
        <v>30</v>
      </c>
      <c r="Y579" s="2">
        <v>120</v>
      </c>
    </row>
    <row r="580" spans="1:28" s="2" customFormat="1" x14ac:dyDescent="0.25">
      <c r="A580" s="4"/>
      <c r="B580" s="4"/>
      <c r="C580" s="4"/>
      <c r="D580" s="2">
        <v>2013</v>
      </c>
      <c r="E580" s="5">
        <v>42621</v>
      </c>
      <c r="F580" s="2">
        <v>0</v>
      </c>
      <c r="R580" s="2">
        <f>SUM(F580:Q580)</f>
        <v>0</v>
      </c>
      <c r="S580" s="2">
        <v>0</v>
      </c>
      <c r="T580" s="2">
        <v>19.600000000000001</v>
      </c>
      <c r="U580" s="2" t="s">
        <v>245</v>
      </c>
      <c r="V580" s="2" t="s">
        <v>30</v>
      </c>
      <c r="W580" s="2">
        <v>300</v>
      </c>
    </row>
    <row r="581" spans="1:28" s="2" customFormat="1" x14ac:dyDescent="0.25">
      <c r="A581" s="4"/>
      <c r="B581" s="4"/>
      <c r="C581" s="4"/>
      <c r="D581" s="2">
        <v>2013</v>
      </c>
      <c r="E581" s="5">
        <v>41818</v>
      </c>
      <c r="F581" s="2">
        <v>45502</v>
      </c>
      <c r="G581" s="2">
        <v>26114</v>
      </c>
      <c r="H581" s="2">
        <v>9767</v>
      </c>
      <c r="I581" s="2">
        <v>60736</v>
      </c>
      <c r="J581" s="2">
        <v>3036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2328</v>
      </c>
      <c r="Q581" s="2">
        <v>7009</v>
      </c>
      <c r="R581" s="2">
        <f>SUM(F581:Q581)</f>
        <v>154492</v>
      </c>
      <c r="S581" s="2">
        <v>0</v>
      </c>
      <c r="T581" s="2">
        <v>325000</v>
      </c>
      <c r="U581" s="2" t="s">
        <v>45</v>
      </c>
      <c r="V581" s="2" t="s">
        <v>46</v>
      </c>
      <c r="W581" s="2">
        <v>245723</v>
      </c>
    </row>
    <row r="582" spans="1:28" s="2" customFormat="1" x14ac:dyDescent="0.25">
      <c r="A582" s="4"/>
      <c r="B582" s="4"/>
      <c r="C582" s="4"/>
      <c r="D582" s="2">
        <v>2013</v>
      </c>
      <c r="E582" s="5">
        <v>41681</v>
      </c>
      <c r="F582" s="2">
        <v>0</v>
      </c>
      <c r="G582" s="2">
        <v>0</v>
      </c>
      <c r="H582" s="2">
        <v>20</v>
      </c>
      <c r="I582" s="2">
        <v>22</v>
      </c>
      <c r="J582" s="2">
        <v>22</v>
      </c>
      <c r="K582" s="2">
        <v>22</v>
      </c>
      <c r="L582" s="2">
        <v>26</v>
      </c>
      <c r="M582" s="2">
        <v>28</v>
      </c>
      <c r="N582" s="2">
        <v>22</v>
      </c>
      <c r="O582" s="2">
        <v>20</v>
      </c>
      <c r="P582" s="2">
        <v>0</v>
      </c>
      <c r="Q582" s="2">
        <v>0</v>
      </c>
      <c r="R582" s="2">
        <f>SUM(F582:Q582)</f>
        <v>182</v>
      </c>
      <c r="S582" s="2">
        <v>0.74</v>
      </c>
      <c r="T582" s="2">
        <v>182</v>
      </c>
      <c r="U582" s="2" t="s">
        <v>212</v>
      </c>
      <c r="V582" s="2" t="s">
        <v>54</v>
      </c>
      <c r="W582" s="2">
        <v>90</v>
      </c>
    </row>
    <row r="583" spans="1:28" s="2" customFormat="1" x14ac:dyDescent="0.25">
      <c r="A583" s="4"/>
      <c r="B583" s="4"/>
      <c r="C583" s="4"/>
      <c r="D583" s="2">
        <v>2013</v>
      </c>
      <c r="E583" s="5">
        <v>41693</v>
      </c>
      <c r="F583" s="2">
        <v>80</v>
      </c>
      <c r="G583" s="2">
        <v>40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40</v>
      </c>
      <c r="P583" s="2">
        <v>80</v>
      </c>
      <c r="Q583" s="2">
        <v>80</v>
      </c>
      <c r="R583" s="2">
        <f>SUM(F583:Q583)</f>
        <v>320</v>
      </c>
      <c r="S583" s="2">
        <v>1.45</v>
      </c>
      <c r="T583" s="2">
        <v>356.6</v>
      </c>
      <c r="U583" s="2" t="s">
        <v>154</v>
      </c>
      <c r="V583" s="2" t="s">
        <v>72</v>
      </c>
      <c r="W583" s="2">
        <v>25</v>
      </c>
      <c r="X583" s="2" t="s">
        <v>54</v>
      </c>
      <c r="Y583" s="2">
        <v>160</v>
      </c>
      <c r="Z583" s="2" t="s">
        <v>68</v>
      </c>
      <c r="AA583" s="2">
        <v>125</v>
      </c>
    </row>
    <row r="584" spans="1:28" s="2" customFormat="1" x14ac:dyDescent="0.25">
      <c r="A584" s="4"/>
      <c r="B584" s="4"/>
      <c r="C584" s="4"/>
      <c r="D584" s="2">
        <v>2013</v>
      </c>
      <c r="E584" s="5">
        <v>41782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f>SUM(F584:Q584)</f>
        <v>0</v>
      </c>
      <c r="V584" s="2" t="s">
        <v>54</v>
      </c>
      <c r="W584" s="2">
        <v>181</v>
      </c>
      <c r="AB584" s="4" t="s">
        <v>262</v>
      </c>
    </row>
    <row r="585" spans="1:28" s="2" customFormat="1" x14ac:dyDescent="0.25">
      <c r="A585" s="4"/>
      <c r="B585" s="4"/>
      <c r="C585" s="4"/>
      <c r="D585" s="2">
        <v>2013</v>
      </c>
      <c r="E585" s="5">
        <v>41803</v>
      </c>
      <c r="F585" s="2">
        <v>10.3</v>
      </c>
      <c r="G585" s="2">
        <v>0</v>
      </c>
      <c r="H585" s="2">
        <v>22.7</v>
      </c>
      <c r="I585" s="2">
        <v>57.6</v>
      </c>
      <c r="J585" s="2">
        <v>33.700000000000003</v>
      </c>
      <c r="K585" s="2">
        <v>5.8</v>
      </c>
      <c r="L585" s="2">
        <v>7.3</v>
      </c>
      <c r="M585" s="2">
        <v>13.2</v>
      </c>
      <c r="N585" s="2">
        <v>1.7</v>
      </c>
      <c r="O585" s="2">
        <v>7.4</v>
      </c>
      <c r="P585" s="2">
        <v>6.6</v>
      </c>
      <c r="Q585" s="2">
        <v>0</v>
      </c>
      <c r="R585" s="2">
        <f>SUM(F585:Q585)</f>
        <v>166.29999999999998</v>
      </c>
      <c r="S585" s="2">
        <v>0</v>
      </c>
      <c r="T585" s="2">
        <v>0</v>
      </c>
      <c r="U585" s="2" t="s">
        <v>162</v>
      </c>
      <c r="V585" s="2" t="s">
        <v>163</v>
      </c>
      <c r="W585" s="2">
        <v>40</v>
      </c>
    </row>
    <row r="586" spans="1:28" s="2" customFormat="1" x14ac:dyDescent="0.25">
      <c r="A586" s="4"/>
      <c r="B586" s="4"/>
      <c r="C586" s="4"/>
      <c r="D586" s="2">
        <v>2013</v>
      </c>
      <c r="E586" s="5">
        <v>41722</v>
      </c>
      <c r="F586" s="2">
        <v>0</v>
      </c>
      <c r="G586" s="2">
        <v>0</v>
      </c>
      <c r="H586" s="2">
        <v>0.7</v>
      </c>
      <c r="I586" s="2">
        <v>0.7</v>
      </c>
      <c r="J586" s="2">
        <v>0.7</v>
      </c>
      <c r="K586" s="2">
        <v>0.7</v>
      </c>
      <c r="L586" s="2">
        <v>0.7</v>
      </c>
      <c r="M586" s="2">
        <v>0.7</v>
      </c>
      <c r="N586" s="2">
        <v>0.7</v>
      </c>
      <c r="O586" s="2">
        <v>0.7</v>
      </c>
      <c r="P586" s="2">
        <v>0</v>
      </c>
      <c r="Q586" s="2">
        <v>0</v>
      </c>
      <c r="R586" s="2">
        <f>SUM(F586:Q586)</f>
        <v>5.6000000000000005</v>
      </c>
      <c r="S586" s="2">
        <v>3</v>
      </c>
      <c r="T586" s="2">
        <v>2171.9</v>
      </c>
      <c r="U586" s="2" t="s">
        <v>169</v>
      </c>
      <c r="V586" s="2" t="s">
        <v>69</v>
      </c>
      <c r="W586" s="2">
        <v>15</v>
      </c>
      <c r="AB586" s="4" t="s">
        <v>263</v>
      </c>
    </row>
    <row r="587" spans="1:28" s="2" customFormat="1" x14ac:dyDescent="0.25">
      <c r="A587" s="4"/>
      <c r="B587" s="4"/>
      <c r="C587" s="4"/>
      <c r="D587" s="2">
        <v>2013</v>
      </c>
      <c r="E587" s="5">
        <v>41803</v>
      </c>
      <c r="F587" s="2">
        <v>0</v>
      </c>
      <c r="G587" s="2">
        <v>0</v>
      </c>
      <c r="H587" s="2">
        <v>0</v>
      </c>
      <c r="I587" s="2">
        <v>0</v>
      </c>
      <c r="J587" s="2">
        <v>30</v>
      </c>
      <c r="K587" s="2">
        <v>30</v>
      </c>
      <c r="L587" s="2">
        <v>30</v>
      </c>
      <c r="M587" s="2">
        <v>30</v>
      </c>
      <c r="N587" s="2">
        <v>0</v>
      </c>
      <c r="O587" s="2">
        <v>0</v>
      </c>
      <c r="P587" s="2">
        <v>0</v>
      </c>
      <c r="Q587" s="2">
        <v>0</v>
      </c>
      <c r="R587" s="2">
        <f>SUM(F587:Q587)</f>
        <v>120</v>
      </c>
      <c r="S587" s="2">
        <v>1</v>
      </c>
      <c r="T587" s="2">
        <v>487.9</v>
      </c>
      <c r="U587" s="2" t="s">
        <v>172</v>
      </c>
      <c r="V587" s="2" t="s">
        <v>261</v>
      </c>
      <c r="W587" s="2">
        <v>30</v>
      </c>
    </row>
    <row r="588" spans="1:28" s="2" customFormat="1" x14ac:dyDescent="0.25">
      <c r="A588" s="4"/>
      <c r="B588" s="4"/>
      <c r="C588" s="4"/>
      <c r="D588" s="2">
        <v>2013</v>
      </c>
      <c r="E588" s="5">
        <v>41706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f>SUM(F588:Q588)</f>
        <v>0</v>
      </c>
      <c r="S588" s="2">
        <v>0</v>
      </c>
      <c r="T588" s="2">
        <v>20</v>
      </c>
      <c r="U588" s="2" t="s">
        <v>60</v>
      </c>
      <c r="V588" s="2" t="s">
        <v>148</v>
      </c>
      <c r="X588" s="2" t="s">
        <v>30</v>
      </c>
      <c r="Y588" s="2">
        <v>120</v>
      </c>
    </row>
    <row r="589" spans="1:28" s="2" customFormat="1" x14ac:dyDescent="0.25">
      <c r="A589" s="4"/>
      <c r="B589" s="4"/>
      <c r="C589" s="4"/>
      <c r="D589" s="2">
        <v>2013</v>
      </c>
      <c r="E589" s="5">
        <v>41750</v>
      </c>
      <c r="F589" s="2">
        <v>1</v>
      </c>
      <c r="G589" s="2">
        <v>1</v>
      </c>
      <c r="H589" s="2">
        <v>1</v>
      </c>
      <c r="I589" s="2">
        <v>1</v>
      </c>
      <c r="J589" s="2">
        <v>1</v>
      </c>
      <c r="K589" s="2">
        <v>2</v>
      </c>
      <c r="L589" s="2">
        <v>3</v>
      </c>
      <c r="M589" s="2">
        <v>3</v>
      </c>
      <c r="N589" s="2">
        <v>2</v>
      </c>
      <c r="O589" s="2">
        <v>2</v>
      </c>
      <c r="P589" s="2">
        <v>1</v>
      </c>
      <c r="Q589" s="2">
        <v>1</v>
      </c>
      <c r="R589" s="2">
        <f>SUM(F589:Q589)</f>
        <v>19</v>
      </c>
      <c r="S589" s="2">
        <v>0</v>
      </c>
      <c r="T589" s="2">
        <v>20</v>
      </c>
      <c r="U589" s="2" t="s">
        <v>178</v>
      </c>
      <c r="V589" s="2" t="s">
        <v>30</v>
      </c>
      <c r="W589" s="2">
        <v>400</v>
      </c>
    </row>
    <row r="590" spans="1:28" s="2" customFormat="1" x14ac:dyDescent="0.25">
      <c r="A590" s="4"/>
      <c r="B590" s="4"/>
      <c r="C590" s="4"/>
      <c r="D590" s="2">
        <v>2013</v>
      </c>
      <c r="E590" s="5">
        <v>43759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f>SUM(F590:Q590)</f>
        <v>0</v>
      </c>
      <c r="S590" s="2">
        <v>0</v>
      </c>
      <c r="T590" s="2">
        <v>0</v>
      </c>
      <c r="U590" s="2" t="s">
        <v>230</v>
      </c>
      <c r="V590" s="2" t="s">
        <v>233</v>
      </c>
      <c r="W590" s="2">
        <v>0</v>
      </c>
    </row>
    <row r="591" spans="1:28" s="2" customFormat="1" x14ac:dyDescent="0.25">
      <c r="A591" s="4"/>
      <c r="B591" s="4"/>
      <c r="C591" s="4"/>
      <c r="D591" s="2">
        <v>2013</v>
      </c>
      <c r="E591" s="5">
        <v>41933</v>
      </c>
      <c r="F591" s="2">
        <v>0</v>
      </c>
      <c r="G591" s="2">
        <v>0</v>
      </c>
      <c r="H591" s="2">
        <v>0</v>
      </c>
      <c r="I591" s="2">
        <v>0.5</v>
      </c>
      <c r="J591" s="2">
        <v>0.5</v>
      </c>
      <c r="K591" s="2">
        <v>1</v>
      </c>
      <c r="L591" s="2">
        <v>1</v>
      </c>
      <c r="M591" s="2">
        <v>1</v>
      </c>
      <c r="N591" s="2">
        <v>1</v>
      </c>
      <c r="O591" s="2">
        <v>0.5</v>
      </c>
      <c r="P591" s="2">
        <v>0</v>
      </c>
      <c r="Q591" s="2">
        <v>0</v>
      </c>
      <c r="R591" s="2">
        <f>SUM(F591:Q591)</f>
        <v>5.5</v>
      </c>
      <c r="S591" s="2">
        <v>2.7</v>
      </c>
      <c r="T591" s="2">
        <v>1622.7</v>
      </c>
      <c r="U591" s="2" t="s">
        <v>189</v>
      </c>
      <c r="V591" s="2" t="s">
        <v>69</v>
      </c>
      <c r="W591" s="2">
        <v>117.2</v>
      </c>
    </row>
    <row r="592" spans="1:28" s="2" customFormat="1" x14ac:dyDescent="0.25">
      <c r="A592" s="4"/>
      <c r="B592" s="4"/>
      <c r="C592" s="4"/>
      <c r="D592" s="2">
        <v>2013</v>
      </c>
      <c r="E592" s="5">
        <v>41801</v>
      </c>
      <c r="F592" s="2">
        <v>0</v>
      </c>
      <c r="G592" s="2">
        <v>0</v>
      </c>
      <c r="H592" s="2">
        <v>5.5</v>
      </c>
      <c r="I592" s="2">
        <v>7.3</v>
      </c>
      <c r="J592" s="2">
        <v>5.7</v>
      </c>
      <c r="K592" s="2">
        <v>23.5</v>
      </c>
      <c r="L592" s="2">
        <v>19.5</v>
      </c>
      <c r="M592" s="2">
        <v>19.5</v>
      </c>
      <c r="N592" s="2">
        <v>13</v>
      </c>
      <c r="O592" s="2">
        <v>6.9</v>
      </c>
      <c r="P592" s="2">
        <v>0</v>
      </c>
      <c r="Q592" s="2">
        <v>0</v>
      </c>
      <c r="R592" s="2">
        <f>SUM(F592:Q592)</f>
        <v>100.9</v>
      </c>
      <c r="S592" s="2">
        <v>0</v>
      </c>
      <c r="T592" s="2">
        <v>0</v>
      </c>
      <c r="U592" s="2" t="s">
        <v>191</v>
      </c>
      <c r="V592" s="2" t="s">
        <v>54</v>
      </c>
      <c r="W592" s="2">
        <v>35</v>
      </c>
    </row>
    <row r="593" spans="1:30" s="2" customFormat="1" x14ac:dyDescent="0.25">
      <c r="A593" s="4"/>
      <c r="B593" s="4"/>
      <c r="C593" s="4"/>
      <c r="D593" s="2">
        <v>2013</v>
      </c>
      <c r="E593" s="5">
        <v>42494</v>
      </c>
      <c r="F593" s="2">
        <v>51</v>
      </c>
      <c r="G593" s="2">
        <v>97</v>
      </c>
      <c r="H593" s="2">
        <v>162</v>
      </c>
      <c r="I593" s="2">
        <v>184</v>
      </c>
      <c r="J593" s="2">
        <v>133</v>
      </c>
      <c r="K593" s="2">
        <v>56</v>
      </c>
      <c r="L593" s="2">
        <v>113</v>
      </c>
      <c r="M593" s="2">
        <v>185</v>
      </c>
      <c r="N593" s="2">
        <v>165</v>
      </c>
      <c r="O593" s="2">
        <v>49</v>
      </c>
      <c r="P593" s="2">
        <v>47</v>
      </c>
      <c r="Q593" s="2">
        <v>55</v>
      </c>
      <c r="R593" s="2">
        <f>SUM(F593:Q593)</f>
        <v>1297</v>
      </c>
      <c r="S593" s="2">
        <v>0</v>
      </c>
      <c r="T593" s="2">
        <v>0</v>
      </c>
      <c r="U593" s="2" t="s">
        <v>194</v>
      </c>
      <c r="V593" s="2" t="s">
        <v>69</v>
      </c>
      <c r="W593" s="2">
        <v>240</v>
      </c>
    </row>
    <row r="594" spans="1:30" s="2" customFormat="1" x14ac:dyDescent="0.25">
      <c r="A594" s="4"/>
      <c r="B594" s="4"/>
      <c r="C594" s="4"/>
      <c r="D594" s="2">
        <v>2013</v>
      </c>
      <c r="E594" s="5">
        <v>41801</v>
      </c>
      <c r="F594" s="2">
        <v>0</v>
      </c>
      <c r="G594" s="2">
        <v>0</v>
      </c>
      <c r="H594" s="2">
        <v>5.7</v>
      </c>
      <c r="I594" s="2">
        <v>30.3</v>
      </c>
      <c r="J594" s="2">
        <v>54.5</v>
      </c>
      <c r="K594" s="2">
        <v>63.4</v>
      </c>
      <c r="L594" s="2">
        <v>74.900000000000006</v>
      </c>
      <c r="M594" s="2">
        <v>59.4</v>
      </c>
      <c r="N594" s="2">
        <v>34</v>
      </c>
      <c r="O594" s="2">
        <v>35.4</v>
      </c>
      <c r="P594" s="2">
        <v>3.5</v>
      </c>
      <c r="Q594" s="2">
        <v>0</v>
      </c>
      <c r="R594" s="2">
        <f>SUM(F594:Q594)</f>
        <v>361.09999999999997</v>
      </c>
      <c r="S594" s="2">
        <v>0</v>
      </c>
      <c r="T594" s="2">
        <v>0</v>
      </c>
      <c r="U594" s="2" t="s">
        <v>191</v>
      </c>
      <c r="V594" s="2" t="s">
        <v>100</v>
      </c>
      <c r="W594" s="2">
        <v>110</v>
      </c>
    </row>
    <row r="595" spans="1:30" s="2" customFormat="1" x14ac:dyDescent="0.25">
      <c r="A595" s="4"/>
      <c r="B595" s="4"/>
      <c r="C595" s="4"/>
      <c r="D595" s="2">
        <v>2013</v>
      </c>
      <c r="E595" s="5">
        <v>41708</v>
      </c>
      <c r="F595" s="2">
        <v>0</v>
      </c>
      <c r="G595" s="2">
        <v>0</v>
      </c>
      <c r="H595" s="2">
        <v>538</v>
      </c>
      <c r="I595" s="2">
        <v>538</v>
      </c>
      <c r="J595" s="2">
        <v>269</v>
      </c>
      <c r="K595" s="2">
        <v>0</v>
      </c>
      <c r="L595" s="2">
        <v>0</v>
      </c>
      <c r="M595" s="2">
        <v>0</v>
      </c>
      <c r="N595" s="2">
        <v>199</v>
      </c>
      <c r="O595" s="2">
        <v>538</v>
      </c>
      <c r="P595" s="2">
        <v>0</v>
      </c>
      <c r="Q595" s="2">
        <v>0</v>
      </c>
      <c r="R595" s="2">
        <f>SUM(F595:Q595)</f>
        <v>2082</v>
      </c>
      <c r="S595" s="2">
        <v>9.0640000000000001</v>
      </c>
      <c r="T595" s="2">
        <v>3769.5</v>
      </c>
      <c r="U595" s="2" t="s">
        <v>53</v>
      </c>
      <c r="V595" s="2" t="s">
        <v>54</v>
      </c>
      <c r="W595" s="2">
        <v>345</v>
      </c>
      <c r="X595" s="2" t="s">
        <v>100</v>
      </c>
      <c r="Y595" s="2">
        <v>55</v>
      </c>
    </row>
    <row r="596" spans="1:30" s="2" customFormat="1" x14ac:dyDescent="0.25">
      <c r="A596" s="4"/>
      <c r="B596" s="4"/>
      <c r="C596" s="4"/>
      <c r="D596" s="2">
        <v>2012</v>
      </c>
      <c r="E596" s="5">
        <v>41818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8349</v>
      </c>
      <c r="M596" s="2">
        <v>9552</v>
      </c>
      <c r="N596" s="2">
        <v>5215</v>
      </c>
      <c r="O596" s="2">
        <v>4936</v>
      </c>
      <c r="P596" s="2">
        <v>0</v>
      </c>
      <c r="Q596" s="2">
        <v>0</v>
      </c>
      <c r="R596" s="2">
        <f>SUM(F596:Q596)</f>
        <v>28052</v>
      </c>
      <c r="S596" s="2">
        <v>800</v>
      </c>
      <c r="T596" s="2">
        <v>480800.4</v>
      </c>
      <c r="U596" s="2" t="s">
        <v>45</v>
      </c>
      <c r="V596" s="2" t="s">
        <v>46</v>
      </c>
      <c r="W596" s="2">
        <v>266203</v>
      </c>
      <c r="AD596" s="3" t="s">
        <v>38</v>
      </c>
    </row>
    <row r="597" spans="1:30" s="2" customFormat="1" x14ac:dyDescent="0.25">
      <c r="A597" s="4"/>
      <c r="B597" s="4"/>
      <c r="C597" s="4"/>
      <c r="D597" s="2">
        <v>2012</v>
      </c>
      <c r="E597" s="5">
        <v>41453</v>
      </c>
      <c r="F597" s="2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2324</v>
      </c>
      <c r="M597" s="4">
        <v>2331</v>
      </c>
      <c r="N597" s="4">
        <v>2272</v>
      </c>
      <c r="O597" s="4">
        <v>3237</v>
      </c>
      <c r="P597" s="4">
        <v>0</v>
      </c>
      <c r="Q597" s="4">
        <v>0</v>
      </c>
      <c r="R597" s="2">
        <f>SUM(F597:Q597)</f>
        <v>10164</v>
      </c>
      <c r="S597" s="2">
        <v>100</v>
      </c>
      <c r="T597" s="2">
        <v>48595.8</v>
      </c>
      <c r="U597" s="2" t="s">
        <v>45</v>
      </c>
      <c r="V597" s="2" t="s">
        <v>46</v>
      </c>
      <c r="W597" s="2">
        <v>185000</v>
      </c>
    </row>
    <row r="598" spans="1:30" s="2" customFormat="1" x14ac:dyDescent="0.25">
      <c r="A598" s="4"/>
      <c r="B598" s="4"/>
      <c r="C598" s="4"/>
      <c r="D598" s="2">
        <v>2012</v>
      </c>
      <c r="E598" s="5">
        <v>41325</v>
      </c>
      <c r="F598" s="2">
        <v>0</v>
      </c>
      <c r="G598" s="4">
        <v>0</v>
      </c>
      <c r="H598" s="4">
        <v>0</v>
      </c>
      <c r="I598" s="4">
        <v>181.9</v>
      </c>
      <c r="J598" s="4">
        <v>181.9</v>
      </c>
      <c r="K598" s="4">
        <v>181.9</v>
      </c>
      <c r="L598" s="4">
        <v>181.9</v>
      </c>
      <c r="M598" s="4">
        <v>181.9</v>
      </c>
      <c r="N598" s="4">
        <v>181.9</v>
      </c>
      <c r="O598" s="4">
        <v>181.9</v>
      </c>
      <c r="P598" s="4">
        <v>0</v>
      </c>
      <c r="Q598" s="4">
        <v>0</v>
      </c>
      <c r="R598" s="2">
        <f>SUM(F598:Q598)</f>
        <v>1273.3000000000002</v>
      </c>
      <c r="S598" s="2">
        <v>3</v>
      </c>
      <c r="T598" s="2">
        <v>1273.4000000000001</v>
      </c>
      <c r="U598" s="2" t="s">
        <v>53</v>
      </c>
      <c r="V598" s="2" t="s">
        <v>54</v>
      </c>
      <c r="W598" s="2">
        <v>235.7</v>
      </c>
    </row>
    <row r="599" spans="1:30" s="2" customFormat="1" x14ac:dyDescent="0.25">
      <c r="A599" s="4"/>
      <c r="B599" s="4"/>
      <c r="C599" s="4"/>
      <c r="D599" s="2">
        <v>2012</v>
      </c>
      <c r="E599" s="5">
        <v>41314</v>
      </c>
      <c r="F599" s="2">
        <v>0.38524999999999998</v>
      </c>
      <c r="G599" s="2">
        <v>0.38524999999999998</v>
      </c>
      <c r="H599" s="2">
        <v>0.38524999999999998</v>
      </c>
      <c r="I599" s="4">
        <v>0.19262499999999999</v>
      </c>
      <c r="J599" s="4">
        <v>0.19262499999999999</v>
      </c>
      <c r="K599" s="4">
        <v>0.19262499999999999</v>
      </c>
      <c r="L599" s="4">
        <v>0.19262499999999999</v>
      </c>
      <c r="M599" s="4">
        <v>0.19262499999999999</v>
      </c>
      <c r="N599" s="4">
        <v>0.19262499999999999</v>
      </c>
      <c r="O599" s="4">
        <v>0.19262499999999999</v>
      </c>
      <c r="P599" s="4">
        <v>0.19262499999999999</v>
      </c>
      <c r="Q599" s="2">
        <v>0.38524999999999998</v>
      </c>
      <c r="R599" s="2">
        <f>SUM(F599:Q599)</f>
        <v>3.0820000000000003</v>
      </c>
      <c r="S599" s="2">
        <v>0</v>
      </c>
      <c r="T599" s="2">
        <v>2.2999999999999998</v>
      </c>
      <c r="U599" s="2" t="s">
        <v>57</v>
      </c>
      <c r="V599" s="2" t="s">
        <v>30</v>
      </c>
    </row>
    <row r="600" spans="1:30" s="2" customFormat="1" x14ac:dyDescent="0.25">
      <c r="A600" s="4"/>
      <c r="B600" s="4"/>
      <c r="C600" s="4"/>
      <c r="D600" s="2">
        <v>2012</v>
      </c>
      <c r="E600" s="5">
        <v>41413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f>SUM(F600:Q600)</f>
        <v>0</v>
      </c>
      <c r="S600" s="2">
        <v>0</v>
      </c>
      <c r="T600" s="2">
        <v>30</v>
      </c>
      <c r="U600" s="2" t="s">
        <v>60</v>
      </c>
      <c r="V600" s="2" t="s">
        <v>61</v>
      </c>
      <c r="W600" s="2" t="s">
        <v>62</v>
      </c>
    </row>
    <row r="601" spans="1:30" s="2" customFormat="1" x14ac:dyDescent="0.25">
      <c r="A601" s="4"/>
      <c r="B601" s="4"/>
      <c r="C601" s="4"/>
      <c r="D601" s="2">
        <v>2012</v>
      </c>
      <c r="E601" s="5">
        <v>41453</v>
      </c>
      <c r="F601" s="2">
        <v>13555</v>
      </c>
      <c r="G601" s="2">
        <v>10777</v>
      </c>
      <c r="H601" s="2">
        <v>0</v>
      </c>
      <c r="I601" s="2">
        <v>15076</v>
      </c>
      <c r="J601" s="2">
        <v>0</v>
      </c>
      <c r="K601" s="2">
        <v>7292</v>
      </c>
      <c r="L601" s="2">
        <v>4006</v>
      </c>
      <c r="M601" s="2">
        <v>2389</v>
      </c>
      <c r="N601" s="2">
        <v>2979</v>
      </c>
      <c r="O601" s="2">
        <v>12494</v>
      </c>
      <c r="P601" s="2">
        <v>7518</v>
      </c>
      <c r="Q601" s="2">
        <v>0</v>
      </c>
      <c r="R601" s="2">
        <f>SUM(F601:Q601)</f>
        <v>76086</v>
      </c>
      <c r="S601" s="2">
        <v>603</v>
      </c>
      <c r="T601" s="2">
        <v>436558.4</v>
      </c>
      <c r="U601" s="2" t="s">
        <v>79</v>
      </c>
      <c r="V601" s="2" t="s">
        <v>80</v>
      </c>
      <c r="W601" s="2" t="s">
        <v>81</v>
      </c>
    </row>
    <row r="602" spans="1:30" s="2" customFormat="1" x14ac:dyDescent="0.25">
      <c r="A602" s="4"/>
      <c r="B602" s="4"/>
      <c r="C602" s="4"/>
      <c r="D602" s="2">
        <v>2012</v>
      </c>
      <c r="E602" s="5">
        <v>41432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f>SUM(F602:Q602)</f>
        <v>0</v>
      </c>
      <c r="S602" s="2">
        <v>0.25</v>
      </c>
      <c r="T602" s="2">
        <v>91.2</v>
      </c>
      <c r="U602" s="2" t="s">
        <v>85</v>
      </c>
      <c r="V602" s="2" t="s">
        <v>46</v>
      </c>
      <c r="W602" s="2">
        <v>8</v>
      </c>
      <c r="AB602" s="4"/>
    </row>
    <row r="603" spans="1:30" s="2" customFormat="1" x14ac:dyDescent="0.25">
      <c r="A603" s="4"/>
      <c r="B603" s="4"/>
      <c r="C603" s="4"/>
      <c r="D603" s="2">
        <v>2012</v>
      </c>
      <c r="E603" s="5">
        <v>41815</v>
      </c>
      <c r="F603" s="2">
        <v>0.5</v>
      </c>
      <c r="G603" s="2">
        <v>0.5</v>
      </c>
      <c r="H603" s="2">
        <v>0.5</v>
      </c>
      <c r="I603" s="2">
        <v>0.5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0.25</v>
      </c>
      <c r="Q603" s="2">
        <v>0.5</v>
      </c>
      <c r="R603" s="2">
        <f>SUM(F603:Q603)</f>
        <v>2.75</v>
      </c>
      <c r="S603" s="2">
        <v>0</v>
      </c>
      <c r="T603" s="2">
        <v>0</v>
      </c>
      <c r="U603" s="2" t="s">
        <v>91</v>
      </c>
      <c r="V603" s="2" t="s">
        <v>30</v>
      </c>
      <c r="W603" s="2">
        <v>100</v>
      </c>
    </row>
    <row r="604" spans="1:30" s="2" customFormat="1" x14ac:dyDescent="0.25">
      <c r="A604" s="4"/>
      <c r="B604" s="4"/>
      <c r="C604" s="4"/>
      <c r="D604" s="2">
        <v>2012</v>
      </c>
      <c r="E604" s="5">
        <v>41597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f>SUM(F604:Q604)</f>
        <v>0</v>
      </c>
      <c r="S604" s="2">
        <v>0</v>
      </c>
      <c r="T604" s="2">
        <v>0</v>
      </c>
      <c r="U604" s="2" t="s">
        <v>230</v>
      </c>
      <c r="V604" s="2" t="s">
        <v>30</v>
      </c>
    </row>
    <row r="605" spans="1:30" s="2" customFormat="1" x14ac:dyDescent="0.25">
      <c r="A605" s="4"/>
      <c r="B605" s="4"/>
      <c r="C605" s="4"/>
      <c r="D605" s="2">
        <v>2012</v>
      </c>
      <c r="E605" s="5">
        <v>41399</v>
      </c>
      <c r="F605" s="2">
        <v>0</v>
      </c>
      <c r="G605" s="2">
        <v>0</v>
      </c>
      <c r="H605" s="2">
        <v>0</v>
      </c>
      <c r="I605" s="2">
        <v>25</v>
      </c>
      <c r="J605" s="2">
        <v>50</v>
      </c>
      <c r="K605" s="2">
        <v>120</v>
      </c>
      <c r="L605" s="2">
        <v>120</v>
      </c>
      <c r="M605" s="2">
        <v>120</v>
      </c>
      <c r="N605" s="2">
        <v>80</v>
      </c>
      <c r="O605" s="2">
        <v>25</v>
      </c>
      <c r="P605" s="2">
        <v>0</v>
      </c>
      <c r="Q605" s="2">
        <v>0</v>
      </c>
      <c r="R605" s="2">
        <f>SUM(F605:Q605)</f>
        <v>540</v>
      </c>
      <c r="S605" s="2">
        <v>2.5</v>
      </c>
      <c r="T605" s="2">
        <v>1066.0999999999999</v>
      </c>
      <c r="U605" s="2" t="s">
        <v>99</v>
      </c>
      <c r="V605" s="2" t="s">
        <v>107</v>
      </c>
      <c r="W605" s="2">
        <v>135</v>
      </c>
    </row>
    <row r="606" spans="1:30" s="2" customFormat="1" x14ac:dyDescent="0.25">
      <c r="A606" s="4"/>
      <c r="B606" s="4"/>
      <c r="C606" s="4"/>
      <c r="D606" s="2">
        <v>2012</v>
      </c>
      <c r="E606" s="5">
        <v>41330</v>
      </c>
      <c r="F606" s="2">
        <v>8</v>
      </c>
      <c r="G606" s="2">
        <v>9</v>
      </c>
      <c r="H606" s="2">
        <v>11.9</v>
      </c>
      <c r="I606" s="2">
        <v>11</v>
      </c>
      <c r="J606" s="2">
        <v>11</v>
      </c>
      <c r="K606" s="2">
        <v>10</v>
      </c>
      <c r="L606" s="2">
        <v>9</v>
      </c>
      <c r="M606" s="2">
        <v>6</v>
      </c>
      <c r="N606" s="2">
        <v>4</v>
      </c>
      <c r="O606" s="2">
        <v>4</v>
      </c>
      <c r="P606" s="2">
        <v>10</v>
      </c>
      <c r="Q606" s="2">
        <v>11.9</v>
      </c>
      <c r="R606" s="2">
        <f>SUM(F606:Q606)</f>
        <v>105.80000000000001</v>
      </c>
      <c r="S606" s="2">
        <v>0</v>
      </c>
      <c r="T606" s="2">
        <v>11.9</v>
      </c>
      <c r="U606" s="2" t="s">
        <v>53</v>
      </c>
      <c r="V606" s="2" t="s">
        <v>30</v>
      </c>
      <c r="W606" s="2">
        <v>200</v>
      </c>
    </row>
    <row r="607" spans="1:30" s="2" customFormat="1" x14ac:dyDescent="0.25">
      <c r="A607" s="4"/>
      <c r="B607" s="4"/>
      <c r="C607" s="4"/>
      <c r="D607" s="2">
        <v>2012</v>
      </c>
      <c r="E607" s="5">
        <v>41325</v>
      </c>
      <c r="F607" s="2">
        <v>2</v>
      </c>
      <c r="G607" s="2">
        <v>4</v>
      </c>
      <c r="H607" s="2">
        <v>6</v>
      </c>
      <c r="I607" s="2">
        <v>6</v>
      </c>
      <c r="J607" s="2">
        <v>5</v>
      </c>
      <c r="K607" s="2">
        <v>5</v>
      </c>
      <c r="L607" s="2">
        <v>4</v>
      </c>
      <c r="M607" s="2">
        <v>3</v>
      </c>
      <c r="N607" s="2">
        <v>2</v>
      </c>
      <c r="O607" s="2">
        <v>2</v>
      </c>
      <c r="P607" s="2">
        <v>2</v>
      </c>
      <c r="Q607" s="2">
        <v>2</v>
      </c>
      <c r="R607" s="2">
        <f>SUM(F607:Q607)</f>
        <v>43</v>
      </c>
      <c r="S607" s="2">
        <v>0</v>
      </c>
      <c r="T607" s="2">
        <v>6</v>
      </c>
      <c r="U607" s="2" t="s">
        <v>53</v>
      </c>
      <c r="V607" s="2" t="s">
        <v>30</v>
      </c>
    </row>
    <row r="608" spans="1:30" s="2" customFormat="1" x14ac:dyDescent="0.25">
      <c r="A608" s="4"/>
      <c r="B608" s="4"/>
      <c r="C608" s="4"/>
      <c r="D608" s="2">
        <v>2012</v>
      </c>
      <c r="E608" s="5">
        <v>41453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f>SUM(F608:Q608)</f>
        <v>0</v>
      </c>
      <c r="S608" s="2">
        <v>1200</v>
      </c>
      <c r="T608" s="2">
        <v>721200.6</v>
      </c>
      <c r="U608" s="2" t="s">
        <v>45</v>
      </c>
      <c r="V608" s="2" t="s">
        <v>46</v>
      </c>
      <c r="W608" s="2">
        <v>237699</v>
      </c>
    </row>
    <row r="609" spans="1:28" s="2" customFormat="1" x14ac:dyDescent="0.25">
      <c r="A609" s="4"/>
      <c r="B609" s="4"/>
      <c r="C609" s="4"/>
      <c r="D609" s="2">
        <v>2012</v>
      </c>
      <c r="E609" s="5">
        <v>41696</v>
      </c>
      <c r="F609" s="2">
        <v>0</v>
      </c>
      <c r="G609" s="2">
        <v>9</v>
      </c>
      <c r="H609" s="2">
        <v>9</v>
      </c>
      <c r="I609" s="2">
        <v>9</v>
      </c>
      <c r="J609" s="2">
        <v>9</v>
      </c>
      <c r="K609" s="2">
        <v>9</v>
      </c>
      <c r="L609" s="2">
        <v>9</v>
      </c>
      <c r="M609" s="2">
        <v>9</v>
      </c>
      <c r="N609" s="2">
        <v>9</v>
      </c>
      <c r="O609" s="2">
        <v>9</v>
      </c>
      <c r="P609" s="2">
        <v>0</v>
      </c>
      <c r="Q609" s="2">
        <v>0</v>
      </c>
      <c r="R609" s="2">
        <f>SUM(F609:Q609)</f>
        <v>81</v>
      </c>
      <c r="S609" s="2">
        <v>0.23</v>
      </c>
      <c r="T609" s="2">
        <v>83.9</v>
      </c>
      <c r="U609" s="2" t="s">
        <v>207</v>
      </c>
      <c r="V609" s="2" t="s">
        <v>54</v>
      </c>
      <c r="W609" s="2">
        <v>18</v>
      </c>
    </row>
    <row r="610" spans="1:28" s="2" customFormat="1" x14ac:dyDescent="0.25">
      <c r="A610" s="4"/>
      <c r="B610" s="4"/>
      <c r="C610" s="4"/>
      <c r="D610" s="2">
        <v>2012</v>
      </c>
      <c r="E610" s="5">
        <v>41453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f>SUM(F610:Q610)</f>
        <v>0</v>
      </c>
      <c r="S610" s="2">
        <v>1200</v>
      </c>
      <c r="T610" s="2">
        <v>868773</v>
      </c>
      <c r="U610" s="2" t="s">
        <v>45</v>
      </c>
      <c r="V610" s="2" t="s">
        <v>80</v>
      </c>
      <c r="W610" s="2">
        <v>203</v>
      </c>
    </row>
    <row r="611" spans="1:28" s="2" customFormat="1" x14ac:dyDescent="0.25">
      <c r="A611" s="4"/>
      <c r="B611" s="4"/>
      <c r="C611" s="4"/>
      <c r="D611" s="2">
        <v>2012</v>
      </c>
      <c r="E611" s="5">
        <v>41352</v>
      </c>
      <c r="F611" s="2">
        <v>0.87</v>
      </c>
      <c r="G611" s="2">
        <v>0.87</v>
      </c>
      <c r="H611" s="2">
        <v>0.87</v>
      </c>
      <c r="I611" s="2">
        <v>0.87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0.87</v>
      </c>
      <c r="P611" s="2">
        <v>0.87</v>
      </c>
      <c r="Q611" s="2">
        <v>0.87</v>
      </c>
      <c r="R611" s="2">
        <f>SUM(F611:Q611)</f>
        <v>6.09</v>
      </c>
      <c r="S611" s="2">
        <v>0</v>
      </c>
      <c r="T611" s="2">
        <v>6.1</v>
      </c>
      <c r="U611" s="2" t="s">
        <v>224</v>
      </c>
      <c r="V611" s="2" t="s">
        <v>30</v>
      </c>
      <c r="W611" s="2">
        <v>150</v>
      </c>
    </row>
    <row r="612" spans="1:28" s="2" customFormat="1" x14ac:dyDescent="0.25">
      <c r="A612" s="4"/>
      <c r="B612" s="4"/>
      <c r="C612" s="4"/>
      <c r="D612" s="2">
        <v>2012</v>
      </c>
      <c r="E612" s="5">
        <v>41815</v>
      </c>
      <c r="F612" s="2">
        <v>0.5</v>
      </c>
      <c r="G612" s="2">
        <v>0.25</v>
      </c>
      <c r="H612" s="2">
        <v>0.25</v>
      </c>
      <c r="I612" s="2">
        <v>0.5</v>
      </c>
      <c r="J612" s="2">
        <v>0.75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0.75</v>
      </c>
      <c r="Q612" s="2">
        <v>0.5</v>
      </c>
      <c r="R612" s="2">
        <f>SUM(F612:Q612)</f>
        <v>3.5</v>
      </c>
      <c r="S612" s="2">
        <v>0</v>
      </c>
      <c r="T612" s="2">
        <v>0</v>
      </c>
      <c r="U612" s="2" t="s">
        <v>91</v>
      </c>
      <c r="V612" s="2" t="s">
        <v>30</v>
      </c>
      <c r="W612" s="2">
        <v>75</v>
      </c>
    </row>
    <row r="613" spans="1:28" s="2" customFormat="1" x14ac:dyDescent="0.25">
      <c r="A613" s="4"/>
      <c r="B613" s="4"/>
      <c r="C613" s="4"/>
      <c r="D613" s="2">
        <v>2012</v>
      </c>
      <c r="E613" s="5">
        <v>41546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f>SUM(F613:Q613)</f>
        <v>0</v>
      </c>
      <c r="S613" s="2">
        <v>0</v>
      </c>
      <c r="T613" s="2">
        <v>0</v>
      </c>
      <c r="U613" s="2" t="s">
        <v>230</v>
      </c>
      <c r="V613" s="2" t="s">
        <v>249</v>
      </c>
    </row>
    <row r="614" spans="1:28" s="2" customFormat="1" x14ac:dyDescent="0.25">
      <c r="A614" s="4"/>
      <c r="B614" s="4"/>
      <c r="C614" s="4"/>
      <c r="D614" s="2">
        <v>2012</v>
      </c>
      <c r="E614" s="5">
        <v>41681</v>
      </c>
      <c r="F614" s="2">
        <v>0</v>
      </c>
      <c r="G614" s="2">
        <v>0</v>
      </c>
      <c r="H614" s="2">
        <v>59</v>
      </c>
      <c r="I614" s="2">
        <v>60</v>
      </c>
      <c r="J614" s="2">
        <v>60</v>
      </c>
      <c r="K614" s="2">
        <v>60</v>
      </c>
      <c r="L614" s="2">
        <v>65</v>
      </c>
      <c r="M614" s="2">
        <v>64</v>
      </c>
      <c r="N614" s="2">
        <v>59</v>
      </c>
      <c r="O614" s="2">
        <v>50</v>
      </c>
      <c r="P614" s="2">
        <v>0</v>
      </c>
      <c r="Q614" s="2">
        <v>0</v>
      </c>
      <c r="R614" s="2">
        <f>SUM(F614:Q614)</f>
        <v>477</v>
      </c>
      <c r="S614" s="2">
        <v>1.1200000000000001</v>
      </c>
      <c r="T614" s="2">
        <v>477.6</v>
      </c>
      <c r="U614" s="2" t="s">
        <v>212</v>
      </c>
      <c r="V614" s="2" t="s">
        <v>54</v>
      </c>
      <c r="W614" s="2">
        <v>90</v>
      </c>
    </row>
    <row r="615" spans="1:28" s="2" customFormat="1" x14ac:dyDescent="0.25">
      <c r="A615" s="4"/>
      <c r="B615" s="4"/>
      <c r="C615" s="4"/>
      <c r="D615" s="2">
        <v>2012</v>
      </c>
      <c r="E615" s="5">
        <v>41345</v>
      </c>
      <c r="F615" s="2">
        <v>0</v>
      </c>
      <c r="G615" s="2">
        <v>75</v>
      </c>
      <c r="H615" s="2">
        <v>150</v>
      </c>
      <c r="I615" s="2">
        <v>150</v>
      </c>
      <c r="J615" s="2">
        <v>150</v>
      </c>
      <c r="K615" s="2">
        <v>150</v>
      </c>
      <c r="L615" s="2">
        <v>150</v>
      </c>
      <c r="M615" s="2">
        <v>150</v>
      </c>
      <c r="N615" s="2">
        <v>150</v>
      </c>
      <c r="O615" s="2">
        <v>75</v>
      </c>
      <c r="P615" s="2">
        <v>0</v>
      </c>
      <c r="Q615" s="2">
        <v>0</v>
      </c>
      <c r="R615" s="2">
        <f>SUM(F615:Q615)</f>
        <v>1200</v>
      </c>
      <c r="S615" s="2">
        <v>3.15</v>
      </c>
      <c r="T615" s="2">
        <v>1518.3</v>
      </c>
      <c r="U615" s="2" t="s">
        <v>135</v>
      </c>
      <c r="V615" s="2" t="s">
        <v>46</v>
      </c>
      <c r="W615" s="2">
        <v>327.8</v>
      </c>
    </row>
    <row r="616" spans="1:28" s="2" customFormat="1" x14ac:dyDescent="0.25">
      <c r="A616" s="4"/>
      <c r="B616" s="4"/>
      <c r="C616" s="4"/>
      <c r="D616" s="2">
        <v>2012</v>
      </c>
      <c r="E616" s="5">
        <v>41799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f>SUM(F616:Q616)</f>
        <v>0</v>
      </c>
      <c r="S616" s="2">
        <v>0.03</v>
      </c>
      <c r="T616" s="2">
        <v>11.8</v>
      </c>
      <c r="U616" s="2" t="s">
        <v>259</v>
      </c>
      <c r="V616" s="2" t="s">
        <v>107</v>
      </c>
      <c r="W616" s="2">
        <v>3</v>
      </c>
    </row>
    <row r="617" spans="1:28" s="2" customFormat="1" x14ac:dyDescent="0.25">
      <c r="A617" s="4"/>
      <c r="B617" s="4"/>
      <c r="C617" s="4"/>
      <c r="D617" s="2">
        <v>2012</v>
      </c>
      <c r="E617" s="5">
        <v>41321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f>SUM(F617:Q617)</f>
        <v>0</v>
      </c>
      <c r="S617" s="2">
        <v>1.4</v>
      </c>
      <c r="T617" s="2">
        <v>597</v>
      </c>
      <c r="U617" s="2" t="s">
        <v>139</v>
      </c>
      <c r="V617" s="2" t="s">
        <v>107</v>
      </c>
      <c r="W617" s="2">
        <v>100</v>
      </c>
    </row>
    <row r="618" spans="1:28" s="2" customFormat="1" x14ac:dyDescent="0.25">
      <c r="A618" s="4"/>
      <c r="B618" s="4"/>
      <c r="C618" s="4"/>
      <c r="D618" s="2">
        <v>2012</v>
      </c>
      <c r="E618" s="5">
        <v>41453</v>
      </c>
      <c r="F618" s="2">
        <v>25495</v>
      </c>
      <c r="G618" s="2">
        <v>13919</v>
      </c>
      <c r="H618" s="2">
        <v>47146</v>
      </c>
      <c r="I618" s="2">
        <v>49778</v>
      </c>
      <c r="J618" s="2">
        <v>117064</v>
      </c>
      <c r="K618" s="2">
        <v>46321</v>
      </c>
      <c r="L618" s="2">
        <v>12679</v>
      </c>
      <c r="M618" s="2">
        <v>3796</v>
      </c>
      <c r="N618" s="2">
        <v>422</v>
      </c>
      <c r="O618" s="2">
        <v>591</v>
      </c>
      <c r="P618" s="2">
        <v>982</v>
      </c>
      <c r="Q618" s="2">
        <v>0</v>
      </c>
      <c r="R618" s="2">
        <f>SUM(F618:Q618)</f>
        <v>318193</v>
      </c>
      <c r="S618" s="2">
        <v>0</v>
      </c>
      <c r="T618" s="2">
        <v>0</v>
      </c>
      <c r="U618" s="2" t="s">
        <v>79</v>
      </c>
      <c r="V618" s="2" t="s">
        <v>46</v>
      </c>
      <c r="W618" s="2">
        <v>211408</v>
      </c>
    </row>
    <row r="619" spans="1:28" s="2" customFormat="1" x14ac:dyDescent="0.25">
      <c r="A619" s="4"/>
      <c r="B619" s="4"/>
      <c r="C619" s="4"/>
      <c r="D619" s="2">
        <v>2012</v>
      </c>
      <c r="E619" s="5">
        <v>41453</v>
      </c>
      <c r="F619" s="2">
        <v>0</v>
      </c>
      <c r="G619" s="2">
        <v>0</v>
      </c>
      <c r="H619" s="2">
        <v>198.33</v>
      </c>
      <c r="I619" s="2">
        <v>141.91999999999999</v>
      </c>
      <c r="J619" s="2">
        <v>399.2</v>
      </c>
      <c r="K619" s="2">
        <v>382.59</v>
      </c>
      <c r="L619" s="2">
        <v>563.22</v>
      </c>
      <c r="M619" s="2">
        <v>522.54</v>
      </c>
      <c r="N619" s="2">
        <v>249.36</v>
      </c>
      <c r="O619" s="2">
        <v>0</v>
      </c>
      <c r="P619" s="2">
        <v>17.27</v>
      </c>
      <c r="Q619" s="2">
        <v>0</v>
      </c>
      <c r="R619" s="2">
        <f>SUM(F619:Q619)</f>
        <v>2474.4300000000003</v>
      </c>
      <c r="S619" s="2">
        <v>0</v>
      </c>
      <c r="T619" s="2">
        <v>0</v>
      </c>
      <c r="V619" s="2" t="s">
        <v>72</v>
      </c>
      <c r="W619" s="2">
        <v>60</v>
      </c>
      <c r="X619" s="2" t="s">
        <v>68</v>
      </c>
      <c r="Y619" s="2">
        <v>136</v>
      </c>
      <c r="Z619" s="2" t="s">
        <v>69</v>
      </c>
      <c r="AA619" s="2">
        <v>136</v>
      </c>
    </row>
    <row r="620" spans="1:28" s="2" customFormat="1" x14ac:dyDescent="0.25">
      <c r="A620" s="4"/>
      <c r="B620" s="4"/>
      <c r="C620" s="4"/>
      <c r="D620" s="2">
        <v>2012</v>
      </c>
      <c r="E620" s="5">
        <v>41450</v>
      </c>
      <c r="F620" s="2">
        <v>0</v>
      </c>
      <c r="G620" s="2">
        <v>0</v>
      </c>
      <c r="H620" s="2">
        <v>425</v>
      </c>
      <c r="I620" s="2">
        <v>509</v>
      </c>
      <c r="J620" s="2">
        <v>509</v>
      </c>
      <c r="K620" s="2">
        <v>680</v>
      </c>
      <c r="L620" s="2">
        <v>1359</v>
      </c>
      <c r="M620" s="2">
        <v>1019</v>
      </c>
      <c r="N620" s="2">
        <v>212</v>
      </c>
      <c r="O620" s="2">
        <v>68.8</v>
      </c>
      <c r="P620" s="2">
        <v>0</v>
      </c>
      <c r="Q620" s="2">
        <v>0</v>
      </c>
      <c r="R620" s="2">
        <f>SUM(F620:Q620)</f>
        <v>4781.8</v>
      </c>
      <c r="S620" s="2">
        <v>9.8000000000000007</v>
      </c>
      <c r="T620" s="2">
        <v>4781.8</v>
      </c>
      <c r="U620" s="2" t="s">
        <v>96</v>
      </c>
      <c r="V620" s="2" t="s">
        <v>72</v>
      </c>
      <c r="W620" s="2">
        <v>603</v>
      </c>
      <c r="X620" s="2" t="s">
        <v>54</v>
      </c>
      <c r="Y620" s="2">
        <v>463</v>
      </c>
      <c r="Z620" s="2" t="s">
        <v>69</v>
      </c>
      <c r="AA620" s="2">
        <v>463</v>
      </c>
      <c r="AB620" s="2" t="s">
        <v>204</v>
      </c>
    </row>
    <row r="621" spans="1:28" s="2" customFormat="1" x14ac:dyDescent="0.25">
      <c r="A621" s="4"/>
      <c r="B621" s="4"/>
      <c r="C621" s="4"/>
      <c r="D621" s="2">
        <v>2012</v>
      </c>
      <c r="E621" s="5">
        <v>41515</v>
      </c>
      <c r="F621" s="2">
        <v>0</v>
      </c>
      <c r="G621" s="2">
        <v>0</v>
      </c>
      <c r="H621" s="2">
        <v>0</v>
      </c>
      <c r="I621" s="2">
        <v>900</v>
      </c>
      <c r="J621" s="2">
        <v>900</v>
      </c>
      <c r="K621" s="2">
        <v>900</v>
      </c>
      <c r="L621" s="2">
        <v>900</v>
      </c>
      <c r="M621" s="2">
        <v>900</v>
      </c>
      <c r="N621" s="2">
        <v>900</v>
      </c>
      <c r="O621" s="2">
        <v>0</v>
      </c>
      <c r="P621" s="2">
        <v>0</v>
      </c>
      <c r="Q621" s="2">
        <v>0</v>
      </c>
      <c r="R621" s="2">
        <f>SUM(F621:Q621)</f>
        <v>5400</v>
      </c>
      <c r="S621" s="2">
        <v>2.08</v>
      </c>
      <c r="T621" s="2">
        <v>635.4</v>
      </c>
      <c r="U621" s="2" t="s">
        <v>128</v>
      </c>
      <c r="V621" s="2" t="s">
        <v>54</v>
      </c>
      <c r="W621" s="2">
        <v>105</v>
      </c>
      <c r="X621" s="2" t="s">
        <v>68</v>
      </c>
      <c r="Y621" s="2">
        <v>26.5</v>
      </c>
      <c r="Z621" s="2" t="s">
        <v>73</v>
      </c>
      <c r="AA621" s="2">
        <v>8</v>
      </c>
    </row>
    <row r="622" spans="1:28" s="2" customFormat="1" x14ac:dyDescent="0.25">
      <c r="A622" s="4"/>
      <c r="B622" s="4"/>
      <c r="C622" s="4"/>
      <c r="D622" s="2">
        <v>2012</v>
      </c>
      <c r="E622" s="5">
        <v>41413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f>SUM(F622:Q622)</f>
        <v>0</v>
      </c>
      <c r="S622" s="2">
        <v>0</v>
      </c>
      <c r="T622" s="2">
        <v>22.7</v>
      </c>
      <c r="U622" s="2" t="s">
        <v>60</v>
      </c>
      <c r="V622" s="2" t="s">
        <v>148</v>
      </c>
      <c r="X622" s="2" t="s">
        <v>30</v>
      </c>
      <c r="Y622" s="2">
        <v>120</v>
      </c>
    </row>
    <row r="623" spans="1:28" s="2" customFormat="1" x14ac:dyDescent="0.25">
      <c r="A623" s="4"/>
      <c r="B623" s="4"/>
      <c r="C623" s="4"/>
      <c r="D623" s="2">
        <v>2012</v>
      </c>
      <c r="E623" s="5">
        <v>41325</v>
      </c>
      <c r="F623" s="2">
        <v>16</v>
      </c>
      <c r="G623" s="2">
        <v>19</v>
      </c>
      <c r="H623" s="2">
        <v>19.600000000000001</v>
      </c>
      <c r="I623" s="2">
        <v>19.600000000000001</v>
      </c>
      <c r="J623" s="2">
        <v>18</v>
      </c>
      <c r="K623" s="2">
        <v>16</v>
      </c>
      <c r="L623" s="2">
        <v>14</v>
      </c>
      <c r="M623" s="2">
        <v>12</v>
      </c>
      <c r="N623" s="2">
        <v>10</v>
      </c>
      <c r="O623" s="2">
        <v>10</v>
      </c>
      <c r="P623" s="2">
        <v>12</v>
      </c>
      <c r="Q623" s="2">
        <v>12</v>
      </c>
      <c r="R623" s="2">
        <f>SUM(F623:Q623)</f>
        <v>178.2</v>
      </c>
      <c r="S623" s="2">
        <v>0</v>
      </c>
      <c r="T623" s="2">
        <v>19.600000000000001</v>
      </c>
      <c r="U623" s="2" t="s">
        <v>245</v>
      </c>
      <c r="V623" s="2" t="s">
        <v>30</v>
      </c>
      <c r="W623" s="2">
        <v>300</v>
      </c>
    </row>
    <row r="624" spans="1:28" s="2" customFormat="1" x14ac:dyDescent="0.25">
      <c r="A624" s="4"/>
      <c r="B624" s="4"/>
      <c r="C624" s="4"/>
      <c r="D624" s="2">
        <v>2012</v>
      </c>
      <c r="E624" s="5">
        <v>41453</v>
      </c>
      <c r="F624" s="2">
        <v>0</v>
      </c>
      <c r="G624" s="2">
        <v>0</v>
      </c>
      <c r="H624" s="2">
        <v>8298</v>
      </c>
      <c r="I624" s="2">
        <v>129797</v>
      </c>
      <c r="J624" s="2">
        <v>20035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6029</v>
      </c>
      <c r="Q624" s="2">
        <v>137509</v>
      </c>
      <c r="R624" s="2">
        <f>SUM(F624:Q624)</f>
        <v>301668</v>
      </c>
      <c r="S624" s="2">
        <v>0</v>
      </c>
      <c r="T624" s="2">
        <v>325000</v>
      </c>
      <c r="U624" s="2" t="s">
        <v>45</v>
      </c>
      <c r="V624" s="2" t="s">
        <v>46</v>
      </c>
      <c r="W624" s="2">
        <v>245723</v>
      </c>
    </row>
    <row r="625" spans="1:30" s="2" customFormat="1" x14ac:dyDescent="0.25">
      <c r="A625" s="4"/>
      <c r="B625" s="4"/>
      <c r="C625" s="4"/>
      <c r="D625" s="2">
        <v>2012</v>
      </c>
      <c r="E625" s="5">
        <v>41681</v>
      </c>
      <c r="F625" s="2">
        <v>0</v>
      </c>
      <c r="G625" s="2">
        <v>0</v>
      </c>
      <c r="H625" s="2">
        <v>20</v>
      </c>
      <c r="I625" s="2">
        <v>22</v>
      </c>
      <c r="J625" s="2">
        <v>22</v>
      </c>
      <c r="K625" s="2">
        <v>22</v>
      </c>
      <c r="L625" s="2">
        <v>26</v>
      </c>
      <c r="M625" s="2">
        <v>28</v>
      </c>
      <c r="N625" s="2">
        <v>22</v>
      </c>
      <c r="O625" s="2">
        <v>20</v>
      </c>
      <c r="P625" s="2">
        <v>0</v>
      </c>
      <c r="Q625" s="2">
        <v>0</v>
      </c>
      <c r="R625" s="2">
        <f>SUM(F625:Q625)</f>
        <v>182</v>
      </c>
      <c r="S625" s="2">
        <v>0.74</v>
      </c>
      <c r="T625" s="2">
        <v>182</v>
      </c>
      <c r="U625" s="2" t="s">
        <v>212</v>
      </c>
      <c r="V625" s="2" t="s">
        <v>54</v>
      </c>
      <c r="W625" s="2">
        <v>90</v>
      </c>
    </row>
    <row r="626" spans="1:30" s="2" customFormat="1" x14ac:dyDescent="0.25">
      <c r="A626" s="4"/>
      <c r="B626" s="4"/>
      <c r="C626" s="4"/>
      <c r="D626" s="2">
        <v>2012</v>
      </c>
      <c r="E626" s="5">
        <v>41345</v>
      </c>
      <c r="F626" s="2">
        <v>80</v>
      </c>
      <c r="G626" s="2">
        <v>40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40</v>
      </c>
      <c r="P626" s="2">
        <v>80</v>
      </c>
      <c r="Q626" s="2">
        <v>80</v>
      </c>
      <c r="R626" s="2">
        <f>SUM(F626:Q626)</f>
        <v>320</v>
      </c>
      <c r="S626" s="2">
        <v>1.45</v>
      </c>
      <c r="T626" s="2">
        <v>356.6</v>
      </c>
      <c r="U626" s="2" t="s">
        <v>154</v>
      </c>
      <c r="V626" s="2" t="s">
        <v>72</v>
      </c>
      <c r="W626" s="2">
        <v>25</v>
      </c>
      <c r="X626" s="2" t="s">
        <v>54</v>
      </c>
      <c r="Y626" s="2">
        <v>160</v>
      </c>
      <c r="Z626" s="2" t="s">
        <v>68</v>
      </c>
      <c r="AA626" s="2">
        <v>125</v>
      </c>
    </row>
    <row r="627" spans="1:30" s="2" customFormat="1" x14ac:dyDescent="0.25">
      <c r="A627" s="4"/>
      <c r="B627" s="4"/>
      <c r="C627" s="4"/>
      <c r="D627" s="2">
        <v>2012</v>
      </c>
      <c r="E627" s="5">
        <v>41529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V627" s="2" t="s">
        <v>54</v>
      </c>
      <c r="W627" s="2">
        <v>180</v>
      </c>
      <c r="AB627" s="4" t="s">
        <v>262</v>
      </c>
    </row>
    <row r="628" spans="1:30" s="2" customFormat="1" x14ac:dyDescent="0.25">
      <c r="A628" s="4"/>
      <c r="B628" s="4"/>
      <c r="C628" s="4"/>
      <c r="D628" s="2">
        <v>2012</v>
      </c>
      <c r="E628" s="5">
        <v>41803</v>
      </c>
      <c r="F628" s="2">
        <v>0</v>
      </c>
      <c r="G628" s="2">
        <v>0</v>
      </c>
      <c r="H628" s="2">
        <v>17.2</v>
      </c>
      <c r="I628" s="2">
        <v>42.8</v>
      </c>
      <c r="J628" s="2">
        <v>1.7</v>
      </c>
      <c r="K628" s="2">
        <v>0</v>
      </c>
      <c r="L628" s="2">
        <v>1.5</v>
      </c>
      <c r="M628" s="2">
        <v>1.3</v>
      </c>
      <c r="N628" s="2">
        <v>25.7</v>
      </c>
      <c r="O628" s="2">
        <v>0</v>
      </c>
      <c r="P628" s="2">
        <v>9.1</v>
      </c>
      <c r="Q628" s="2">
        <v>12.2</v>
      </c>
      <c r="R628" s="2">
        <f>SUM(F628:Q628)</f>
        <v>111.5</v>
      </c>
      <c r="S628" s="2">
        <v>0</v>
      </c>
      <c r="T628" s="2">
        <v>0</v>
      </c>
      <c r="U628" s="2" t="s">
        <v>162</v>
      </c>
      <c r="V628" s="2" t="s">
        <v>163</v>
      </c>
      <c r="W628" s="2">
        <v>40</v>
      </c>
    </row>
    <row r="629" spans="1:30" s="2" customFormat="1" x14ac:dyDescent="0.25">
      <c r="A629" s="4"/>
      <c r="B629" s="4"/>
      <c r="C629" s="4"/>
      <c r="D629" s="2">
        <v>2012</v>
      </c>
      <c r="E629" s="5">
        <v>41388</v>
      </c>
      <c r="F629" s="2">
        <v>0</v>
      </c>
      <c r="G629" s="2">
        <v>0</v>
      </c>
      <c r="H629" s="2">
        <v>0.7</v>
      </c>
      <c r="I629" s="2">
        <v>0.7</v>
      </c>
      <c r="J629" s="2">
        <v>0.7</v>
      </c>
      <c r="K629" s="2">
        <v>0.7</v>
      </c>
      <c r="L629" s="2">
        <v>0.7</v>
      </c>
      <c r="M629" s="2">
        <v>0.7</v>
      </c>
      <c r="N629" s="2">
        <v>0.7</v>
      </c>
      <c r="O629" s="2">
        <v>0.7</v>
      </c>
      <c r="P629" s="2">
        <v>0</v>
      </c>
      <c r="Q629" s="2">
        <v>0</v>
      </c>
      <c r="R629" s="2">
        <f>SUM(F629:Q629)</f>
        <v>5.6000000000000005</v>
      </c>
      <c r="S629" s="2">
        <v>3</v>
      </c>
      <c r="T629" s="2">
        <v>2171.9</v>
      </c>
      <c r="U629" s="2" t="s">
        <v>169</v>
      </c>
      <c r="V629" s="2" t="s">
        <v>69</v>
      </c>
      <c r="W629" s="2">
        <v>15</v>
      </c>
    </row>
    <row r="630" spans="1:30" s="2" customFormat="1" x14ac:dyDescent="0.25">
      <c r="A630" s="4"/>
      <c r="B630" s="4"/>
      <c r="C630" s="4"/>
      <c r="D630" s="2">
        <v>2012</v>
      </c>
      <c r="E630" s="5">
        <v>41515</v>
      </c>
      <c r="F630" s="2">
        <v>0</v>
      </c>
      <c r="G630" s="2">
        <v>0</v>
      </c>
      <c r="H630" s="2">
        <v>0</v>
      </c>
      <c r="I630" s="2">
        <v>250</v>
      </c>
      <c r="J630" s="2">
        <v>250</v>
      </c>
      <c r="K630" s="2">
        <v>250</v>
      </c>
      <c r="L630" s="2">
        <v>250</v>
      </c>
      <c r="M630" s="2">
        <v>250</v>
      </c>
      <c r="N630" s="2">
        <v>250</v>
      </c>
      <c r="O630" s="2">
        <v>0</v>
      </c>
      <c r="P630" s="2">
        <v>0</v>
      </c>
      <c r="Q630" s="2">
        <v>0</v>
      </c>
      <c r="R630" s="2">
        <f>SUM(F630:Q630)</f>
        <v>1500</v>
      </c>
      <c r="S630" s="2">
        <v>1</v>
      </c>
      <c r="T630" s="2">
        <v>487.9</v>
      </c>
      <c r="U630" s="2" t="s">
        <v>172</v>
      </c>
      <c r="V630" s="2" t="s">
        <v>261</v>
      </c>
      <c r="W630" s="2">
        <v>30</v>
      </c>
      <c r="AB630" s="4"/>
    </row>
    <row r="631" spans="1:30" s="2" customFormat="1" x14ac:dyDescent="0.25">
      <c r="A631" s="4"/>
      <c r="B631" s="4"/>
      <c r="C631" s="4"/>
      <c r="D631" s="2">
        <v>2012</v>
      </c>
      <c r="E631" s="5">
        <v>41413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f>SUM(F631:Q631)</f>
        <v>0</v>
      </c>
      <c r="S631" s="2">
        <v>0</v>
      </c>
      <c r="T631" s="2">
        <v>20</v>
      </c>
      <c r="U631" s="2" t="s">
        <v>60</v>
      </c>
      <c r="V631" s="2" t="s">
        <v>148</v>
      </c>
      <c r="X631" s="2" t="s">
        <v>30</v>
      </c>
      <c r="Y631" s="2">
        <v>120</v>
      </c>
    </row>
    <row r="632" spans="1:30" s="2" customFormat="1" x14ac:dyDescent="0.25">
      <c r="A632" s="4"/>
      <c r="B632" s="4"/>
      <c r="C632" s="4"/>
      <c r="D632" s="2">
        <v>2012</v>
      </c>
      <c r="E632" s="5">
        <v>41423</v>
      </c>
      <c r="F632" s="2">
        <v>1</v>
      </c>
      <c r="G632" s="2">
        <v>1</v>
      </c>
      <c r="H632" s="2">
        <v>1</v>
      </c>
      <c r="I632" s="2">
        <v>1</v>
      </c>
      <c r="J632" s="2">
        <v>1</v>
      </c>
      <c r="K632" s="2">
        <v>2</v>
      </c>
      <c r="L632" s="2">
        <v>2</v>
      </c>
      <c r="M632" s="2">
        <v>2</v>
      </c>
      <c r="N632" s="2">
        <v>2</v>
      </c>
      <c r="O632" s="2">
        <v>1</v>
      </c>
      <c r="P632" s="2">
        <v>1</v>
      </c>
      <c r="Q632" s="2">
        <v>1</v>
      </c>
      <c r="R632" s="2">
        <f>SUM(F632:Q632)</f>
        <v>16</v>
      </c>
      <c r="S632" s="2">
        <v>0</v>
      </c>
      <c r="T632" s="2">
        <v>20</v>
      </c>
      <c r="U632" s="2" t="s">
        <v>178</v>
      </c>
      <c r="V632" s="2" t="s">
        <v>30</v>
      </c>
      <c r="W632" s="2">
        <v>400</v>
      </c>
    </row>
    <row r="633" spans="1:30" s="2" customFormat="1" x14ac:dyDescent="0.25">
      <c r="A633" s="4" t="s">
        <v>264</v>
      </c>
      <c r="B633" s="4" t="s">
        <v>27</v>
      </c>
      <c r="C633" s="4" t="s">
        <v>64</v>
      </c>
      <c r="D633" s="2">
        <v>2012</v>
      </c>
      <c r="E633" s="5">
        <v>41546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f>SUM(F633:Q633)</f>
        <v>0</v>
      </c>
      <c r="S633" s="2">
        <v>0</v>
      </c>
      <c r="T633" s="2">
        <v>0</v>
      </c>
      <c r="U633" s="2" t="s">
        <v>230</v>
      </c>
      <c r="V633" s="2" t="s">
        <v>233</v>
      </c>
      <c r="W633" s="2">
        <v>70</v>
      </c>
    </row>
    <row r="634" spans="1:30" s="2" customFormat="1" x14ac:dyDescent="0.25">
      <c r="A634" s="4"/>
      <c r="B634" s="4"/>
      <c r="C634" s="4"/>
      <c r="D634" s="2">
        <v>2012</v>
      </c>
      <c r="E634" s="5">
        <v>41597</v>
      </c>
      <c r="F634" s="2">
        <v>0</v>
      </c>
      <c r="G634" s="2">
        <v>0</v>
      </c>
      <c r="H634" s="2">
        <v>0</v>
      </c>
      <c r="I634" s="2">
        <v>29</v>
      </c>
      <c r="J634" s="2">
        <v>29</v>
      </c>
      <c r="K634" s="2">
        <v>58</v>
      </c>
      <c r="L634" s="2">
        <v>58</v>
      </c>
      <c r="M634" s="2">
        <v>29</v>
      </c>
      <c r="N634" s="2">
        <v>29</v>
      </c>
      <c r="O634" s="2">
        <v>29</v>
      </c>
      <c r="P634" s="2">
        <v>0</v>
      </c>
      <c r="Q634" s="2">
        <v>0</v>
      </c>
      <c r="R634" s="2">
        <f>SUM(F634:Q634)</f>
        <v>261</v>
      </c>
      <c r="S634" s="2">
        <v>0</v>
      </c>
      <c r="T634" s="2">
        <v>0</v>
      </c>
      <c r="U634" s="2" t="s">
        <v>230</v>
      </c>
      <c r="V634" s="2" t="s">
        <v>233</v>
      </c>
      <c r="W634" s="2">
        <v>60</v>
      </c>
      <c r="AB634" s="2" t="s">
        <v>265</v>
      </c>
    </row>
    <row r="635" spans="1:30" s="2" customFormat="1" x14ac:dyDescent="0.25">
      <c r="A635" s="4"/>
      <c r="B635" s="4"/>
      <c r="C635" s="4"/>
      <c r="D635" s="2">
        <v>2012</v>
      </c>
      <c r="E635" s="5">
        <v>41670</v>
      </c>
      <c r="F635" s="2">
        <v>0</v>
      </c>
      <c r="G635" s="2">
        <v>0</v>
      </c>
      <c r="H635" s="2">
        <v>0</v>
      </c>
      <c r="I635" s="2">
        <v>58.6</v>
      </c>
      <c r="J635" s="2">
        <v>58.6</v>
      </c>
      <c r="K635" s="2">
        <v>117.2</v>
      </c>
      <c r="L635" s="2">
        <v>117.2</v>
      </c>
      <c r="M635" s="2">
        <v>117.2</v>
      </c>
      <c r="N635" s="2">
        <v>117.2</v>
      </c>
      <c r="O635" s="2">
        <v>58.6</v>
      </c>
      <c r="P635" s="2">
        <v>0</v>
      </c>
      <c r="Q635" s="2">
        <v>0</v>
      </c>
      <c r="R635" s="2">
        <f>SUM(F635:Q635)</f>
        <v>644.6</v>
      </c>
      <c r="S635" s="2">
        <v>2.7</v>
      </c>
      <c r="T635" s="2">
        <v>1622.7</v>
      </c>
      <c r="U635" s="2" t="s">
        <v>189</v>
      </c>
      <c r="V635" s="2" t="s">
        <v>69</v>
      </c>
      <c r="W635" s="2">
        <v>117.2</v>
      </c>
    </row>
    <row r="636" spans="1:30" s="2" customFormat="1" x14ac:dyDescent="0.25">
      <c r="A636" s="4"/>
      <c r="B636" s="4"/>
      <c r="C636" s="4"/>
      <c r="D636" s="2">
        <v>2012</v>
      </c>
      <c r="E636" s="5">
        <v>41801</v>
      </c>
      <c r="F636" s="2">
        <v>0</v>
      </c>
      <c r="G636" s="2">
        <v>0</v>
      </c>
      <c r="H636" s="2">
        <v>0</v>
      </c>
      <c r="I636" s="2">
        <v>0</v>
      </c>
      <c r="J636" s="2">
        <v>12.2</v>
      </c>
      <c r="K636" s="2">
        <v>7.3</v>
      </c>
      <c r="L636" s="2">
        <v>21.9</v>
      </c>
      <c r="M636" s="2">
        <v>17.100000000000001</v>
      </c>
      <c r="N636" s="2">
        <v>17.100000000000001</v>
      </c>
      <c r="O636" s="2">
        <v>0</v>
      </c>
      <c r="P636" s="2">
        <v>0</v>
      </c>
      <c r="Q636" s="2">
        <v>0</v>
      </c>
      <c r="R636" s="2">
        <f>SUM(F636:Q636)</f>
        <v>75.599999999999994</v>
      </c>
      <c r="S636" s="2">
        <v>0</v>
      </c>
      <c r="T636" s="2">
        <v>0</v>
      </c>
      <c r="U636" s="2" t="s">
        <v>191</v>
      </c>
      <c r="V636" s="2" t="s">
        <v>54</v>
      </c>
      <c r="W636" s="2">
        <v>35</v>
      </c>
    </row>
    <row r="637" spans="1:30" s="2" customFormat="1" x14ac:dyDescent="0.25">
      <c r="A637" s="4"/>
      <c r="B637" s="4"/>
      <c r="C637" s="4"/>
      <c r="D637" s="2">
        <v>2012</v>
      </c>
      <c r="E637" s="5">
        <v>41418</v>
      </c>
      <c r="F637" s="2">
        <v>0</v>
      </c>
      <c r="G637" s="2">
        <v>2</v>
      </c>
      <c r="H637" s="2">
        <v>2</v>
      </c>
      <c r="I637" s="2">
        <v>2</v>
      </c>
      <c r="J637" s="2">
        <v>4</v>
      </c>
      <c r="K637" s="2">
        <v>8</v>
      </c>
      <c r="L637" s="2">
        <v>8</v>
      </c>
      <c r="M637" s="2">
        <v>6</v>
      </c>
      <c r="N637" s="2">
        <v>1</v>
      </c>
      <c r="O637" s="2">
        <v>1</v>
      </c>
      <c r="P637" s="2">
        <v>1</v>
      </c>
      <c r="Q637" s="2">
        <v>0</v>
      </c>
      <c r="R637" s="2">
        <f>SUM(F637:Q637)</f>
        <v>35</v>
      </c>
      <c r="S637" s="2">
        <v>0</v>
      </c>
      <c r="T637" s="2">
        <v>0</v>
      </c>
      <c r="U637" s="2" t="s">
        <v>194</v>
      </c>
      <c r="V637" s="2" t="s">
        <v>69</v>
      </c>
      <c r="W637" s="2">
        <v>240</v>
      </c>
    </row>
    <row r="638" spans="1:30" s="2" customFormat="1" x14ac:dyDescent="0.25">
      <c r="A638" s="4"/>
      <c r="B638" s="4"/>
      <c r="C638" s="4"/>
      <c r="D638" s="2">
        <v>2012</v>
      </c>
      <c r="E638" s="5">
        <v>41801</v>
      </c>
      <c r="F638" s="2">
        <v>5.7</v>
      </c>
      <c r="G638" s="2">
        <v>1.2</v>
      </c>
      <c r="H638" s="2">
        <v>14</v>
      </c>
      <c r="I638" s="2">
        <v>19.600000000000001</v>
      </c>
      <c r="J638" s="2">
        <v>26.1</v>
      </c>
      <c r="K638" s="2">
        <v>62.2</v>
      </c>
      <c r="L638" s="2">
        <v>93</v>
      </c>
      <c r="M638" s="2">
        <v>69.400000000000006</v>
      </c>
      <c r="N638" s="2">
        <v>63.8</v>
      </c>
      <c r="O638" s="2">
        <v>4.4000000000000004</v>
      </c>
      <c r="P638" s="2">
        <v>28.4</v>
      </c>
      <c r="Q638" s="2">
        <v>0</v>
      </c>
      <c r="R638" s="2">
        <f>SUM(F638:Q638)</f>
        <v>387.8</v>
      </c>
      <c r="S638" s="2">
        <v>0</v>
      </c>
      <c r="T638" s="2">
        <v>0</v>
      </c>
      <c r="U638" s="2" t="s">
        <v>191</v>
      </c>
      <c r="V638" s="2" t="s">
        <v>100</v>
      </c>
      <c r="W638" s="2">
        <v>110</v>
      </c>
    </row>
    <row r="639" spans="1:30" s="2" customFormat="1" x14ac:dyDescent="0.25">
      <c r="A639" s="4"/>
      <c r="B639" s="4"/>
      <c r="C639" s="4"/>
      <c r="D639" s="2">
        <v>2012</v>
      </c>
      <c r="E639" s="5">
        <v>41325</v>
      </c>
      <c r="F639" s="2">
        <v>0</v>
      </c>
      <c r="G639" s="2">
        <v>0</v>
      </c>
      <c r="H639" s="2">
        <v>0</v>
      </c>
      <c r="I639" s="2">
        <v>538</v>
      </c>
      <c r="J639" s="2">
        <v>538</v>
      </c>
      <c r="K639" s="2">
        <v>538</v>
      </c>
      <c r="L639" s="2">
        <v>538</v>
      </c>
      <c r="M639" s="2">
        <v>0</v>
      </c>
      <c r="N639" s="2">
        <v>538</v>
      </c>
      <c r="O639" s="2">
        <v>538</v>
      </c>
      <c r="P639" s="2">
        <v>0</v>
      </c>
      <c r="Q639" s="2">
        <v>0</v>
      </c>
      <c r="R639" s="2">
        <f>SUM(F639:Q639)</f>
        <v>3228</v>
      </c>
      <c r="S639" s="2">
        <v>9.0640000000000001</v>
      </c>
      <c r="T639" s="2">
        <v>3769.5</v>
      </c>
      <c r="U639" s="2" t="s">
        <v>53</v>
      </c>
      <c r="V639" s="2" t="s">
        <v>54</v>
      </c>
      <c r="W639" s="2">
        <v>345</v>
      </c>
      <c r="X639" s="2" t="s">
        <v>100</v>
      </c>
      <c r="Y639" s="2">
        <v>55</v>
      </c>
    </row>
    <row r="640" spans="1:30" s="2" customFormat="1" x14ac:dyDescent="0.25">
      <c r="A640" s="4"/>
      <c r="B640" s="4"/>
      <c r="C640" s="4"/>
      <c r="D640" s="2">
        <v>2011</v>
      </c>
      <c r="E640" s="5">
        <v>41088</v>
      </c>
      <c r="F640" s="2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2">
        <f>SUM(F640:Q640)</f>
        <v>0</v>
      </c>
      <c r="S640" s="2">
        <v>800</v>
      </c>
      <c r="T640" s="2">
        <v>480800.4</v>
      </c>
      <c r="U640" s="2" t="s">
        <v>45</v>
      </c>
      <c r="V640" s="2" t="s">
        <v>46</v>
      </c>
      <c r="W640" s="2">
        <v>266203</v>
      </c>
      <c r="AD640" s="3" t="s">
        <v>39</v>
      </c>
    </row>
    <row r="641" spans="1:28" s="2" customFormat="1" x14ac:dyDescent="0.25">
      <c r="A641" s="4"/>
      <c r="B641" s="4"/>
      <c r="C641" s="4"/>
      <c r="D641" s="2">
        <v>2011</v>
      </c>
      <c r="E641" s="5">
        <v>41088</v>
      </c>
      <c r="F641" s="2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3489</v>
      </c>
      <c r="N641" s="4">
        <v>457</v>
      </c>
      <c r="O641" s="4">
        <v>0</v>
      </c>
      <c r="P641" s="4">
        <v>0</v>
      </c>
      <c r="Q641" s="4">
        <v>0</v>
      </c>
      <c r="R641" s="2">
        <f>SUM(F641:Q641)</f>
        <v>3946</v>
      </c>
      <c r="S641" s="2">
        <v>100</v>
      </c>
      <c r="T641" s="2">
        <v>48595.8</v>
      </c>
      <c r="U641" s="2" t="s">
        <v>45</v>
      </c>
      <c r="V641" s="2" t="s">
        <v>46</v>
      </c>
      <c r="W641" s="2">
        <v>185000</v>
      </c>
    </row>
    <row r="642" spans="1:28" s="2" customFormat="1" x14ac:dyDescent="0.25">
      <c r="A642" s="4"/>
      <c r="B642" s="4"/>
      <c r="C642" s="4"/>
      <c r="D642" s="2">
        <v>2011</v>
      </c>
      <c r="E642" s="5">
        <v>40988</v>
      </c>
      <c r="F642" s="2">
        <v>0</v>
      </c>
      <c r="G642" s="4">
        <v>0</v>
      </c>
      <c r="H642" s="4">
        <v>0</v>
      </c>
      <c r="I642" s="4">
        <v>181.9</v>
      </c>
      <c r="J642" s="4">
        <v>181.9</v>
      </c>
      <c r="K642" s="4">
        <v>181.9</v>
      </c>
      <c r="L642" s="4">
        <v>181.9</v>
      </c>
      <c r="M642" s="4">
        <v>181.9</v>
      </c>
      <c r="N642" s="4">
        <v>181.9</v>
      </c>
      <c r="O642" s="4">
        <v>181.9</v>
      </c>
      <c r="P642" s="4">
        <v>0</v>
      </c>
      <c r="Q642" s="4">
        <v>0</v>
      </c>
      <c r="R642" s="2">
        <f>SUM(F642:Q642)</f>
        <v>1273.3000000000002</v>
      </c>
      <c r="S642" s="2">
        <v>3</v>
      </c>
      <c r="T642" s="2">
        <v>1273.4000000000001</v>
      </c>
      <c r="U642" s="2" t="s">
        <v>53</v>
      </c>
      <c r="V642" s="2" t="s">
        <v>54</v>
      </c>
      <c r="W642" s="2">
        <v>235.7</v>
      </c>
    </row>
    <row r="643" spans="1:28" s="2" customFormat="1" x14ac:dyDescent="0.25">
      <c r="A643" s="4"/>
      <c r="B643" s="4"/>
      <c r="C643" s="4"/>
      <c r="D643" s="2">
        <v>2011</v>
      </c>
      <c r="E643" s="5">
        <v>41046</v>
      </c>
      <c r="F643" s="2">
        <v>0.57499999999999996</v>
      </c>
      <c r="G643" s="2">
        <v>0.57499999999999996</v>
      </c>
      <c r="H643" s="2">
        <v>0.57499999999999996</v>
      </c>
      <c r="I643" s="4">
        <v>0.28749999999999998</v>
      </c>
      <c r="J643" s="4">
        <v>0.28749999999999998</v>
      </c>
      <c r="K643" s="4">
        <v>0.28749999999999998</v>
      </c>
      <c r="L643" s="4">
        <v>0.28749999999999998</v>
      </c>
      <c r="M643" s="4">
        <v>0.28749999999999998</v>
      </c>
      <c r="N643" s="4">
        <v>0.28749999999999998</v>
      </c>
      <c r="O643" s="4">
        <v>0.28749999999999998</v>
      </c>
      <c r="P643" s="4">
        <v>0.28749999999999998</v>
      </c>
      <c r="Q643" s="4">
        <v>0.57499999999999996</v>
      </c>
      <c r="R643" s="2">
        <f>SUM(F643:Q643)</f>
        <v>4.6000000000000005</v>
      </c>
      <c r="S643" s="2">
        <v>0</v>
      </c>
      <c r="T643" s="2">
        <v>2.2999999999999998</v>
      </c>
      <c r="U643" s="2" t="s">
        <v>57</v>
      </c>
      <c r="V643" s="2" t="s">
        <v>30</v>
      </c>
    </row>
    <row r="644" spans="1:28" s="2" customFormat="1" x14ac:dyDescent="0.25">
      <c r="A644" s="4"/>
      <c r="B644" s="4"/>
      <c r="C644" s="4"/>
      <c r="D644" s="2">
        <v>2011</v>
      </c>
      <c r="E644" s="5">
        <v>40978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f>SUM(F644:Q644)</f>
        <v>0</v>
      </c>
      <c r="S644" s="2">
        <v>0</v>
      </c>
      <c r="T644" s="2">
        <v>30</v>
      </c>
      <c r="U644" s="2" t="s">
        <v>60</v>
      </c>
      <c r="V644" s="2" t="s">
        <v>61</v>
      </c>
      <c r="W644" s="2" t="s">
        <v>62</v>
      </c>
    </row>
    <row r="645" spans="1:28" s="2" customFormat="1" x14ac:dyDescent="0.25">
      <c r="A645" s="4"/>
      <c r="B645" s="4"/>
      <c r="C645" s="4"/>
      <c r="D645" s="2">
        <v>2011</v>
      </c>
      <c r="E645" s="5">
        <v>41088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35881</v>
      </c>
      <c r="L645" s="2">
        <v>37077</v>
      </c>
      <c r="M645" s="2">
        <v>37077</v>
      </c>
      <c r="N645" s="2">
        <v>35881</v>
      </c>
      <c r="O645" s="2">
        <v>37077</v>
      </c>
      <c r="P645" s="2">
        <v>33720</v>
      </c>
      <c r="Q645" s="2">
        <v>23601</v>
      </c>
      <c r="R645" s="2">
        <f>SUM(F645:Q645)</f>
        <v>240314</v>
      </c>
      <c r="S645" s="2">
        <v>603</v>
      </c>
      <c r="T645" s="2">
        <v>436558.4</v>
      </c>
      <c r="U645" s="2" t="s">
        <v>79</v>
      </c>
      <c r="V645" s="2" t="s">
        <v>80</v>
      </c>
      <c r="W645" s="2" t="s">
        <v>81</v>
      </c>
    </row>
    <row r="646" spans="1:28" s="2" customFormat="1" x14ac:dyDescent="0.25">
      <c r="A646" s="4"/>
      <c r="B646" s="4"/>
      <c r="C646" s="4"/>
      <c r="D646" s="2">
        <v>2011</v>
      </c>
      <c r="E646" s="5">
        <v>41432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f>SUM(F646:Q646)</f>
        <v>0</v>
      </c>
      <c r="S646" s="2">
        <v>0.25</v>
      </c>
      <c r="T646" s="2">
        <v>91.2</v>
      </c>
      <c r="U646" s="2" t="s">
        <v>85</v>
      </c>
      <c r="V646" s="2" t="s">
        <v>46</v>
      </c>
      <c r="W646" s="2">
        <v>8</v>
      </c>
      <c r="AB646" s="4"/>
    </row>
    <row r="647" spans="1:28" s="2" customFormat="1" x14ac:dyDescent="0.25">
      <c r="A647" s="4"/>
      <c r="B647" s="4"/>
      <c r="C647" s="4"/>
      <c r="D647" s="2">
        <v>2011</v>
      </c>
      <c r="E647" s="5">
        <v>41815</v>
      </c>
      <c r="F647" s="2">
        <v>0.5</v>
      </c>
      <c r="G647" s="2">
        <v>0.5</v>
      </c>
      <c r="H647" s="2">
        <v>0.5</v>
      </c>
      <c r="I647" s="2">
        <v>0.5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0.5</v>
      </c>
      <c r="Q647" s="2">
        <v>0.5</v>
      </c>
      <c r="R647" s="2">
        <f>SUM(F647:Q647)</f>
        <v>3</v>
      </c>
      <c r="S647" s="2">
        <v>0</v>
      </c>
      <c r="T647" s="2">
        <v>0</v>
      </c>
      <c r="U647" s="2" t="s">
        <v>91</v>
      </c>
      <c r="V647" s="2" t="s">
        <v>30</v>
      </c>
      <c r="W647" s="2">
        <v>100</v>
      </c>
    </row>
    <row r="648" spans="1:28" s="2" customFormat="1" x14ac:dyDescent="0.25">
      <c r="A648" s="4"/>
      <c r="B648" s="4"/>
      <c r="C648" s="4"/>
      <c r="D648" s="2">
        <v>2011</v>
      </c>
      <c r="E648" s="5">
        <v>41597</v>
      </c>
      <c r="F648" s="2">
        <v>0</v>
      </c>
      <c r="G648" s="2">
        <v>0</v>
      </c>
      <c r="H648" s="2">
        <v>0</v>
      </c>
      <c r="I648" s="2">
        <v>92.82</v>
      </c>
      <c r="J648" s="2">
        <v>92.82</v>
      </c>
      <c r="K648" s="2">
        <v>185.64</v>
      </c>
      <c r="L648" s="2">
        <v>185.64</v>
      </c>
      <c r="M648" s="2">
        <v>92.82</v>
      </c>
      <c r="N648" s="2">
        <v>92.82</v>
      </c>
      <c r="O648" s="2">
        <v>92.82</v>
      </c>
      <c r="P648" s="2">
        <v>0</v>
      </c>
      <c r="Q648" s="2">
        <v>0</v>
      </c>
      <c r="R648" s="2">
        <f>SUM(F648:Q648)</f>
        <v>835.37999999999988</v>
      </c>
      <c r="S648" s="2">
        <v>0</v>
      </c>
      <c r="T648" s="2">
        <v>0</v>
      </c>
      <c r="U648" s="2" t="s">
        <v>230</v>
      </c>
      <c r="V648" s="2" t="s">
        <v>30</v>
      </c>
    </row>
    <row r="649" spans="1:28" s="2" customFormat="1" x14ac:dyDescent="0.25">
      <c r="A649" s="4"/>
      <c r="B649" s="4"/>
      <c r="C649" s="4"/>
      <c r="D649" s="2">
        <v>2011</v>
      </c>
      <c r="E649" s="5">
        <v>41081</v>
      </c>
      <c r="F649" s="2">
        <v>0</v>
      </c>
      <c r="G649" s="2">
        <v>0</v>
      </c>
      <c r="H649" s="2">
        <v>0</v>
      </c>
      <c r="I649" s="2">
        <v>25</v>
      </c>
      <c r="J649" s="2">
        <v>50</v>
      </c>
      <c r="K649" s="2">
        <v>120</v>
      </c>
      <c r="L649" s="2">
        <v>120</v>
      </c>
      <c r="M649" s="2">
        <v>120</v>
      </c>
      <c r="N649" s="2">
        <v>80</v>
      </c>
      <c r="O649" s="2">
        <v>25</v>
      </c>
      <c r="P649" s="2">
        <v>0</v>
      </c>
      <c r="Q649" s="2">
        <v>0</v>
      </c>
      <c r="R649" s="2">
        <f>SUM(F649:Q649)</f>
        <v>540</v>
      </c>
      <c r="S649" s="2">
        <v>2.5</v>
      </c>
      <c r="T649" s="2">
        <v>1066.0999999999999</v>
      </c>
      <c r="U649" s="2" t="s">
        <v>99</v>
      </c>
      <c r="V649" s="2" t="s">
        <v>107</v>
      </c>
      <c r="W649" s="2">
        <v>135</v>
      </c>
    </row>
    <row r="650" spans="1:28" s="2" customFormat="1" x14ac:dyDescent="0.25">
      <c r="A650" s="4"/>
      <c r="B650" s="4"/>
      <c r="C650" s="4"/>
      <c r="D650" s="2">
        <v>2011</v>
      </c>
      <c r="E650" s="5">
        <v>40988</v>
      </c>
      <c r="F650" s="2">
        <v>8</v>
      </c>
      <c r="G650" s="2">
        <v>11.9</v>
      </c>
      <c r="H650" s="2">
        <v>11.9</v>
      </c>
      <c r="I650" s="2">
        <v>11.9</v>
      </c>
      <c r="J650" s="2">
        <v>11.9</v>
      </c>
      <c r="K650" s="2">
        <v>11</v>
      </c>
      <c r="L650" s="2">
        <v>10</v>
      </c>
      <c r="M650" s="2">
        <v>7</v>
      </c>
      <c r="N650" s="2">
        <v>5</v>
      </c>
      <c r="O650" s="2">
        <v>5</v>
      </c>
      <c r="P650" s="2">
        <v>11</v>
      </c>
      <c r="Q650" s="2">
        <v>11.9</v>
      </c>
      <c r="R650" s="2">
        <f>SUM(F650:Q650)</f>
        <v>116.5</v>
      </c>
      <c r="S650" s="2">
        <v>0</v>
      </c>
      <c r="T650" s="2">
        <v>11.9</v>
      </c>
      <c r="U650" s="2" t="s">
        <v>53</v>
      </c>
      <c r="V650" s="2" t="s">
        <v>30</v>
      </c>
      <c r="W650" s="2">
        <v>200</v>
      </c>
    </row>
    <row r="651" spans="1:28" s="2" customFormat="1" x14ac:dyDescent="0.25">
      <c r="A651" s="4"/>
      <c r="B651" s="4"/>
      <c r="C651" s="4"/>
      <c r="D651" s="2">
        <v>2011</v>
      </c>
      <c r="E651" s="5">
        <v>40988</v>
      </c>
      <c r="F651" s="2">
        <v>4</v>
      </c>
      <c r="G651" s="2">
        <v>6</v>
      </c>
      <c r="H651" s="2">
        <v>6</v>
      </c>
      <c r="I651" s="2">
        <v>6</v>
      </c>
      <c r="J651" s="2">
        <v>6</v>
      </c>
      <c r="K651" s="2">
        <v>5</v>
      </c>
      <c r="L651" s="2">
        <v>4</v>
      </c>
      <c r="M651" s="2">
        <v>3</v>
      </c>
      <c r="N651" s="2">
        <v>2</v>
      </c>
      <c r="O651" s="2">
        <v>2</v>
      </c>
      <c r="P651" s="2">
        <v>2</v>
      </c>
      <c r="Q651" s="2">
        <v>2</v>
      </c>
      <c r="R651" s="2">
        <f>SUM(F651:Q651)</f>
        <v>48</v>
      </c>
      <c r="S651" s="2">
        <v>0</v>
      </c>
      <c r="T651" s="2">
        <v>6</v>
      </c>
      <c r="U651" s="2" t="s">
        <v>53</v>
      </c>
      <c r="V651" s="2" t="s">
        <v>30</v>
      </c>
    </row>
    <row r="652" spans="1:28" s="2" customFormat="1" x14ac:dyDescent="0.25">
      <c r="A652" s="4"/>
      <c r="B652" s="4"/>
      <c r="C652" s="4"/>
      <c r="D652" s="2">
        <v>2011</v>
      </c>
      <c r="E652" s="5">
        <v>41088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f>SUM(F652:Q652)</f>
        <v>0</v>
      </c>
      <c r="S652" s="2">
        <v>1200</v>
      </c>
      <c r="T652" s="2">
        <v>721200.6</v>
      </c>
      <c r="U652" s="2" t="s">
        <v>45</v>
      </c>
      <c r="V652" s="2" t="s">
        <v>46</v>
      </c>
      <c r="W652" s="2">
        <v>237699</v>
      </c>
    </row>
    <row r="653" spans="1:28" s="2" customFormat="1" x14ac:dyDescent="0.25">
      <c r="A653" s="4"/>
      <c r="B653" s="4"/>
      <c r="C653" s="4"/>
      <c r="D653" s="2">
        <v>2011</v>
      </c>
      <c r="E653" s="5">
        <v>41696</v>
      </c>
      <c r="F653" s="2">
        <v>0</v>
      </c>
      <c r="G653" s="2">
        <v>9</v>
      </c>
      <c r="H653" s="2">
        <v>9</v>
      </c>
      <c r="I653" s="2">
        <v>9</v>
      </c>
      <c r="J653" s="2">
        <v>9</v>
      </c>
      <c r="K653" s="2">
        <v>9</v>
      </c>
      <c r="L653" s="2">
        <v>9</v>
      </c>
      <c r="M653" s="2">
        <v>9</v>
      </c>
      <c r="N653" s="2">
        <v>9</v>
      </c>
      <c r="O653" s="2">
        <v>9</v>
      </c>
      <c r="P653" s="2">
        <v>0</v>
      </c>
      <c r="Q653" s="2">
        <v>0</v>
      </c>
      <c r="R653" s="2">
        <f>SUM(F653:Q653)</f>
        <v>81</v>
      </c>
      <c r="S653" s="2">
        <v>0.23</v>
      </c>
      <c r="T653" s="2">
        <v>83.9</v>
      </c>
      <c r="U653" s="2" t="s">
        <v>207</v>
      </c>
      <c r="V653" s="2" t="s">
        <v>54</v>
      </c>
      <c r="W653" s="2">
        <v>18</v>
      </c>
    </row>
    <row r="654" spans="1:28" s="2" customFormat="1" x14ac:dyDescent="0.25">
      <c r="A654" s="4"/>
      <c r="B654" s="4"/>
      <c r="C654" s="4"/>
      <c r="D654" s="2">
        <v>2011</v>
      </c>
      <c r="E654" s="5">
        <v>41088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f>SUM(F654:Q654)</f>
        <v>0</v>
      </c>
      <c r="S654" s="2">
        <v>1200</v>
      </c>
      <c r="T654" s="2">
        <v>868773</v>
      </c>
      <c r="U654" s="2" t="s">
        <v>45</v>
      </c>
      <c r="V654" s="2" t="s">
        <v>80</v>
      </c>
      <c r="W654" s="2">
        <v>203</v>
      </c>
    </row>
    <row r="655" spans="1:28" s="2" customFormat="1" x14ac:dyDescent="0.25">
      <c r="A655" s="4"/>
      <c r="B655" s="4"/>
      <c r="C655" s="4"/>
      <c r="D655" s="2">
        <v>2011</v>
      </c>
      <c r="E655" s="5">
        <v>41087</v>
      </c>
      <c r="F655" s="2">
        <v>0.5</v>
      </c>
      <c r="G655" s="2">
        <v>0.5</v>
      </c>
      <c r="H655" s="2">
        <v>1</v>
      </c>
      <c r="I655" s="2">
        <v>0.5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0.5</v>
      </c>
      <c r="R655" s="2">
        <f>SUM(F655:Q655)</f>
        <v>3</v>
      </c>
      <c r="S655" s="2">
        <v>0</v>
      </c>
      <c r="T655" s="2">
        <v>6.1</v>
      </c>
      <c r="U655" s="2" t="s">
        <v>224</v>
      </c>
      <c r="V655" s="2" t="s">
        <v>30</v>
      </c>
      <c r="W655" s="2">
        <v>125</v>
      </c>
    </row>
    <row r="656" spans="1:28" s="2" customFormat="1" x14ac:dyDescent="0.25">
      <c r="A656" s="4"/>
      <c r="B656" s="4"/>
      <c r="C656" s="4"/>
      <c r="D656" s="2">
        <v>2011</v>
      </c>
      <c r="E656" s="5">
        <v>41815</v>
      </c>
      <c r="F656" s="2">
        <v>0.25</v>
      </c>
      <c r="G656" s="2">
        <v>0.5</v>
      </c>
      <c r="H656" s="2">
        <v>0.75</v>
      </c>
      <c r="I656" s="2">
        <v>1</v>
      </c>
      <c r="J656" s="2">
        <v>0.25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0.25</v>
      </c>
      <c r="Q656" s="2">
        <v>0.5</v>
      </c>
      <c r="R656" s="2">
        <f>SUM(F656:Q656)</f>
        <v>3.5</v>
      </c>
      <c r="S656" s="2">
        <v>0</v>
      </c>
      <c r="T656" s="2">
        <v>0</v>
      </c>
      <c r="U656" s="2" t="s">
        <v>91</v>
      </c>
      <c r="V656" s="2" t="s">
        <v>30</v>
      </c>
      <c r="W656" s="2">
        <v>75</v>
      </c>
    </row>
    <row r="657" spans="1:28" s="2" customFormat="1" x14ac:dyDescent="0.25">
      <c r="A657" s="4"/>
      <c r="B657" s="4"/>
      <c r="C657" s="4"/>
      <c r="D657" s="2">
        <v>2011</v>
      </c>
      <c r="E657" s="5">
        <v>41546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f>SUM(F657:Q657)</f>
        <v>0</v>
      </c>
      <c r="S657" s="2">
        <v>0</v>
      </c>
      <c r="T657" s="2">
        <v>0</v>
      </c>
      <c r="U657" s="2" t="s">
        <v>230</v>
      </c>
      <c r="V657" s="2" t="s">
        <v>249</v>
      </c>
    </row>
    <row r="658" spans="1:28" s="2" customFormat="1" x14ac:dyDescent="0.25">
      <c r="A658" s="4"/>
      <c r="B658" s="4"/>
      <c r="C658" s="4"/>
      <c r="D658" s="2">
        <v>2011</v>
      </c>
      <c r="E658" s="5">
        <v>41025</v>
      </c>
      <c r="F658" s="2">
        <v>0</v>
      </c>
      <c r="G658" s="2">
        <v>0</v>
      </c>
      <c r="H658" s="2">
        <v>0</v>
      </c>
      <c r="I658" s="2">
        <v>0</v>
      </c>
      <c r="J658" s="2">
        <v>14.2</v>
      </c>
      <c r="K658" s="2">
        <v>28.4</v>
      </c>
      <c r="L658" s="2">
        <v>28.4</v>
      </c>
      <c r="M658" s="2">
        <v>28.4</v>
      </c>
      <c r="N658" s="2">
        <v>14.2</v>
      </c>
      <c r="O658" s="2">
        <v>0</v>
      </c>
      <c r="P658" s="2">
        <v>0</v>
      </c>
      <c r="Q658" s="2">
        <v>0</v>
      </c>
      <c r="R658" s="2">
        <f>SUM(F658:Q658)</f>
        <v>113.60000000000001</v>
      </c>
      <c r="S658" s="2">
        <v>1.1200000000000001</v>
      </c>
      <c r="T658" s="2">
        <v>477.6</v>
      </c>
      <c r="U658" s="2" t="s">
        <v>212</v>
      </c>
      <c r="V658" s="2" t="s">
        <v>54</v>
      </c>
      <c r="W658" s="2">
        <v>50</v>
      </c>
      <c r="AB658" s="2" t="s">
        <v>266</v>
      </c>
    </row>
    <row r="659" spans="1:28" s="2" customFormat="1" x14ac:dyDescent="0.25">
      <c r="A659" s="4"/>
      <c r="B659" s="4"/>
      <c r="C659" s="4"/>
      <c r="D659" s="2">
        <v>2011</v>
      </c>
      <c r="E659" s="5">
        <v>40998</v>
      </c>
      <c r="F659" s="2">
        <v>0</v>
      </c>
      <c r="G659" s="2">
        <v>75</v>
      </c>
      <c r="H659" s="2">
        <v>150</v>
      </c>
      <c r="I659" s="2">
        <v>150</v>
      </c>
      <c r="J659" s="2">
        <v>150</v>
      </c>
      <c r="K659" s="2">
        <v>150</v>
      </c>
      <c r="L659" s="2">
        <v>150</v>
      </c>
      <c r="M659" s="2">
        <v>150</v>
      </c>
      <c r="N659" s="2">
        <v>150</v>
      </c>
      <c r="O659" s="2">
        <v>75</v>
      </c>
      <c r="P659" s="2">
        <v>0</v>
      </c>
      <c r="Q659" s="2">
        <v>0</v>
      </c>
      <c r="R659" s="2">
        <f>SUM(F659:Q659)</f>
        <v>1200</v>
      </c>
      <c r="S659" s="2">
        <v>3.15</v>
      </c>
      <c r="T659" s="2">
        <v>1518.3</v>
      </c>
      <c r="U659" s="2" t="s">
        <v>135</v>
      </c>
      <c r="V659" s="2" t="s">
        <v>46</v>
      </c>
      <c r="W659" s="2">
        <v>327.8</v>
      </c>
    </row>
    <row r="660" spans="1:28" s="2" customFormat="1" x14ac:dyDescent="0.25">
      <c r="A660" s="4"/>
      <c r="B660" s="4"/>
      <c r="C660" s="4"/>
      <c r="D660" s="2">
        <v>2011</v>
      </c>
      <c r="E660" s="5">
        <v>41795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f>SUM(F660:Q660)</f>
        <v>0</v>
      </c>
      <c r="S660" s="2">
        <v>0.03</v>
      </c>
      <c r="T660" s="2">
        <v>11.8</v>
      </c>
      <c r="U660" s="2" t="s">
        <v>259</v>
      </c>
      <c r="V660" s="2" t="s">
        <v>107</v>
      </c>
      <c r="W660" s="2">
        <v>3</v>
      </c>
    </row>
    <row r="661" spans="1:28" s="2" customFormat="1" x14ac:dyDescent="0.25">
      <c r="A661" s="4"/>
      <c r="B661" s="4"/>
      <c r="C661" s="4"/>
      <c r="D661" s="2">
        <v>2011</v>
      </c>
      <c r="E661" s="5">
        <v>40993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f>SUM(F661:Q661)</f>
        <v>0</v>
      </c>
      <c r="S661" s="2">
        <v>1.4</v>
      </c>
      <c r="T661" s="2">
        <v>597</v>
      </c>
      <c r="U661" s="2" t="s">
        <v>139</v>
      </c>
      <c r="V661" s="2" t="s">
        <v>107</v>
      </c>
      <c r="W661" s="2">
        <v>100</v>
      </c>
    </row>
    <row r="662" spans="1:28" s="2" customFormat="1" x14ac:dyDescent="0.25">
      <c r="A662" s="4"/>
      <c r="B662" s="4"/>
      <c r="C662" s="4"/>
      <c r="D662" s="2">
        <v>2011</v>
      </c>
      <c r="E662" s="5">
        <v>41453</v>
      </c>
      <c r="F662" s="2">
        <v>19938</v>
      </c>
      <c r="G662" s="2">
        <v>15245</v>
      </c>
      <c r="H662" s="2">
        <v>41415</v>
      </c>
      <c r="I662" s="2">
        <v>90494</v>
      </c>
      <c r="J662" s="2">
        <v>113029</v>
      </c>
      <c r="K662" s="2">
        <v>121967</v>
      </c>
      <c r="L662" s="2">
        <v>156620</v>
      </c>
      <c r="M662" s="2">
        <v>77024</v>
      </c>
      <c r="N662" s="2">
        <v>21095</v>
      </c>
      <c r="O662" s="2">
        <v>30869</v>
      </c>
      <c r="P662" s="2">
        <v>13577</v>
      </c>
      <c r="Q662" s="2">
        <v>1837</v>
      </c>
      <c r="R662" s="2">
        <f>SUM(F662:Q662)</f>
        <v>703110</v>
      </c>
      <c r="S662" s="2">
        <v>0</v>
      </c>
      <c r="T662" s="2">
        <v>0</v>
      </c>
      <c r="U662" s="2" t="s">
        <v>79</v>
      </c>
      <c r="V662" s="2" t="s">
        <v>46</v>
      </c>
      <c r="W662" s="2">
        <v>211408</v>
      </c>
    </row>
    <row r="663" spans="1:28" s="2" customFormat="1" x14ac:dyDescent="0.25">
      <c r="A663" s="4"/>
      <c r="B663" s="4"/>
      <c r="C663" s="4"/>
      <c r="D663" s="2">
        <v>2011</v>
      </c>
      <c r="E663" s="5">
        <v>41736</v>
      </c>
      <c r="F663" s="2">
        <v>0</v>
      </c>
      <c r="G663" s="2">
        <v>0</v>
      </c>
      <c r="H663" s="2">
        <v>0.2</v>
      </c>
      <c r="I663" s="2">
        <v>239.2</v>
      </c>
      <c r="J663" s="2">
        <v>102.4</v>
      </c>
      <c r="K663" s="2">
        <v>225.6</v>
      </c>
      <c r="L663" s="2">
        <v>280.8</v>
      </c>
      <c r="M663" s="2">
        <v>452.5</v>
      </c>
      <c r="N663" s="2">
        <v>224.2</v>
      </c>
      <c r="O663" s="2">
        <v>111.6</v>
      </c>
      <c r="P663" s="2">
        <v>0</v>
      </c>
      <c r="Q663" s="2">
        <v>0</v>
      </c>
      <c r="R663" s="2">
        <f>SUM(F663:Q663)</f>
        <v>1636.5</v>
      </c>
      <c r="S663" s="2">
        <v>9.8000000000000007</v>
      </c>
      <c r="T663" s="2">
        <v>4781.8</v>
      </c>
      <c r="U663" s="2" t="s">
        <v>96</v>
      </c>
      <c r="V663" s="2" t="s">
        <v>72</v>
      </c>
      <c r="W663" s="2">
        <v>603</v>
      </c>
      <c r="X663" s="2" t="s">
        <v>54</v>
      </c>
      <c r="Y663" s="2">
        <v>463</v>
      </c>
      <c r="Z663" s="2" t="s">
        <v>69</v>
      </c>
      <c r="AA663" s="2">
        <v>463</v>
      </c>
      <c r="AB663" s="2" t="s">
        <v>204</v>
      </c>
    </row>
    <row r="664" spans="1:28" s="2" customFormat="1" x14ac:dyDescent="0.25">
      <c r="A664" s="4"/>
      <c r="B664" s="4"/>
      <c r="C664" s="4"/>
      <c r="D664" s="2">
        <v>2011</v>
      </c>
      <c r="E664" s="5">
        <v>40978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f>SUM(F664:Q664)</f>
        <v>0</v>
      </c>
      <c r="S664" s="2">
        <v>0</v>
      </c>
      <c r="T664" s="2">
        <v>22.7</v>
      </c>
      <c r="U664" s="2" t="s">
        <v>60</v>
      </c>
      <c r="V664" s="2" t="s">
        <v>148</v>
      </c>
      <c r="X664" s="2" t="s">
        <v>30</v>
      </c>
      <c r="Y664" s="2">
        <v>120</v>
      </c>
    </row>
    <row r="665" spans="1:28" s="2" customFormat="1" x14ac:dyDescent="0.25">
      <c r="A665" s="4"/>
      <c r="B665" s="4"/>
      <c r="C665" s="4"/>
      <c r="D665" s="2">
        <v>2011</v>
      </c>
      <c r="E665" s="5">
        <v>40988</v>
      </c>
      <c r="F665" s="2">
        <v>18</v>
      </c>
      <c r="G665" s="2">
        <v>19.600000000000001</v>
      </c>
      <c r="H665" s="2">
        <v>19.600000000000001</v>
      </c>
      <c r="I665" s="2">
        <v>19.600000000000001</v>
      </c>
      <c r="J665" s="2">
        <v>18</v>
      </c>
      <c r="K665" s="2">
        <v>16</v>
      </c>
      <c r="L665" s="2">
        <v>14</v>
      </c>
      <c r="M665" s="2">
        <v>12</v>
      </c>
      <c r="N665" s="2">
        <v>10</v>
      </c>
      <c r="O665" s="2">
        <v>10</v>
      </c>
      <c r="P665" s="2">
        <v>12</v>
      </c>
      <c r="Q665" s="2">
        <v>12</v>
      </c>
      <c r="R665" s="2">
        <f>SUM(F665:Q665)</f>
        <v>180.8</v>
      </c>
      <c r="S665" s="2">
        <v>0</v>
      </c>
      <c r="T665" s="2">
        <v>19.600000000000001</v>
      </c>
      <c r="U665" s="2" t="s">
        <v>245</v>
      </c>
      <c r="V665" s="2" t="s">
        <v>30</v>
      </c>
      <c r="W665" s="2">
        <v>300</v>
      </c>
    </row>
    <row r="666" spans="1:28" s="2" customFormat="1" x14ac:dyDescent="0.25">
      <c r="A666" s="4"/>
      <c r="B666" s="4"/>
      <c r="C666" s="4"/>
      <c r="D666" s="2">
        <v>2011</v>
      </c>
      <c r="E666" s="5">
        <v>41085</v>
      </c>
      <c r="F666" s="2">
        <v>0</v>
      </c>
      <c r="G666" s="2">
        <v>14249</v>
      </c>
      <c r="H666" s="2">
        <v>87525</v>
      </c>
      <c r="I666" s="2">
        <v>0</v>
      </c>
      <c r="J666" s="2">
        <v>138311</v>
      </c>
      <c r="K666" s="2">
        <v>84915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f>SUM(F666:Q666)</f>
        <v>325000</v>
      </c>
      <c r="S666" s="2">
        <v>0</v>
      </c>
      <c r="T666" s="2">
        <v>325000</v>
      </c>
      <c r="U666" s="2" t="s">
        <v>45</v>
      </c>
      <c r="V666" s="2" t="s">
        <v>46</v>
      </c>
      <c r="W666" s="2">
        <v>203073</v>
      </c>
    </row>
    <row r="667" spans="1:28" s="2" customFormat="1" x14ac:dyDescent="0.25">
      <c r="A667" s="4"/>
      <c r="B667" s="4"/>
      <c r="C667" s="4"/>
      <c r="D667" s="2">
        <v>2011</v>
      </c>
      <c r="E667" s="5">
        <v>41025</v>
      </c>
      <c r="F667" s="2">
        <v>0</v>
      </c>
      <c r="G667" s="2">
        <v>0</v>
      </c>
      <c r="H667" s="2">
        <v>0</v>
      </c>
      <c r="I667" s="2">
        <v>0</v>
      </c>
      <c r="J667" s="2">
        <v>9.1</v>
      </c>
      <c r="K667" s="2">
        <v>18.2</v>
      </c>
      <c r="L667" s="2">
        <v>18.2</v>
      </c>
      <c r="M667" s="2">
        <v>18.2</v>
      </c>
      <c r="N667" s="2">
        <v>9.1</v>
      </c>
      <c r="O667" s="2">
        <v>0</v>
      </c>
      <c r="P667" s="2">
        <v>0</v>
      </c>
      <c r="Q667" s="2">
        <v>0</v>
      </c>
      <c r="R667" s="2">
        <f>SUM(F667:Q667)</f>
        <v>72.8</v>
      </c>
      <c r="S667" s="2">
        <v>0.74</v>
      </c>
      <c r="T667" s="2">
        <v>182</v>
      </c>
      <c r="U667" s="2" t="s">
        <v>212</v>
      </c>
      <c r="V667" s="2" t="s">
        <v>54</v>
      </c>
      <c r="W667" s="2">
        <v>90</v>
      </c>
      <c r="AB667" s="4"/>
    </row>
    <row r="668" spans="1:28" s="2" customFormat="1" x14ac:dyDescent="0.25">
      <c r="A668" s="4"/>
      <c r="B668" s="4"/>
      <c r="C668" s="4"/>
      <c r="D668" s="2">
        <v>2011</v>
      </c>
      <c r="E668" s="5">
        <v>40998</v>
      </c>
      <c r="F668" s="2">
        <v>80</v>
      </c>
      <c r="G668" s="2">
        <v>40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40</v>
      </c>
      <c r="P668" s="2">
        <v>80</v>
      </c>
      <c r="Q668" s="2">
        <v>80</v>
      </c>
      <c r="R668" s="2">
        <f>SUM(F668:Q668)</f>
        <v>320</v>
      </c>
      <c r="S668" s="2">
        <v>1.45</v>
      </c>
      <c r="T668" s="2">
        <v>356.6</v>
      </c>
      <c r="U668" s="2" t="s">
        <v>154</v>
      </c>
      <c r="V668" s="2" t="s">
        <v>72</v>
      </c>
      <c r="W668" s="2">
        <v>25</v>
      </c>
      <c r="X668" s="2" t="s">
        <v>54</v>
      </c>
      <c r="Y668" s="2">
        <v>160</v>
      </c>
      <c r="Z668" s="2" t="s">
        <v>68</v>
      </c>
      <c r="AA668" s="2">
        <v>125</v>
      </c>
    </row>
    <row r="669" spans="1:28" s="2" customFormat="1" x14ac:dyDescent="0.25">
      <c r="A669" s="4"/>
      <c r="B669" s="4"/>
      <c r="C669" s="4"/>
      <c r="D669" s="2">
        <v>2011</v>
      </c>
      <c r="E669" s="5">
        <v>41803</v>
      </c>
      <c r="F669" s="2">
        <v>5.4</v>
      </c>
      <c r="G669" s="2">
        <v>4.9000000000000004</v>
      </c>
      <c r="H669" s="2">
        <v>8.8000000000000007</v>
      </c>
      <c r="I669" s="2">
        <v>11.8</v>
      </c>
      <c r="J669" s="2">
        <v>11.5</v>
      </c>
      <c r="K669" s="2">
        <v>49.9</v>
      </c>
      <c r="L669" s="2">
        <v>50.5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f>SUM(F669:Q669)</f>
        <v>142.80000000000001</v>
      </c>
      <c r="S669" s="2">
        <v>0</v>
      </c>
      <c r="T669" s="2">
        <v>0</v>
      </c>
      <c r="U669" s="2" t="s">
        <v>162</v>
      </c>
      <c r="V669" s="2" t="s">
        <v>163</v>
      </c>
      <c r="W669" s="2">
        <v>40</v>
      </c>
    </row>
    <row r="670" spans="1:28" s="2" customFormat="1" x14ac:dyDescent="0.25">
      <c r="A670" s="4"/>
      <c r="B670" s="4"/>
      <c r="C670" s="4"/>
      <c r="D670" s="2">
        <v>2011</v>
      </c>
      <c r="E670" s="5">
        <v>41002</v>
      </c>
      <c r="F670" s="2">
        <v>0</v>
      </c>
      <c r="G670" s="2">
        <v>0</v>
      </c>
      <c r="H670" s="2">
        <v>0.7</v>
      </c>
      <c r="I670" s="2">
        <v>0.7</v>
      </c>
      <c r="J670" s="2">
        <v>0.7</v>
      </c>
      <c r="K670" s="2">
        <v>0.7</v>
      </c>
      <c r="L670" s="2">
        <v>0.7</v>
      </c>
      <c r="M670" s="2">
        <v>0.7</v>
      </c>
      <c r="N670" s="2">
        <v>0.7</v>
      </c>
      <c r="O670" s="2">
        <v>0.7</v>
      </c>
      <c r="P670" s="2">
        <v>0</v>
      </c>
      <c r="Q670" s="2">
        <v>0</v>
      </c>
      <c r="R670" s="2">
        <f>SUM(F670:Q670)</f>
        <v>5.6000000000000005</v>
      </c>
      <c r="S670" s="2">
        <v>3</v>
      </c>
      <c r="T670" s="2">
        <v>2171.9</v>
      </c>
      <c r="U670" s="2" t="s">
        <v>169</v>
      </c>
      <c r="V670" s="2" t="s">
        <v>69</v>
      </c>
      <c r="W670" s="2">
        <v>15</v>
      </c>
    </row>
    <row r="671" spans="1:28" s="2" customFormat="1" x14ac:dyDescent="0.25">
      <c r="A671" s="4"/>
      <c r="B671" s="4"/>
      <c r="C671" s="4"/>
      <c r="D671" s="2">
        <v>2011</v>
      </c>
      <c r="E671" s="5">
        <v>42611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f>SUM(F671:Q671)</f>
        <v>0</v>
      </c>
      <c r="S671" s="2">
        <v>1</v>
      </c>
      <c r="T671" s="2">
        <v>487.9</v>
      </c>
      <c r="U671" s="2" t="s">
        <v>172</v>
      </c>
      <c r="V671" s="2" t="s">
        <v>261</v>
      </c>
      <c r="W671" s="2">
        <v>46</v>
      </c>
      <c r="AB671" s="4"/>
    </row>
    <row r="672" spans="1:28" s="2" customFormat="1" x14ac:dyDescent="0.25">
      <c r="A672" s="4"/>
      <c r="B672" s="4"/>
      <c r="C672" s="4"/>
      <c r="D672" s="2">
        <v>2011</v>
      </c>
      <c r="E672" s="5">
        <v>40978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f>SUM(F672:Q672)</f>
        <v>0</v>
      </c>
      <c r="S672" s="2">
        <v>0</v>
      </c>
      <c r="T672" s="2">
        <v>20</v>
      </c>
      <c r="U672" s="2" t="s">
        <v>60</v>
      </c>
      <c r="V672" s="2" t="s">
        <v>148</v>
      </c>
      <c r="X672" s="2" t="s">
        <v>30</v>
      </c>
      <c r="Y672" s="2">
        <v>120</v>
      </c>
    </row>
    <row r="673" spans="1:30" s="2" customFormat="1" x14ac:dyDescent="0.25">
      <c r="A673" s="4"/>
      <c r="B673" s="4"/>
      <c r="C673" s="4"/>
      <c r="D673" s="2">
        <v>2011</v>
      </c>
      <c r="E673" s="5">
        <v>41089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f>SUM(F673:Q673)</f>
        <v>0</v>
      </c>
      <c r="S673" s="2">
        <v>0</v>
      </c>
      <c r="T673" s="2">
        <v>20</v>
      </c>
      <c r="U673" s="2" t="s">
        <v>178</v>
      </c>
      <c r="V673" s="2" t="s">
        <v>30</v>
      </c>
      <c r="W673" s="2">
        <v>400</v>
      </c>
    </row>
    <row r="674" spans="1:30" s="2" customFormat="1" x14ac:dyDescent="0.25">
      <c r="A674" s="4"/>
      <c r="B674" s="4"/>
      <c r="C674" s="4"/>
      <c r="D674" s="2">
        <v>2011</v>
      </c>
      <c r="E674" s="5">
        <v>41546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f>SUM(F674:Q674)</f>
        <v>0</v>
      </c>
      <c r="S674" s="2">
        <v>0</v>
      </c>
      <c r="T674" s="2">
        <v>0</v>
      </c>
      <c r="U674" s="2" t="s">
        <v>230</v>
      </c>
      <c r="V674" s="2" t="s">
        <v>233</v>
      </c>
      <c r="W674" s="2">
        <v>70</v>
      </c>
    </row>
    <row r="675" spans="1:30" s="2" customFormat="1" x14ac:dyDescent="0.25">
      <c r="A675" s="4"/>
      <c r="B675" s="4"/>
      <c r="C675" s="4"/>
      <c r="D675" s="2">
        <v>2011</v>
      </c>
      <c r="E675" s="5">
        <v>41597</v>
      </c>
      <c r="F675" s="2">
        <v>0</v>
      </c>
      <c r="G675" s="2">
        <v>0</v>
      </c>
      <c r="H675" s="2">
        <v>0</v>
      </c>
      <c r="I675" s="2">
        <v>29</v>
      </c>
      <c r="J675" s="2">
        <v>29</v>
      </c>
      <c r="K675" s="2">
        <v>58</v>
      </c>
      <c r="L675" s="2">
        <v>58</v>
      </c>
      <c r="M675" s="2">
        <v>29</v>
      </c>
      <c r="N675" s="2">
        <v>29</v>
      </c>
      <c r="O675" s="2">
        <v>29</v>
      </c>
      <c r="P675" s="2">
        <v>0</v>
      </c>
      <c r="Q675" s="2">
        <v>0</v>
      </c>
      <c r="R675" s="2">
        <f>SUM(F675:Q675)</f>
        <v>261</v>
      </c>
      <c r="S675" s="2">
        <v>0</v>
      </c>
      <c r="T675" s="2">
        <v>0</v>
      </c>
      <c r="U675" s="2" t="s">
        <v>230</v>
      </c>
      <c r="V675" s="2" t="s">
        <v>233</v>
      </c>
      <c r="W675" s="2">
        <v>60</v>
      </c>
    </row>
    <row r="676" spans="1:30" s="2" customFormat="1" x14ac:dyDescent="0.25">
      <c r="A676" s="4"/>
      <c r="B676" s="4"/>
      <c r="C676" s="4"/>
      <c r="D676" s="2">
        <v>2011</v>
      </c>
      <c r="E676" s="5">
        <v>41088</v>
      </c>
      <c r="F676" s="2">
        <v>58.5</v>
      </c>
      <c r="G676" s="2">
        <v>58.5</v>
      </c>
      <c r="H676" s="2">
        <v>58.5</v>
      </c>
      <c r="I676" s="2">
        <v>58.5</v>
      </c>
      <c r="J676" s="2">
        <v>58.5</v>
      </c>
      <c r="K676" s="2">
        <v>117.2</v>
      </c>
      <c r="L676" s="2">
        <v>117.2</v>
      </c>
      <c r="M676" s="2">
        <v>58.5</v>
      </c>
      <c r="N676" s="2">
        <v>58.5</v>
      </c>
      <c r="O676" s="2">
        <v>58.5</v>
      </c>
      <c r="P676" s="2">
        <v>0</v>
      </c>
      <c r="Q676" s="2">
        <v>0</v>
      </c>
      <c r="R676" s="2">
        <f>SUM(F676:Q676)</f>
        <v>702.4</v>
      </c>
      <c r="S676" s="2">
        <v>2.7</v>
      </c>
      <c r="T676" s="2">
        <v>1622.7</v>
      </c>
      <c r="U676" s="2" t="s">
        <v>189</v>
      </c>
      <c r="V676" s="2" t="s">
        <v>69</v>
      </c>
      <c r="W676" s="2">
        <v>117.2</v>
      </c>
    </row>
    <row r="677" spans="1:30" s="2" customFormat="1" x14ac:dyDescent="0.25">
      <c r="A677" s="4"/>
      <c r="B677" s="4"/>
      <c r="C677" s="4"/>
      <c r="D677" s="2">
        <v>2011</v>
      </c>
      <c r="E677" s="5">
        <v>41112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f>SUM(F677:Q677)</f>
        <v>0</v>
      </c>
      <c r="S677" s="2">
        <v>0</v>
      </c>
      <c r="T677" s="2">
        <v>9</v>
      </c>
      <c r="U677" s="2" t="s">
        <v>254</v>
      </c>
      <c r="V677" s="2" t="s">
        <v>30</v>
      </c>
      <c r="W677" s="2">
        <v>45</v>
      </c>
    </row>
    <row r="678" spans="1:30" s="2" customFormat="1" x14ac:dyDescent="0.25">
      <c r="A678" s="4"/>
      <c r="B678" s="4"/>
      <c r="C678" s="4"/>
      <c r="D678" s="2">
        <v>2011</v>
      </c>
      <c r="E678" s="5">
        <v>41801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5.3</v>
      </c>
      <c r="L678" s="2">
        <v>9.8000000000000007</v>
      </c>
      <c r="M678" s="2">
        <v>7.3</v>
      </c>
      <c r="N678" s="2">
        <v>12.2</v>
      </c>
      <c r="O678" s="2">
        <v>0</v>
      </c>
      <c r="P678" s="2">
        <v>0</v>
      </c>
      <c r="Q678" s="2">
        <v>0</v>
      </c>
      <c r="R678" s="2">
        <f>SUM(F678:Q678)</f>
        <v>34.6</v>
      </c>
      <c r="S678" s="2">
        <v>0</v>
      </c>
      <c r="T678" s="2">
        <v>0</v>
      </c>
      <c r="U678" s="2" t="s">
        <v>191</v>
      </c>
      <c r="V678" s="2" t="s">
        <v>54</v>
      </c>
      <c r="W678" s="2">
        <v>35</v>
      </c>
    </row>
    <row r="679" spans="1:30" s="2" customFormat="1" x14ac:dyDescent="0.25">
      <c r="A679" s="4"/>
      <c r="B679" s="4"/>
      <c r="C679" s="4"/>
      <c r="D679" s="2">
        <v>2011</v>
      </c>
      <c r="E679" s="5">
        <v>41801</v>
      </c>
      <c r="F679" s="2">
        <v>0</v>
      </c>
      <c r="G679" s="2">
        <v>0</v>
      </c>
      <c r="H679" s="2">
        <v>0</v>
      </c>
      <c r="I679" s="2">
        <v>0</v>
      </c>
      <c r="J679" s="2">
        <v>6.8</v>
      </c>
      <c r="K679" s="2">
        <v>15.6</v>
      </c>
      <c r="L679" s="2">
        <v>54.6</v>
      </c>
      <c r="M679" s="2">
        <v>83.8</v>
      </c>
      <c r="N679" s="2">
        <v>63.2</v>
      </c>
      <c r="O679" s="2">
        <v>4.8</v>
      </c>
      <c r="P679" s="2">
        <v>40.5</v>
      </c>
      <c r="Q679" s="2">
        <v>0</v>
      </c>
      <c r="R679" s="2">
        <f>SUM(F679:Q679)</f>
        <v>269.3</v>
      </c>
      <c r="S679" s="2">
        <v>0</v>
      </c>
      <c r="T679" s="2">
        <v>0</v>
      </c>
      <c r="U679" s="2" t="s">
        <v>191</v>
      </c>
      <c r="V679" s="2" t="s">
        <v>100</v>
      </c>
      <c r="W679" s="2">
        <v>110</v>
      </c>
    </row>
    <row r="680" spans="1:30" s="2" customFormat="1" x14ac:dyDescent="0.25">
      <c r="A680" s="4"/>
      <c r="B680" s="4"/>
      <c r="C680" s="4"/>
      <c r="D680" s="2">
        <v>2011</v>
      </c>
      <c r="E680" s="5">
        <v>40988</v>
      </c>
      <c r="F680" s="2">
        <v>0</v>
      </c>
      <c r="G680" s="2">
        <v>0</v>
      </c>
      <c r="H680" s="2">
        <v>0</v>
      </c>
      <c r="I680" s="2">
        <v>538</v>
      </c>
      <c r="J680" s="2">
        <v>538</v>
      </c>
      <c r="K680" s="2">
        <v>538</v>
      </c>
      <c r="L680" s="2">
        <v>538</v>
      </c>
      <c r="M680" s="2">
        <v>538</v>
      </c>
      <c r="N680" s="2">
        <v>538</v>
      </c>
      <c r="O680" s="2">
        <v>538</v>
      </c>
      <c r="P680" s="2">
        <v>0</v>
      </c>
      <c r="Q680" s="2">
        <v>0</v>
      </c>
      <c r="R680" s="2">
        <f>SUM(F680:Q680)</f>
        <v>3766</v>
      </c>
      <c r="S680" s="2">
        <v>9.0640000000000001</v>
      </c>
      <c r="T680" s="2">
        <v>3769.5</v>
      </c>
      <c r="U680" s="2" t="s">
        <v>53</v>
      </c>
      <c r="V680" s="2" t="s">
        <v>54</v>
      </c>
      <c r="W680" s="2">
        <v>345</v>
      </c>
      <c r="X680" s="2" t="s">
        <v>100</v>
      </c>
      <c r="Y680" s="2">
        <v>55</v>
      </c>
    </row>
    <row r="681" spans="1:30" s="2" customFormat="1" x14ac:dyDescent="0.25">
      <c r="A681" s="4"/>
      <c r="B681" s="4"/>
      <c r="C681" s="4"/>
      <c r="D681" s="2">
        <v>2010</v>
      </c>
      <c r="E681" s="5">
        <v>40723</v>
      </c>
      <c r="F681" s="2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800</v>
      </c>
      <c r="N681" s="4">
        <v>800</v>
      </c>
      <c r="O681" s="4">
        <v>0</v>
      </c>
      <c r="P681" s="4">
        <v>0</v>
      </c>
      <c r="Q681" s="4">
        <v>0</v>
      </c>
      <c r="R681" s="2">
        <f>SUM(F681:Q681)</f>
        <v>1600</v>
      </c>
      <c r="S681" s="2">
        <v>800</v>
      </c>
      <c r="T681" s="2">
        <v>480800.4</v>
      </c>
      <c r="U681" s="2" t="s">
        <v>45</v>
      </c>
      <c r="V681" s="2" t="s">
        <v>46</v>
      </c>
      <c r="W681" s="2">
        <v>266203</v>
      </c>
      <c r="AC681" s="4"/>
      <c r="AD681" s="3" t="s">
        <v>40</v>
      </c>
    </row>
    <row r="682" spans="1:30" s="2" customFormat="1" x14ac:dyDescent="0.25">
      <c r="A682" s="4"/>
      <c r="B682" s="4"/>
      <c r="C682" s="4"/>
      <c r="D682" s="2">
        <v>2010</v>
      </c>
      <c r="E682" s="5">
        <v>40723</v>
      </c>
      <c r="F682" s="2">
        <v>0</v>
      </c>
      <c r="G682" s="4">
        <v>0</v>
      </c>
      <c r="H682" s="4">
        <v>1802</v>
      </c>
      <c r="I682" s="4">
        <v>0</v>
      </c>
      <c r="J682" s="4">
        <v>2977</v>
      </c>
      <c r="K682" s="4">
        <v>0</v>
      </c>
      <c r="L682" s="4">
        <v>0</v>
      </c>
      <c r="M682" s="4">
        <v>6149</v>
      </c>
      <c r="N682" s="4">
        <v>5960</v>
      </c>
      <c r="O682" s="4">
        <v>0</v>
      </c>
      <c r="P682" s="4">
        <v>0</v>
      </c>
      <c r="Q682" s="4">
        <v>0</v>
      </c>
      <c r="R682" s="2">
        <f>SUM(F682:Q682)</f>
        <v>16888</v>
      </c>
      <c r="S682" s="2">
        <v>100</v>
      </c>
      <c r="T682" s="2">
        <v>48595.8</v>
      </c>
      <c r="U682" s="2" t="s">
        <v>45</v>
      </c>
      <c r="V682" s="2" t="s">
        <v>46</v>
      </c>
      <c r="W682" s="2">
        <v>185000</v>
      </c>
    </row>
    <row r="683" spans="1:30" s="2" customFormat="1" x14ac:dyDescent="0.25">
      <c r="A683" s="4"/>
      <c r="B683" s="4"/>
      <c r="C683" s="4"/>
      <c r="D683" s="2">
        <v>2010</v>
      </c>
      <c r="E683" s="5">
        <v>40612</v>
      </c>
      <c r="F683" s="2">
        <v>0</v>
      </c>
      <c r="G683" s="4">
        <v>0</v>
      </c>
      <c r="H683" s="4">
        <v>0</v>
      </c>
      <c r="I683" s="4">
        <v>181.9</v>
      </c>
      <c r="J683" s="4">
        <v>181.9</v>
      </c>
      <c r="K683" s="4">
        <v>181.9</v>
      </c>
      <c r="L683" s="4">
        <v>181.9</v>
      </c>
      <c r="M683" s="4">
        <v>181.9</v>
      </c>
      <c r="N683" s="4">
        <v>181.9</v>
      </c>
      <c r="O683" s="4">
        <v>181.9</v>
      </c>
      <c r="P683" s="4">
        <v>0</v>
      </c>
      <c r="Q683" s="4">
        <v>0</v>
      </c>
      <c r="R683" s="2">
        <f>SUM(F683:Q683)</f>
        <v>1273.3000000000002</v>
      </c>
      <c r="S683" s="2">
        <v>3</v>
      </c>
      <c r="T683" s="2">
        <v>1273.4000000000001</v>
      </c>
      <c r="U683" s="2" t="s">
        <v>53</v>
      </c>
      <c r="V683" s="2" t="s">
        <v>54</v>
      </c>
      <c r="W683" s="2">
        <v>235.7</v>
      </c>
    </row>
    <row r="684" spans="1:30" s="2" customFormat="1" x14ac:dyDescent="0.25">
      <c r="A684" s="4"/>
      <c r="B684" s="4"/>
      <c r="C684" s="4"/>
      <c r="D684" s="2">
        <v>2010</v>
      </c>
      <c r="E684" s="5">
        <v>40673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f>SUM(F684:Q684)</f>
        <v>0</v>
      </c>
      <c r="S684" s="2">
        <v>0</v>
      </c>
      <c r="T684" s="2">
        <v>30</v>
      </c>
      <c r="U684" s="2" t="s">
        <v>60</v>
      </c>
      <c r="V684" s="2" t="s">
        <v>61</v>
      </c>
      <c r="W684" s="2" t="s">
        <v>62</v>
      </c>
    </row>
    <row r="685" spans="1:30" s="2" customFormat="1" x14ac:dyDescent="0.25">
      <c r="A685" s="4"/>
      <c r="B685" s="4"/>
      <c r="C685" s="4"/>
      <c r="D685" s="2">
        <v>2010</v>
      </c>
      <c r="E685" s="5">
        <v>41360</v>
      </c>
      <c r="F685" s="2">
        <v>0</v>
      </c>
      <c r="G685" s="2">
        <v>0</v>
      </c>
      <c r="H685" s="2">
        <v>0</v>
      </c>
      <c r="I685" s="2">
        <v>0.01</v>
      </c>
      <c r="J685" s="2">
        <v>2.5000000000000001E-2</v>
      </c>
      <c r="K685" s="2">
        <v>2.5000000000000001E-2</v>
      </c>
      <c r="L685" s="2">
        <v>0.04</v>
      </c>
      <c r="M685" s="2">
        <v>0.04</v>
      </c>
      <c r="N685" s="2">
        <v>0.04</v>
      </c>
      <c r="O685" s="2">
        <v>0.03</v>
      </c>
      <c r="P685" s="2">
        <v>0.02</v>
      </c>
      <c r="Q685" s="2">
        <v>0</v>
      </c>
      <c r="R685" s="2">
        <f>SUM(F685:Q685)</f>
        <v>0.23</v>
      </c>
      <c r="S685" s="2">
        <v>0</v>
      </c>
      <c r="T685" s="2">
        <v>0</v>
      </c>
      <c r="U685" s="2" t="s">
        <v>202</v>
      </c>
      <c r="V685" s="2" t="s">
        <v>54</v>
      </c>
      <c r="W685" s="2">
        <v>100</v>
      </c>
    </row>
    <row r="686" spans="1:30" s="2" customFormat="1" x14ac:dyDescent="0.25">
      <c r="A686" s="4"/>
      <c r="B686" s="4"/>
      <c r="C686" s="4"/>
      <c r="D686" s="2">
        <v>2010</v>
      </c>
      <c r="E686" s="5">
        <v>40723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27183</v>
      </c>
      <c r="M686" s="2">
        <v>15472</v>
      </c>
      <c r="N686" s="2">
        <v>12574</v>
      </c>
      <c r="O686" s="2">
        <v>4260</v>
      </c>
      <c r="P686" s="2">
        <v>0</v>
      </c>
      <c r="Q686" s="2">
        <v>0</v>
      </c>
      <c r="R686" s="2">
        <f>SUM(F686:Q686)</f>
        <v>59489</v>
      </c>
      <c r="S686" s="2">
        <v>603</v>
      </c>
      <c r="T686" s="2">
        <v>436558.4</v>
      </c>
      <c r="U686" s="2" t="s">
        <v>79</v>
      </c>
      <c r="V686" s="2" t="s">
        <v>80</v>
      </c>
      <c r="W686" s="2" t="s">
        <v>81</v>
      </c>
    </row>
    <row r="687" spans="1:30" s="2" customFormat="1" x14ac:dyDescent="0.25">
      <c r="A687" s="4"/>
      <c r="B687" s="4"/>
      <c r="C687" s="4"/>
      <c r="D687" s="2">
        <v>2010</v>
      </c>
      <c r="E687" s="5">
        <v>41432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f>SUM(F687:Q687)</f>
        <v>0</v>
      </c>
      <c r="S687" s="2">
        <v>0.25</v>
      </c>
      <c r="T687" s="2">
        <v>91.2</v>
      </c>
      <c r="U687" s="2" t="s">
        <v>85</v>
      </c>
      <c r="V687" s="2" t="s">
        <v>46</v>
      </c>
      <c r="W687" s="2">
        <v>8</v>
      </c>
      <c r="AB687" s="4"/>
    </row>
    <row r="688" spans="1:30" s="2" customFormat="1" x14ac:dyDescent="0.25">
      <c r="A688" s="4"/>
      <c r="B688" s="4"/>
      <c r="C688" s="4"/>
      <c r="D688" s="2">
        <v>2010</v>
      </c>
      <c r="E688" s="5">
        <v>40946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f>SUM(F688:Q688)</f>
        <v>0</v>
      </c>
      <c r="S688" s="2">
        <v>0</v>
      </c>
      <c r="T688" s="2">
        <v>0</v>
      </c>
      <c r="U688" s="2" t="s">
        <v>91</v>
      </c>
      <c r="V688" s="2" t="s">
        <v>30</v>
      </c>
      <c r="W688" s="2">
        <v>100</v>
      </c>
    </row>
    <row r="689" spans="1:28" s="2" customFormat="1" x14ac:dyDescent="0.25">
      <c r="A689" s="4"/>
      <c r="B689" s="4"/>
      <c r="C689" s="4"/>
      <c r="D689" s="2">
        <v>2010</v>
      </c>
      <c r="E689" s="5">
        <v>41597</v>
      </c>
      <c r="F689" s="2">
        <v>0</v>
      </c>
      <c r="G689" s="2">
        <v>0</v>
      </c>
      <c r="H689" s="2">
        <v>0</v>
      </c>
      <c r="I689" s="2">
        <v>92.82</v>
      </c>
      <c r="J689" s="2">
        <v>92.82</v>
      </c>
      <c r="K689" s="2">
        <v>185.64</v>
      </c>
      <c r="L689" s="2">
        <v>185.64</v>
      </c>
      <c r="M689" s="2">
        <v>92.82</v>
      </c>
      <c r="N689" s="2">
        <v>92.82</v>
      </c>
      <c r="O689" s="2">
        <v>92.82</v>
      </c>
      <c r="P689" s="2">
        <v>0</v>
      </c>
      <c r="Q689" s="2">
        <v>0</v>
      </c>
      <c r="R689" s="2">
        <f>SUM(F689:Q689)</f>
        <v>835.37999999999988</v>
      </c>
      <c r="S689" s="2">
        <v>0</v>
      </c>
      <c r="T689" s="2">
        <v>0</v>
      </c>
      <c r="U689" s="2" t="s">
        <v>230</v>
      </c>
      <c r="V689" s="2" t="s">
        <v>30</v>
      </c>
    </row>
    <row r="690" spans="1:28" s="2" customFormat="1" x14ac:dyDescent="0.25">
      <c r="A690" s="4"/>
      <c r="B690" s="4"/>
      <c r="C690" s="4"/>
      <c r="D690" s="2">
        <v>2010</v>
      </c>
      <c r="E690" s="5">
        <v>40706</v>
      </c>
      <c r="F690" s="2">
        <v>0</v>
      </c>
      <c r="G690" s="2">
        <v>0</v>
      </c>
      <c r="H690" s="2">
        <v>0</v>
      </c>
      <c r="I690" s="2">
        <v>25</v>
      </c>
      <c r="J690" s="2">
        <v>50</v>
      </c>
      <c r="K690" s="2">
        <v>120</v>
      </c>
      <c r="L690" s="2">
        <v>120</v>
      </c>
      <c r="M690" s="2">
        <v>120</v>
      </c>
      <c r="N690" s="2">
        <v>80</v>
      </c>
      <c r="O690" s="2">
        <v>25</v>
      </c>
      <c r="P690" s="2">
        <v>0</v>
      </c>
      <c r="Q690" s="2">
        <v>0</v>
      </c>
      <c r="R690" s="2">
        <f>SUM(F690:Q690)</f>
        <v>540</v>
      </c>
      <c r="S690" s="2">
        <v>2.5</v>
      </c>
      <c r="T690" s="2">
        <v>1066.0999999999999</v>
      </c>
      <c r="U690" s="2" t="s">
        <v>99</v>
      </c>
      <c r="V690" s="2" t="s">
        <v>107</v>
      </c>
      <c r="W690" s="2">
        <v>135</v>
      </c>
    </row>
    <row r="691" spans="1:28" s="2" customFormat="1" x14ac:dyDescent="0.25">
      <c r="A691" s="4"/>
      <c r="B691" s="4"/>
      <c r="C691" s="4"/>
      <c r="D691" s="2">
        <v>2010</v>
      </c>
      <c r="E691" s="5">
        <v>40612</v>
      </c>
      <c r="F691" s="2">
        <v>8</v>
      </c>
      <c r="G691" s="2">
        <v>11.9</v>
      </c>
      <c r="H691" s="2">
        <v>11.9</v>
      </c>
      <c r="I691" s="2">
        <v>11.9</v>
      </c>
      <c r="J691" s="2">
        <v>11.9</v>
      </c>
      <c r="K691" s="2">
        <v>11</v>
      </c>
      <c r="L691" s="2">
        <v>10</v>
      </c>
      <c r="M691" s="2">
        <v>7</v>
      </c>
      <c r="N691" s="2">
        <v>5</v>
      </c>
      <c r="O691" s="2">
        <v>5</v>
      </c>
      <c r="P691" s="2">
        <v>11</v>
      </c>
      <c r="Q691" s="2">
        <v>11.9</v>
      </c>
      <c r="R691" s="2">
        <f>SUM(F691:Q691)</f>
        <v>116.5</v>
      </c>
      <c r="S691" s="2">
        <v>0</v>
      </c>
      <c r="T691" s="2">
        <v>11.9</v>
      </c>
      <c r="U691" s="2" t="s">
        <v>53</v>
      </c>
      <c r="V691" s="2" t="s">
        <v>30</v>
      </c>
      <c r="W691" s="2">
        <v>200</v>
      </c>
    </row>
    <row r="692" spans="1:28" s="2" customFormat="1" x14ac:dyDescent="0.25">
      <c r="A692" s="4"/>
      <c r="B692" s="4"/>
      <c r="C692" s="4"/>
      <c r="D692" s="2">
        <v>2010</v>
      </c>
      <c r="E692" s="5">
        <v>40612</v>
      </c>
      <c r="F692" s="2">
        <v>4</v>
      </c>
      <c r="G692" s="2">
        <v>6</v>
      </c>
      <c r="H692" s="2">
        <v>6</v>
      </c>
      <c r="I692" s="2">
        <v>6</v>
      </c>
      <c r="J692" s="2">
        <v>6</v>
      </c>
      <c r="K692" s="2">
        <v>5</v>
      </c>
      <c r="L692" s="2">
        <v>4</v>
      </c>
      <c r="M692" s="2">
        <v>3</v>
      </c>
      <c r="N692" s="2">
        <v>2</v>
      </c>
      <c r="O692" s="2">
        <v>2</v>
      </c>
      <c r="P692" s="2">
        <v>5</v>
      </c>
      <c r="Q692" s="2">
        <v>6</v>
      </c>
      <c r="R692" s="2">
        <f>SUM(F692:Q692)</f>
        <v>55</v>
      </c>
      <c r="S692" s="2">
        <v>0</v>
      </c>
      <c r="T692" s="2">
        <v>6</v>
      </c>
      <c r="U692" s="2" t="s">
        <v>53</v>
      </c>
      <c r="V692" s="2" t="s">
        <v>30</v>
      </c>
    </row>
    <row r="693" spans="1:28" s="2" customFormat="1" x14ac:dyDescent="0.25">
      <c r="A693" s="4"/>
      <c r="B693" s="4"/>
      <c r="C693" s="4"/>
      <c r="D693" s="2">
        <v>2010</v>
      </c>
      <c r="E693" s="5">
        <v>40723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f>SUM(F693:Q693)</f>
        <v>0</v>
      </c>
      <c r="S693" s="2">
        <v>1200</v>
      </c>
      <c r="T693" s="2">
        <v>721200.6</v>
      </c>
      <c r="U693" s="2" t="s">
        <v>45</v>
      </c>
      <c r="V693" s="2" t="s">
        <v>46</v>
      </c>
      <c r="W693" s="2">
        <v>237699</v>
      </c>
    </row>
    <row r="694" spans="1:28" s="2" customFormat="1" x14ac:dyDescent="0.25">
      <c r="A694" s="4"/>
      <c r="B694" s="4"/>
      <c r="C694" s="4"/>
      <c r="D694" s="2">
        <v>2010</v>
      </c>
      <c r="E694" s="5">
        <v>40659</v>
      </c>
      <c r="F694" s="2">
        <v>0</v>
      </c>
      <c r="G694" s="2">
        <v>0</v>
      </c>
      <c r="H694" s="2">
        <v>0</v>
      </c>
      <c r="I694" s="2">
        <v>5</v>
      </c>
      <c r="J694" s="2">
        <v>5</v>
      </c>
      <c r="K694" s="2">
        <v>7</v>
      </c>
      <c r="L694" s="2">
        <v>7</v>
      </c>
      <c r="M694" s="2">
        <v>7</v>
      </c>
      <c r="N694" s="2">
        <v>5</v>
      </c>
      <c r="O694" s="2">
        <v>0</v>
      </c>
      <c r="P694" s="2">
        <v>0</v>
      </c>
      <c r="Q694" s="2">
        <v>0</v>
      </c>
      <c r="R694" s="2">
        <f>SUM(F694:Q694)</f>
        <v>36</v>
      </c>
      <c r="S694" s="2">
        <v>0.23</v>
      </c>
      <c r="T694" s="2">
        <v>83.9</v>
      </c>
      <c r="U694" s="2" t="s">
        <v>207</v>
      </c>
      <c r="V694" s="2" t="s">
        <v>54</v>
      </c>
      <c r="W694" s="2">
        <v>15</v>
      </c>
    </row>
    <row r="695" spans="1:28" s="2" customFormat="1" x14ac:dyDescent="0.25">
      <c r="A695" s="4"/>
      <c r="B695" s="4"/>
      <c r="C695" s="4"/>
      <c r="D695" s="2">
        <v>2010</v>
      </c>
      <c r="E695" s="5">
        <v>40723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f>SUM(F695:Q695)</f>
        <v>0</v>
      </c>
      <c r="S695" s="2">
        <v>1200</v>
      </c>
      <c r="T695" s="2">
        <v>868773</v>
      </c>
      <c r="U695" s="2" t="s">
        <v>45</v>
      </c>
      <c r="V695" s="2" t="s">
        <v>80</v>
      </c>
      <c r="W695" s="2">
        <v>203</v>
      </c>
    </row>
    <row r="696" spans="1:28" s="2" customFormat="1" x14ac:dyDescent="0.25">
      <c r="A696" s="4"/>
      <c r="B696" s="4"/>
      <c r="C696" s="4"/>
      <c r="D696" s="2">
        <v>2010</v>
      </c>
      <c r="E696" s="5">
        <v>40946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1</v>
      </c>
      <c r="P696" s="2">
        <v>1</v>
      </c>
      <c r="Q696" s="2">
        <v>1.5</v>
      </c>
      <c r="R696" s="2">
        <f>SUM(F696:Q696)</f>
        <v>3.5</v>
      </c>
      <c r="S696" s="2">
        <v>0</v>
      </c>
      <c r="T696" s="2">
        <v>0</v>
      </c>
      <c r="U696" s="2" t="s">
        <v>91</v>
      </c>
      <c r="V696" s="2" t="s">
        <v>30</v>
      </c>
      <c r="W696" s="2">
        <v>50</v>
      </c>
    </row>
    <row r="697" spans="1:28" s="2" customFormat="1" x14ac:dyDescent="0.25">
      <c r="A697" s="4"/>
      <c r="B697" s="4"/>
      <c r="C697" s="4"/>
      <c r="D697" s="2">
        <v>2010</v>
      </c>
      <c r="E697" s="5">
        <v>41546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f>SUM(F697:Q697)</f>
        <v>0</v>
      </c>
      <c r="S697" s="2">
        <v>0</v>
      </c>
      <c r="T697" s="2">
        <v>0</v>
      </c>
      <c r="U697" s="2" t="s">
        <v>230</v>
      </c>
      <c r="V697" s="2" t="s">
        <v>249</v>
      </c>
    </row>
    <row r="698" spans="1:28" s="2" customFormat="1" x14ac:dyDescent="0.25">
      <c r="A698" s="4"/>
      <c r="B698" s="4"/>
      <c r="C698" s="4"/>
      <c r="D698" s="2">
        <v>2010</v>
      </c>
      <c r="E698" s="5">
        <v>40634</v>
      </c>
      <c r="F698" s="2">
        <v>0</v>
      </c>
      <c r="G698" s="2">
        <v>0</v>
      </c>
      <c r="H698" s="2">
        <v>59</v>
      </c>
      <c r="I698" s="2">
        <v>60</v>
      </c>
      <c r="J698" s="2">
        <v>60</v>
      </c>
      <c r="K698" s="2">
        <v>60</v>
      </c>
      <c r="L698" s="2">
        <v>65</v>
      </c>
      <c r="M698" s="2">
        <v>64</v>
      </c>
      <c r="N698" s="2">
        <v>59</v>
      </c>
      <c r="O698" s="2">
        <v>50</v>
      </c>
      <c r="P698" s="2">
        <v>0</v>
      </c>
      <c r="Q698" s="2">
        <v>0</v>
      </c>
      <c r="R698" s="2">
        <f>SUM(F698:Q698)</f>
        <v>477</v>
      </c>
      <c r="S698" s="2">
        <v>1.1200000000000001</v>
      </c>
      <c r="T698" s="2">
        <v>477.6</v>
      </c>
      <c r="U698" s="2" t="s">
        <v>212</v>
      </c>
      <c r="V698" s="2" t="s">
        <v>54</v>
      </c>
      <c r="W698" s="2">
        <v>90</v>
      </c>
    </row>
    <row r="699" spans="1:28" s="2" customFormat="1" x14ac:dyDescent="0.25">
      <c r="A699" s="4"/>
      <c r="B699" s="4"/>
      <c r="C699" s="4"/>
      <c r="D699" s="2">
        <v>2010</v>
      </c>
      <c r="E699" s="5">
        <v>40713</v>
      </c>
      <c r="F699" s="2">
        <v>0</v>
      </c>
      <c r="G699" s="2">
        <v>75</v>
      </c>
      <c r="H699" s="2">
        <v>150</v>
      </c>
      <c r="I699" s="2">
        <v>150</v>
      </c>
      <c r="J699" s="2">
        <v>150</v>
      </c>
      <c r="K699" s="2">
        <v>150</v>
      </c>
      <c r="L699" s="2">
        <v>150</v>
      </c>
      <c r="M699" s="2">
        <v>150</v>
      </c>
      <c r="N699" s="2">
        <v>150</v>
      </c>
      <c r="O699" s="2">
        <v>75</v>
      </c>
      <c r="P699" s="2">
        <v>0</v>
      </c>
      <c r="Q699" s="2">
        <v>0</v>
      </c>
      <c r="R699" s="2">
        <f>SUM(F699:Q699)</f>
        <v>1200</v>
      </c>
      <c r="S699" s="2">
        <v>3.15</v>
      </c>
      <c r="T699" s="2">
        <v>1518.3</v>
      </c>
      <c r="U699" s="2" t="s">
        <v>135</v>
      </c>
      <c r="V699" s="2" t="s">
        <v>46</v>
      </c>
      <c r="W699" s="2">
        <v>327.8</v>
      </c>
    </row>
    <row r="700" spans="1:28" s="2" customFormat="1" x14ac:dyDescent="0.25">
      <c r="A700" s="4"/>
      <c r="B700" s="4"/>
      <c r="C700" s="4"/>
      <c r="D700" s="2">
        <v>2010</v>
      </c>
      <c r="E700" s="5">
        <v>40604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f>SUM(F700:Q700)</f>
        <v>0</v>
      </c>
      <c r="S700" s="2">
        <v>1.4</v>
      </c>
      <c r="T700" s="2">
        <v>597</v>
      </c>
      <c r="U700" s="2" t="s">
        <v>139</v>
      </c>
      <c r="V700" s="2" t="s">
        <v>107</v>
      </c>
      <c r="W700" s="2">
        <v>100</v>
      </c>
    </row>
    <row r="701" spans="1:28" s="2" customFormat="1" x14ac:dyDescent="0.25">
      <c r="A701" s="4"/>
      <c r="B701" s="4"/>
      <c r="C701" s="4"/>
      <c r="D701" s="2">
        <v>2010</v>
      </c>
      <c r="E701" s="5">
        <v>41453</v>
      </c>
      <c r="F701" s="2">
        <v>6209</v>
      </c>
      <c r="G701" s="2">
        <v>9223</v>
      </c>
      <c r="H701" s="2">
        <v>50403</v>
      </c>
      <c r="I701" s="2">
        <v>59712</v>
      </c>
      <c r="J701" s="2">
        <v>99892</v>
      </c>
      <c r="K701" s="2">
        <v>135645</v>
      </c>
      <c r="L701" s="2">
        <v>108275</v>
      </c>
      <c r="M701" s="2">
        <v>9517</v>
      </c>
      <c r="N701" s="2">
        <v>3303</v>
      </c>
      <c r="O701" s="2">
        <v>42006</v>
      </c>
      <c r="P701" s="2">
        <v>37103</v>
      </c>
      <c r="Q701" s="2">
        <v>35923</v>
      </c>
      <c r="R701" s="2">
        <f>SUM(F701:Q701)</f>
        <v>597211</v>
      </c>
      <c r="S701" s="2">
        <v>0</v>
      </c>
      <c r="T701" s="2">
        <v>0</v>
      </c>
      <c r="U701" s="2" t="s">
        <v>79</v>
      </c>
      <c r="V701" s="2" t="s">
        <v>46</v>
      </c>
      <c r="W701" s="2">
        <v>211408</v>
      </c>
    </row>
    <row r="702" spans="1:28" s="2" customFormat="1" x14ac:dyDescent="0.25">
      <c r="A702" s="4"/>
      <c r="B702" s="4"/>
      <c r="C702" s="4"/>
      <c r="D702" s="2">
        <v>2010</v>
      </c>
      <c r="E702" s="5">
        <v>41736</v>
      </c>
      <c r="F702" s="2">
        <v>0</v>
      </c>
      <c r="G702" s="2">
        <v>0</v>
      </c>
      <c r="H702" s="2">
        <v>0</v>
      </c>
      <c r="I702" s="2">
        <v>214.6</v>
      </c>
      <c r="J702" s="2">
        <v>181.2</v>
      </c>
      <c r="K702" s="2">
        <v>444.9</v>
      </c>
      <c r="L702" s="2">
        <v>560</v>
      </c>
      <c r="M702" s="2">
        <v>543.29999999999995</v>
      </c>
      <c r="N702" s="2">
        <v>450.7</v>
      </c>
      <c r="O702" s="2">
        <v>261.5</v>
      </c>
      <c r="P702" s="2">
        <v>0</v>
      </c>
      <c r="Q702" s="2">
        <v>0</v>
      </c>
      <c r="R702" s="2">
        <f>SUM(F702:Q702)</f>
        <v>2656.2</v>
      </c>
      <c r="S702" s="2">
        <v>9.8000000000000007</v>
      </c>
      <c r="T702" s="2">
        <v>4781.8</v>
      </c>
      <c r="U702" s="2" t="s">
        <v>96</v>
      </c>
      <c r="V702" s="2" t="s">
        <v>72</v>
      </c>
      <c r="W702" s="2">
        <v>603</v>
      </c>
      <c r="X702" s="2" t="s">
        <v>54</v>
      </c>
      <c r="Y702" s="2">
        <v>463</v>
      </c>
      <c r="Z702" s="2" t="s">
        <v>69</v>
      </c>
      <c r="AA702" s="2">
        <v>463</v>
      </c>
      <c r="AB702" s="2" t="s">
        <v>204</v>
      </c>
    </row>
    <row r="703" spans="1:28" s="2" customFormat="1" x14ac:dyDescent="0.25">
      <c r="A703" s="4"/>
      <c r="B703" s="4"/>
      <c r="C703" s="4"/>
      <c r="D703" s="2">
        <v>2010</v>
      </c>
      <c r="E703" s="5">
        <v>40682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f>SUM(F703:Q703)</f>
        <v>0</v>
      </c>
      <c r="S703" s="2">
        <v>0</v>
      </c>
      <c r="T703" s="2">
        <v>22.7</v>
      </c>
      <c r="U703" s="2" t="s">
        <v>60</v>
      </c>
      <c r="V703" s="2" t="s">
        <v>148</v>
      </c>
      <c r="X703" s="2" t="s">
        <v>30</v>
      </c>
      <c r="Y703" s="2">
        <v>120</v>
      </c>
    </row>
    <row r="704" spans="1:28" s="2" customFormat="1" x14ac:dyDescent="0.25">
      <c r="A704" s="4"/>
      <c r="B704" s="4"/>
      <c r="C704" s="4"/>
      <c r="D704" s="2">
        <v>2010</v>
      </c>
      <c r="E704" s="5">
        <v>40612</v>
      </c>
      <c r="F704" s="2">
        <v>18</v>
      </c>
      <c r="G704" s="2">
        <v>19.600000000000001</v>
      </c>
      <c r="H704" s="2">
        <v>19.600000000000001</v>
      </c>
      <c r="I704" s="2">
        <v>19.600000000000001</v>
      </c>
      <c r="J704" s="2">
        <v>18</v>
      </c>
      <c r="K704" s="2">
        <v>16</v>
      </c>
      <c r="L704" s="2">
        <v>14</v>
      </c>
      <c r="M704" s="2">
        <v>12</v>
      </c>
      <c r="N704" s="2">
        <v>10</v>
      </c>
      <c r="O704" s="2">
        <v>10</v>
      </c>
      <c r="P704" s="2">
        <v>12</v>
      </c>
      <c r="Q704" s="2">
        <v>19.600000000000001</v>
      </c>
      <c r="R704" s="2">
        <f>SUM(F704:Q704)</f>
        <v>188.4</v>
      </c>
      <c r="S704" s="2">
        <v>0</v>
      </c>
      <c r="T704" s="2">
        <v>19.600000000000001</v>
      </c>
      <c r="U704" s="2" t="s">
        <v>245</v>
      </c>
      <c r="V704" s="2" t="s">
        <v>30</v>
      </c>
      <c r="W704" s="2">
        <v>300</v>
      </c>
    </row>
    <row r="705" spans="1:28" s="2" customFormat="1" x14ac:dyDescent="0.25">
      <c r="A705" s="4"/>
      <c r="B705" s="4"/>
      <c r="C705" s="4"/>
      <c r="D705" s="2">
        <v>2010</v>
      </c>
      <c r="E705" s="5">
        <v>40723</v>
      </c>
      <c r="F705" s="2">
        <v>63391</v>
      </c>
      <c r="G705" s="2">
        <v>62333</v>
      </c>
      <c r="H705" s="2">
        <v>92797</v>
      </c>
      <c r="I705" s="2">
        <v>99292</v>
      </c>
      <c r="J705" s="2">
        <v>7187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f>SUM(F705:Q705)</f>
        <v>325000</v>
      </c>
      <c r="S705" s="2">
        <v>0</v>
      </c>
      <c r="T705" s="2">
        <v>325000</v>
      </c>
      <c r="U705" s="2" t="s">
        <v>45</v>
      </c>
      <c r="V705" s="2" t="s">
        <v>46</v>
      </c>
      <c r="W705" s="2">
        <v>203073</v>
      </c>
    </row>
    <row r="706" spans="1:28" s="2" customFormat="1" x14ac:dyDescent="0.25">
      <c r="A706" s="4"/>
      <c r="B706" s="4"/>
      <c r="C706" s="4"/>
      <c r="D706" s="2">
        <v>2010</v>
      </c>
      <c r="E706" s="5">
        <v>40634</v>
      </c>
      <c r="F706" s="2">
        <v>0</v>
      </c>
      <c r="G706" s="2">
        <v>0</v>
      </c>
      <c r="H706" s="2">
        <v>20</v>
      </c>
      <c r="I706" s="2">
        <v>22</v>
      </c>
      <c r="J706" s="2">
        <v>22</v>
      </c>
      <c r="K706" s="2">
        <v>22</v>
      </c>
      <c r="L706" s="2">
        <v>26</v>
      </c>
      <c r="M706" s="2">
        <v>28</v>
      </c>
      <c r="N706" s="2">
        <v>22</v>
      </c>
      <c r="O706" s="2">
        <v>20</v>
      </c>
      <c r="P706" s="2">
        <v>0</v>
      </c>
      <c r="Q706" s="2">
        <v>0</v>
      </c>
      <c r="R706" s="2">
        <f>SUM(F706:Q706)</f>
        <v>182</v>
      </c>
      <c r="S706" s="2">
        <v>0.74</v>
      </c>
      <c r="T706" s="2">
        <v>182</v>
      </c>
      <c r="U706" s="2" t="s">
        <v>212</v>
      </c>
      <c r="V706" s="2" t="s">
        <v>54</v>
      </c>
      <c r="W706" s="2">
        <v>90</v>
      </c>
    </row>
    <row r="707" spans="1:28" s="2" customFormat="1" x14ac:dyDescent="0.25">
      <c r="A707" s="4"/>
      <c r="B707" s="4"/>
      <c r="C707" s="4"/>
      <c r="D707" s="2">
        <v>2010</v>
      </c>
      <c r="E707" s="8">
        <v>40713</v>
      </c>
      <c r="F707" s="2">
        <v>80</v>
      </c>
      <c r="G707" s="2">
        <v>40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40</v>
      </c>
      <c r="P707" s="2">
        <v>80</v>
      </c>
      <c r="Q707" s="2">
        <v>80</v>
      </c>
      <c r="R707" s="2">
        <f>SUM(F707:Q707)</f>
        <v>320</v>
      </c>
      <c r="S707" s="2">
        <v>1.45</v>
      </c>
      <c r="T707" s="2">
        <v>356.6</v>
      </c>
      <c r="U707" s="2" t="s">
        <v>154</v>
      </c>
      <c r="V707" s="2" t="s">
        <v>72</v>
      </c>
      <c r="W707" s="2">
        <v>25</v>
      </c>
      <c r="X707" s="2" t="s">
        <v>54</v>
      </c>
      <c r="Y707" s="2">
        <v>160</v>
      </c>
      <c r="Z707" s="2" t="s">
        <v>68</v>
      </c>
      <c r="AA707" s="2">
        <v>125</v>
      </c>
    </row>
    <row r="708" spans="1:28" s="2" customFormat="1" x14ac:dyDescent="0.25">
      <c r="A708" s="4"/>
      <c r="B708" s="4"/>
      <c r="C708" s="4"/>
      <c r="D708" s="2">
        <v>2010</v>
      </c>
      <c r="E708" s="5">
        <v>40781</v>
      </c>
      <c r="F708" s="2">
        <v>5</v>
      </c>
      <c r="G708" s="2">
        <v>5</v>
      </c>
      <c r="H708" s="2">
        <v>32</v>
      </c>
      <c r="I708" s="2">
        <v>79</v>
      </c>
      <c r="J708" s="2">
        <v>14</v>
      </c>
      <c r="K708" s="2">
        <v>0</v>
      </c>
      <c r="L708" s="2">
        <v>64</v>
      </c>
      <c r="M708" s="2">
        <v>3</v>
      </c>
      <c r="N708" s="2">
        <v>27</v>
      </c>
      <c r="O708" s="2">
        <v>5</v>
      </c>
      <c r="P708" s="2">
        <v>0.6</v>
      </c>
      <c r="Q708" s="2">
        <v>4.9000000000000004</v>
      </c>
      <c r="R708" s="2">
        <f>SUM(F708:Q708)</f>
        <v>239.5</v>
      </c>
      <c r="S708" s="2">
        <v>0</v>
      </c>
      <c r="T708" s="2">
        <v>0</v>
      </c>
      <c r="U708" s="2" t="s">
        <v>162</v>
      </c>
      <c r="V708" s="2" t="s">
        <v>163</v>
      </c>
      <c r="W708" s="2">
        <v>40</v>
      </c>
      <c r="AB708" s="4" t="s">
        <v>262</v>
      </c>
    </row>
    <row r="709" spans="1:28" s="2" customFormat="1" x14ac:dyDescent="0.25">
      <c r="A709" s="4"/>
      <c r="B709" s="4"/>
      <c r="C709" s="4"/>
      <c r="D709" s="2">
        <v>2010</v>
      </c>
      <c r="E709" s="5">
        <v>41002</v>
      </c>
      <c r="F709" s="2">
        <v>0</v>
      </c>
      <c r="G709" s="2">
        <v>0</v>
      </c>
      <c r="H709" s="2">
        <v>0.7</v>
      </c>
      <c r="I709" s="2">
        <v>0.7</v>
      </c>
      <c r="J709" s="2">
        <v>0.7</v>
      </c>
      <c r="K709" s="2">
        <v>0.7</v>
      </c>
      <c r="L709" s="2">
        <v>0.7</v>
      </c>
      <c r="M709" s="2">
        <v>0.7</v>
      </c>
      <c r="N709" s="2">
        <v>0.7</v>
      </c>
      <c r="O709" s="2">
        <v>0.7</v>
      </c>
      <c r="P709" s="2">
        <v>0</v>
      </c>
      <c r="Q709" s="2">
        <v>0</v>
      </c>
      <c r="R709" s="2">
        <f>SUM(F709:Q709)</f>
        <v>5.6000000000000005</v>
      </c>
      <c r="S709" s="2">
        <v>3</v>
      </c>
      <c r="T709" s="2">
        <v>2171.9</v>
      </c>
      <c r="U709" s="2" t="s">
        <v>169</v>
      </c>
      <c r="V709" s="2" t="s">
        <v>69</v>
      </c>
      <c r="W709" s="2">
        <v>15</v>
      </c>
    </row>
    <row r="710" spans="1:28" s="2" customFormat="1" x14ac:dyDescent="0.25">
      <c r="A710" s="4"/>
      <c r="B710" s="4"/>
      <c r="C710" s="4"/>
      <c r="D710" s="2">
        <v>2010</v>
      </c>
      <c r="E710" s="5">
        <v>40820</v>
      </c>
      <c r="F710" s="2">
        <v>0</v>
      </c>
      <c r="G710" s="2">
        <v>0</v>
      </c>
      <c r="H710" s="2">
        <v>0</v>
      </c>
      <c r="I710" s="2">
        <v>0</v>
      </c>
      <c r="J710" s="2">
        <v>25</v>
      </c>
      <c r="K710" s="2">
        <v>25</v>
      </c>
      <c r="L710" s="2">
        <v>25</v>
      </c>
      <c r="M710" s="2">
        <v>25</v>
      </c>
      <c r="N710" s="2">
        <v>0</v>
      </c>
      <c r="O710" s="2">
        <v>0</v>
      </c>
      <c r="P710" s="2">
        <v>0</v>
      </c>
      <c r="Q710" s="2">
        <v>0</v>
      </c>
      <c r="R710" s="2">
        <f>SUM(F710:Q710)</f>
        <v>100</v>
      </c>
      <c r="S710" s="2">
        <v>1</v>
      </c>
      <c r="T710" s="2">
        <v>487.9</v>
      </c>
      <c r="U710" s="2" t="s">
        <v>172</v>
      </c>
      <c r="V710" s="2" t="s">
        <v>261</v>
      </c>
      <c r="W710" s="2">
        <v>55</v>
      </c>
      <c r="AB710" s="4"/>
    </row>
    <row r="711" spans="1:28" s="2" customFormat="1" x14ac:dyDescent="0.25">
      <c r="A711" s="4"/>
      <c r="B711" s="4"/>
      <c r="C711" s="4"/>
      <c r="D711" s="2">
        <v>2010</v>
      </c>
      <c r="E711" s="5">
        <v>40317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f>SUM(F711:Q711)</f>
        <v>0</v>
      </c>
      <c r="S711" s="2">
        <v>0</v>
      </c>
      <c r="T711" s="2">
        <v>20</v>
      </c>
      <c r="U711" s="2" t="s">
        <v>60</v>
      </c>
      <c r="V711" s="2" t="s">
        <v>148</v>
      </c>
      <c r="X711" s="2" t="s">
        <v>30</v>
      </c>
      <c r="Y711" s="2">
        <v>120</v>
      </c>
    </row>
    <row r="712" spans="1:28" s="2" customFormat="1" x14ac:dyDescent="0.25">
      <c r="A712" s="4"/>
      <c r="B712" s="4"/>
      <c r="C712" s="4"/>
      <c r="D712" s="2">
        <v>2010</v>
      </c>
      <c r="E712" s="5">
        <v>41546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f>SUM(F712:Q712)</f>
        <v>0</v>
      </c>
      <c r="S712" s="2">
        <v>0</v>
      </c>
      <c r="T712" s="2">
        <v>0</v>
      </c>
      <c r="U712" s="2" t="s">
        <v>230</v>
      </c>
      <c r="V712" s="2" t="s">
        <v>233</v>
      </c>
      <c r="W712" s="2">
        <v>70</v>
      </c>
    </row>
    <row r="713" spans="1:28" s="2" customFormat="1" x14ac:dyDescent="0.25">
      <c r="A713" s="4"/>
      <c r="B713" s="4"/>
      <c r="C713" s="4"/>
      <c r="D713" s="2">
        <v>2010</v>
      </c>
      <c r="E713" s="5">
        <v>41597</v>
      </c>
      <c r="F713" s="2">
        <v>0</v>
      </c>
      <c r="G713" s="2">
        <v>0</v>
      </c>
      <c r="H713" s="2">
        <v>0</v>
      </c>
      <c r="I713" s="2">
        <v>29</v>
      </c>
      <c r="J713" s="2">
        <v>29</v>
      </c>
      <c r="K713" s="2">
        <v>58</v>
      </c>
      <c r="L713" s="2">
        <v>58</v>
      </c>
      <c r="M713" s="2">
        <v>29</v>
      </c>
      <c r="N713" s="2">
        <v>29</v>
      </c>
      <c r="O713" s="2">
        <v>29</v>
      </c>
      <c r="P713" s="2">
        <v>0</v>
      </c>
      <c r="Q713" s="2">
        <v>0</v>
      </c>
      <c r="R713" s="2">
        <f>SUM(F713:Q713)</f>
        <v>261</v>
      </c>
      <c r="S713" s="2">
        <v>0</v>
      </c>
      <c r="T713" s="2">
        <v>0</v>
      </c>
      <c r="U713" s="2" t="s">
        <v>230</v>
      </c>
      <c r="V713" s="2" t="s">
        <v>233</v>
      </c>
      <c r="W713" s="2">
        <v>60</v>
      </c>
    </row>
    <row r="714" spans="1:28" s="2" customFormat="1" x14ac:dyDescent="0.25">
      <c r="A714" s="4"/>
      <c r="B714" s="4"/>
      <c r="C714" s="4"/>
      <c r="D714" s="2">
        <v>2010</v>
      </c>
      <c r="E714" s="5">
        <v>40723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f>SUM(F714:Q714)</f>
        <v>0</v>
      </c>
      <c r="S714" s="2">
        <v>2.7</v>
      </c>
      <c r="T714" s="2">
        <v>1622.7</v>
      </c>
      <c r="U714" s="2" t="s">
        <v>189</v>
      </c>
      <c r="V714" s="2" t="s">
        <v>69</v>
      </c>
      <c r="W714" s="2">
        <v>117.2</v>
      </c>
    </row>
    <row r="715" spans="1:28" s="2" customFormat="1" x14ac:dyDescent="0.25">
      <c r="A715" s="4"/>
      <c r="B715" s="4"/>
      <c r="C715" s="4"/>
      <c r="D715" s="2">
        <v>2010</v>
      </c>
      <c r="E715" s="5">
        <v>40724</v>
      </c>
      <c r="F715" s="2">
        <v>0</v>
      </c>
      <c r="G715" s="2">
        <v>0</v>
      </c>
      <c r="H715" s="2">
        <v>0</v>
      </c>
      <c r="I715" s="2">
        <v>0</v>
      </c>
      <c r="J715" s="2">
        <v>9</v>
      </c>
      <c r="K715" s="2">
        <v>10.7</v>
      </c>
      <c r="L715" s="2">
        <v>17.2</v>
      </c>
      <c r="M715" s="2">
        <v>9.8000000000000007</v>
      </c>
      <c r="N715" s="2">
        <v>19.7</v>
      </c>
      <c r="O715" s="2">
        <v>0</v>
      </c>
      <c r="P715" s="2">
        <v>0</v>
      </c>
      <c r="Q715" s="2">
        <v>0</v>
      </c>
      <c r="R715" s="2">
        <f>SUM(F715:Q715)</f>
        <v>66.400000000000006</v>
      </c>
      <c r="S715" s="2">
        <v>0</v>
      </c>
      <c r="T715" s="2">
        <v>0</v>
      </c>
      <c r="U715" s="2" t="s">
        <v>191</v>
      </c>
      <c r="V715" s="2" t="s">
        <v>54</v>
      </c>
      <c r="W715" s="2">
        <v>35</v>
      </c>
    </row>
    <row r="716" spans="1:28" s="2" customFormat="1" x14ac:dyDescent="0.25">
      <c r="A716" s="4"/>
      <c r="B716" s="4"/>
      <c r="C716" s="4"/>
      <c r="D716" s="2">
        <v>2010</v>
      </c>
      <c r="E716" s="5">
        <v>40724</v>
      </c>
      <c r="F716" s="2">
        <v>0</v>
      </c>
      <c r="G716" s="2">
        <v>0</v>
      </c>
      <c r="H716" s="2">
        <v>4.2</v>
      </c>
      <c r="I716" s="2">
        <v>5.3</v>
      </c>
      <c r="J716" s="2">
        <v>0</v>
      </c>
      <c r="K716" s="2">
        <v>7.2</v>
      </c>
      <c r="L716" s="2">
        <v>25</v>
      </c>
      <c r="M716" s="2">
        <v>24.3</v>
      </c>
      <c r="N716" s="2">
        <v>33.6</v>
      </c>
      <c r="O716" s="2">
        <v>24.9</v>
      </c>
      <c r="P716" s="2">
        <v>18.600000000000001</v>
      </c>
      <c r="Q716" s="2">
        <v>0</v>
      </c>
      <c r="R716" s="2">
        <f>SUM(F716:Q716)</f>
        <v>143.1</v>
      </c>
      <c r="S716" s="2">
        <v>0</v>
      </c>
      <c r="T716" s="2">
        <v>0</v>
      </c>
      <c r="U716" s="2" t="s">
        <v>191</v>
      </c>
      <c r="V716" s="2" t="s">
        <v>100</v>
      </c>
      <c r="W716" s="2">
        <v>110</v>
      </c>
    </row>
    <row r="717" spans="1:28" s="2" customFormat="1" x14ac:dyDescent="0.25">
      <c r="A717" s="4"/>
      <c r="B717" s="4"/>
      <c r="C717" s="4"/>
      <c r="D717" s="2">
        <v>2010</v>
      </c>
      <c r="E717" s="5">
        <v>40612</v>
      </c>
      <c r="F717" s="2">
        <v>0</v>
      </c>
      <c r="G717" s="2">
        <v>0</v>
      </c>
      <c r="H717" s="2">
        <v>0</v>
      </c>
      <c r="I717" s="2">
        <v>550</v>
      </c>
      <c r="J717" s="2">
        <v>550</v>
      </c>
      <c r="K717" s="2">
        <v>550</v>
      </c>
      <c r="L717" s="2">
        <v>250</v>
      </c>
      <c r="M717" s="2">
        <v>0</v>
      </c>
      <c r="N717" s="2">
        <v>550</v>
      </c>
      <c r="O717" s="2">
        <v>550</v>
      </c>
      <c r="P717" s="2">
        <v>0</v>
      </c>
      <c r="Q717" s="2">
        <v>0</v>
      </c>
      <c r="R717" s="2">
        <f>SUM(F717:Q717)</f>
        <v>3000</v>
      </c>
      <c r="S717" s="2">
        <v>9.0640000000000001</v>
      </c>
      <c r="T717" s="2">
        <v>3769.5</v>
      </c>
      <c r="U717" s="2" t="s">
        <v>53</v>
      </c>
      <c r="V717" s="2" t="s">
        <v>54</v>
      </c>
      <c r="W717" s="2">
        <v>345</v>
      </c>
      <c r="X717" s="2" t="s">
        <v>100</v>
      </c>
      <c r="Y717" s="2">
        <v>55</v>
      </c>
    </row>
    <row r="718" spans="1:28" s="2" customFormat="1" x14ac:dyDescent="0.25">
      <c r="A718" s="4"/>
      <c r="B718" s="4"/>
      <c r="C718" s="4"/>
      <c r="D718" s="2">
        <v>2009</v>
      </c>
      <c r="E718" s="5">
        <v>40274</v>
      </c>
      <c r="F718" s="2">
        <v>0</v>
      </c>
      <c r="G718" s="4">
        <v>0</v>
      </c>
      <c r="H718" s="4">
        <v>0</v>
      </c>
      <c r="I718" s="4">
        <v>181.9</v>
      </c>
      <c r="J718" s="4">
        <v>181.9</v>
      </c>
      <c r="K718" s="4">
        <v>181.9</v>
      </c>
      <c r="L718" s="4">
        <v>181.9</v>
      </c>
      <c r="M718" s="4">
        <v>181.9</v>
      </c>
      <c r="N718" s="4">
        <v>181.9</v>
      </c>
      <c r="O718" s="4">
        <v>181.9</v>
      </c>
      <c r="P718" s="4">
        <v>0</v>
      </c>
      <c r="Q718" s="4">
        <v>0</v>
      </c>
      <c r="R718" s="2">
        <f>SUM(F718:Q718)</f>
        <v>1273.3000000000002</v>
      </c>
      <c r="S718" s="2">
        <v>3</v>
      </c>
      <c r="T718" s="2">
        <v>1273.4000000000001</v>
      </c>
      <c r="U718" s="2" t="s">
        <v>53</v>
      </c>
      <c r="V718" s="2" t="s">
        <v>54</v>
      </c>
      <c r="W718" s="2">
        <v>235.7</v>
      </c>
    </row>
    <row r="719" spans="1:28" s="2" customFormat="1" x14ac:dyDescent="0.25">
      <c r="A719" s="4"/>
      <c r="B719" s="4"/>
      <c r="C719" s="4"/>
      <c r="D719" s="2">
        <v>2009</v>
      </c>
      <c r="E719" s="5">
        <v>40673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f>SUM(F719:Q719)</f>
        <v>0</v>
      </c>
      <c r="S719" s="2">
        <v>0</v>
      </c>
      <c r="T719" s="2">
        <v>30</v>
      </c>
      <c r="U719" s="2" t="s">
        <v>60</v>
      </c>
      <c r="V719" s="2" t="s">
        <v>61</v>
      </c>
      <c r="W719" s="2" t="s">
        <v>62</v>
      </c>
    </row>
    <row r="720" spans="1:28" s="2" customFormat="1" x14ac:dyDescent="0.25">
      <c r="A720" s="4"/>
      <c r="B720" s="4"/>
      <c r="C720" s="4"/>
      <c r="D720" s="2">
        <v>2009</v>
      </c>
      <c r="E720" s="5">
        <v>40995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f>SUM(F720:Q720)</f>
        <v>0</v>
      </c>
      <c r="S720" s="2">
        <v>0</v>
      </c>
      <c r="T720" s="2">
        <v>0</v>
      </c>
      <c r="U720" s="2" t="s">
        <v>202</v>
      </c>
      <c r="V720" s="2" t="s">
        <v>54</v>
      </c>
      <c r="W720" s="2">
        <v>100</v>
      </c>
    </row>
    <row r="721" spans="1:28" s="2" customFormat="1" x14ac:dyDescent="0.25">
      <c r="A721" s="4"/>
      <c r="B721" s="4"/>
      <c r="C721" s="4"/>
      <c r="D721" s="2">
        <v>2009</v>
      </c>
      <c r="E721" s="5">
        <v>41432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f>SUM(F721:Q721)</f>
        <v>0</v>
      </c>
      <c r="S721" s="2">
        <v>0.25</v>
      </c>
      <c r="T721" s="2">
        <v>91.2</v>
      </c>
      <c r="U721" s="2" t="s">
        <v>85</v>
      </c>
      <c r="V721" s="2" t="s">
        <v>46</v>
      </c>
      <c r="W721" s="2">
        <v>8</v>
      </c>
      <c r="AB721" s="4"/>
    </row>
    <row r="722" spans="1:28" s="2" customFormat="1" x14ac:dyDescent="0.25">
      <c r="A722" s="4"/>
      <c r="B722" s="4"/>
      <c r="C722" s="4"/>
      <c r="D722" s="2">
        <v>2009</v>
      </c>
      <c r="E722" s="5">
        <v>40946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f>SUM(F722:Q722)</f>
        <v>0</v>
      </c>
      <c r="S722" s="2">
        <v>0</v>
      </c>
      <c r="T722" s="2">
        <v>0</v>
      </c>
      <c r="U722" s="2" t="s">
        <v>91</v>
      </c>
      <c r="V722" s="2" t="s">
        <v>30</v>
      </c>
      <c r="W722" s="2">
        <v>100</v>
      </c>
    </row>
    <row r="723" spans="1:28" s="2" customFormat="1" x14ac:dyDescent="0.25">
      <c r="A723" s="4"/>
      <c r="B723" s="4"/>
      <c r="C723" s="4"/>
      <c r="D723" s="2">
        <v>2009</v>
      </c>
      <c r="E723" s="5">
        <v>40706</v>
      </c>
      <c r="F723" s="2">
        <v>0</v>
      </c>
      <c r="G723" s="2">
        <v>0</v>
      </c>
      <c r="H723" s="2">
        <v>0</v>
      </c>
      <c r="I723" s="2">
        <v>25</v>
      </c>
      <c r="J723" s="2">
        <v>50</v>
      </c>
      <c r="K723" s="2">
        <v>120</v>
      </c>
      <c r="L723" s="2">
        <v>120</v>
      </c>
      <c r="M723" s="2">
        <v>120</v>
      </c>
      <c r="N723" s="2">
        <v>80</v>
      </c>
      <c r="O723" s="2">
        <v>25</v>
      </c>
      <c r="P723" s="2">
        <v>0</v>
      </c>
      <c r="Q723" s="2">
        <v>0</v>
      </c>
      <c r="R723" s="2">
        <f>SUM(F723:Q723)</f>
        <v>540</v>
      </c>
      <c r="S723" s="2">
        <v>2.5</v>
      </c>
      <c r="T723" s="2">
        <v>1066.0999999999999</v>
      </c>
      <c r="U723" s="2" t="s">
        <v>99</v>
      </c>
      <c r="V723" s="2" t="s">
        <v>107</v>
      </c>
      <c r="W723" s="2">
        <v>135</v>
      </c>
    </row>
    <row r="724" spans="1:28" s="2" customFormat="1" x14ac:dyDescent="0.25">
      <c r="A724" s="4"/>
      <c r="B724" s="4"/>
      <c r="C724" s="4"/>
      <c r="D724" s="2">
        <v>2009</v>
      </c>
      <c r="E724" s="5">
        <v>40274</v>
      </c>
      <c r="F724" s="2">
        <v>8</v>
      </c>
      <c r="G724" s="2">
        <v>10</v>
      </c>
      <c r="H724" s="2">
        <v>10</v>
      </c>
      <c r="I724" s="2">
        <v>9</v>
      </c>
      <c r="J724" s="2">
        <v>9</v>
      </c>
      <c r="K724" s="2">
        <v>8</v>
      </c>
      <c r="L724" s="2">
        <v>7</v>
      </c>
      <c r="M724" s="2">
        <v>6</v>
      </c>
      <c r="N724" s="2">
        <v>5</v>
      </c>
      <c r="O724" s="2">
        <v>4</v>
      </c>
      <c r="P724" s="2">
        <v>4</v>
      </c>
      <c r="Q724" s="2">
        <v>6</v>
      </c>
      <c r="R724" s="2">
        <f>SUM(F724:Q724)</f>
        <v>86</v>
      </c>
      <c r="S724" s="2">
        <v>0</v>
      </c>
      <c r="T724" s="2">
        <v>11.9</v>
      </c>
      <c r="U724" s="2" t="s">
        <v>53</v>
      </c>
      <c r="V724" s="2" t="s">
        <v>30</v>
      </c>
      <c r="W724" s="2">
        <v>200</v>
      </c>
    </row>
    <row r="725" spans="1:28" s="2" customFormat="1" x14ac:dyDescent="0.25">
      <c r="A725" s="4"/>
      <c r="B725" s="4"/>
      <c r="C725" s="4"/>
      <c r="D725" s="2">
        <v>2009</v>
      </c>
      <c r="E725" s="5">
        <v>40274</v>
      </c>
      <c r="F725" s="2">
        <v>3</v>
      </c>
      <c r="G725" s="2">
        <v>4</v>
      </c>
      <c r="H725" s="2">
        <v>5</v>
      </c>
      <c r="I725" s="2">
        <v>4</v>
      </c>
      <c r="J725" s="2">
        <v>4</v>
      </c>
      <c r="K725" s="2">
        <v>3</v>
      </c>
      <c r="L725" s="2">
        <v>2</v>
      </c>
      <c r="M725" s="2">
        <v>2</v>
      </c>
      <c r="N725" s="2">
        <v>1</v>
      </c>
      <c r="O725" s="2">
        <v>1</v>
      </c>
      <c r="P725" s="2">
        <v>2</v>
      </c>
      <c r="Q725" s="2">
        <v>3</v>
      </c>
      <c r="R725" s="2">
        <f>SUM(F725:Q725)</f>
        <v>34</v>
      </c>
      <c r="S725" s="2">
        <v>0</v>
      </c>
      <c r="T725" s="2">
        <v>6</v>
      </c>
      <c r="U725" s="2" t="s">
        <v>53</v>
      </c>
      <c r="V725" s="2" t="s">
        <v>30</v>
      </c>
    </row>
    <row r="726" spans="1:28" s="2" customFormat="1" x14ac:dyDescent="0.25">
      <c r="A726" s="4"/>
      <c r="B726" s="4"/>
      <c r="C726" s="4"/>
      <c r="D726" s="2">
        <v>2009</v>
      </c>
      <c r="E726" s="5">
        <v>40659</v>
      </c>
      <c r="F726" s="2">
        <v>0</v>
      </c>
      <c r="G726" s="2">
        <v>0</v>
      </c>
      <c r="H726" s="2">
        <v>0</v>
      </c>
      <c r="I726" s="2">
        <v>5</v>
      </c>
      <c r="J726" s="2">
        <v>5</v>
      </c>
      <c r="K726" s="2">
        <v>7</v>
      </c>
      <c r="L726" s="2">
        <v>7</v>
      </c>
      <c r="M726" s="2">
        <v>7</v>
      </c>
      <c r="N726" s="2">
        <v>5</v>
      </c>
      <c r="O726" s="2">
        <v>0</v>
      </c>
      <c r="P726" s="2">
        <v>0</v>
      </c>
      <c r="Q726" s="2">
        <v>0</v>
      </c>
      <c r="R726" s="2">
        <f>SUM(F726:Q726)</f>
        <v>36</v>
      </c>
      <c r="S726" s="2">
        <v>0.23</v>
      </c>
      <c r="T726" s="2">
        <v>83.9</v>
      </c>
      <c r="U726" s="2" t="s">
        <v>207</v>
      </c>
      <c r="V726" s="2" t="s">
        <v>54</v>
      </c>
      <c r="W726" s="2">
        <v>15</v>
      </c>
    </row>
    <row r="727" spans="1:28" s="2" customFormat="1" x14ac:dyDescent="0.25">
      <c r="A727" s="4"/>
      <c r="B727" s="4"/>
      <c r="C727" s="4"/>
      <c r="D727" s="2">
        <v>2009</v>
      </c>
      <c r="E727" s="5">
        <v>40946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1</v>
      </c>
      <c r="P727" s="2">
        <v>1</v>
      </c>
      <c r="Q727" s="2">
        <v>1.5</v>
      </c>
      <c r="R727" s="2">
        <f>SUM(F727:Q727)</f>
        <v>3.5</v>
      </c>
      <c r="S727" s="2">
        <v>0</v>
      </c>
      <c r="T727" s="2">
        <v>0</v>
      </c>
      <c r="U727" s="2" t="s">
        <v>91</v>
      </c>
      <c r="V727" s="2" t="s">
        <v>30</v>
      </c>
      <c r="W727" s="2">
        <v>50</v>
      </c>
    </row>
    <row r="728" spans="1:28" s="2" customFormat="1" x14ac:dyDescent="0.25">
      <c r="A728" s="4"/>
      <c r="B728" s="4"/>
      <c r="C728" s="4"/>
      <c r="D728" s="2">
        <v>2009</v>
      </c>
      <c r="E728" s="5">
        <v>40634</v>
      </c>
      <c r="F728" s="2">
        <v>0</v>
      </c>
      <c r="G728" s="2">
        <v>0</v>
      </c>
      <c r="H728" s="2">
        <v>59</v>
      </c>
      <c r="I728" s="2">
        <v>60</v>
      </c>
      <c r="J728" s="2">
        <v>60</v>
      </c>
      <c r="K728" s="2">
        <v>60</v>
      </c>
      <c r="L728" s="2">
        <v>65</v>
      </c>
      <c r="M728" s="2">
        <v>64</v>
      </c>
      <c r="N728" s="2">
        <v>59</v>
      </c>
      <c r="O728" s="2">
        <v>50</v>
      </c>
      <c r="P728" s="2">
        <v>0</v>
      </c>
      <c r="Q728" s="2">
        <v>0</v>
      </c>
      <c r="R728" s="2">
        <f>SUM(F728:Q728)</f>
        <v>477</v>
      </c>
      <c r="S728" s="2">
        <v>1.1200000000000001</v>
      </c>
      <c r="T728" s="2">
        <v>477.6</v>
      </c>
      <c r="U728" s="2" t="s">
        <v>212</v>
      </c>
      <c r="V728" s="2" t="s">
        <v>54</v>
      </c>
      <c r="W728" s="2">
        <v>90</v>
      </c>
      <c r="AB728" s="2" t="s">
        <v>213</v>
      </c>
    </row>
    <row r="729" spans="1:28" s="2" customFormat="1" x14ac:dyDescent="0.25">
      <c r="A729" s="4"/>
      <c r="B729" s="4"/>
      <c r="C729" s="4"/>
      <c r="D729" s="2">
        <v>2009</v>
      </c>
      <c r="E729" s="5">
        <v>40713</v>
      </c>
      <c r="F729" s="2">
        <v>0</v>
      </c>
      <c r="G729" s="2">
        <v>75</v>
      </c>
      <c r="H729" s="2">
        <v>150</v>
      </c>
      <c r="I729" s="2">
        <v>150</v>
      </c>
      <c r="J729" s="2">
        <v>150</v>
      </c>
      <c r="K729" s="2">
        <v>150</v>
      </c>
      <c r="L729" s="2">
        <v>150</v>
      </c>
      <c r="M729" s="2">
        <v>150</v>
      </c>
      <c r="N729" s="2">
        <v>150</v>
      </c>
      <c r="O729" s="2">
        <v>75</v>
      </c>
      <c r="P729" s="2">
        <v>0</v>
      </c>
      <c r="Q729" s="2">
        <v>0</v>
      </c>
      <c r="R729" s="2">
        <f>SUM(F729:Q729)</f>
        <v>1200</v>
      </c>
      <c r="S729" s="2">
        <v>3.15</v>
      </c>
      <c r="T729" s="2">
        <v>1518.3</v>
      </c>
      <c r="U729" s="2" t="s">
        <v>135</v>
      </c>
      <c r="V729" s="2" t="s">
        <v>46</v>
      </c>
      <c r="W729" s="2">
        <v>327.8</v>
      </c>
    </row>
    <row r="730" spans="1:28" s="2" customFormat="1" x14ac:dyDescent="0.25">
      <c r="A730" s="4"/>
      <c r="B730" s="4"/>
      <c r="C730" s="4"/>
      <c r="D730" s="2">
        <v>2009</v>
      </c>
      <c r="E730" s="5">
        <v>40993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f>SUM(F730:Q730)</f>
        <v>0</v>
      </c>
      <c r="S730" s="2">
        <v>1.4</v>
      </c>
      <c r="T730" s="2">
        <v>597</v>
      </c>
      <c r="U730" s="2" t="s">
        <v>139</v>
      </c>
      <c r="V730" s="2" t="s">
        <v>107</v>
      </c>
      <c r="W730" s="2">
        <v>100</v>
      </c>
    </row>
    <row r="731" spans="1:28" s="2" customFormat="1" x14ac:dyDescent="0.25">
      <c r="A731" s="4"/>
      <c r="B731" s="4"/>
      <c r="C731" s="4"/>
      <c r="D731" s="2">
        <v>2009</v>
      </c>
      <c r="E731" s="5">
        <v>41736</v>
      </c>
      <c r="F731" s="2">
        <v>0</v>
      </c>
      <c r="G731" s="2">
        <v>0</v>
      </c>
      <c r="H731" s="2">
        <v>268.10000000000002</v>
      </c>
      <c r="I731" s="2">
        <v>564.5</v>
      </c>
      <c r="J731" s="2">
        <v>293</v>
      </c>
      <c r="K731" s="2">
        <v>583.1</v>
      </c>
      <c r="L731" s="2">
        <v>598.70000000000005</v>
      </c>
      <c r="M731" s="2">
        <v>602.6</v>
      </c>
      <c r="N731" s="2">
        <v>420.7</v>
      </c>
      <c r="O731" s="2">
        <v>163.6</v>
      </c>
      <c r="P731" s="2">
        <v>0</v>
      </c>
      <c r="Q731" s="2">
        <v>0</v>
      </c>
      <c r="R731" s="2">
        <f>SUM(F731:Q731)</f>
        <v>3494.2999999999993</v>
      </c>
      <c r="S731" s="2">
        <v>9.8000000000000007</v>
      </c>
      <c r="T731" s="2">
        <v>4781.8</v>
      </c>
      <c r="U731" s="2" t="s">
        <v>96</v>
      </c>
      <c r="V731" s="2" t="s">
        <v>72</v>
      </c>
      <c r="W731" s="2">
        <v>603</v>
      </c>
      <c r="X731" s="2" t="s">
        <v>54</v>
      </c>
      <c r="Y731" s="2">
        <v>463</v>
      </c>
      <c r="Z731" s="2" t="s">
        <v>69</v>
      </c>
      <c r="AA731" s="2">
        <v>463</v>
      </c>
      <c r="AB731" s="2" t="s">
        <v>204</v>
      </c>
    </row>
    <row r="732" spans="1:28" s="2" customFormat="1" x14ac:dyDescent="0.25">
      <c r="A732" s="4"/>
      <c r="B732" s="4"/>
      <c r="C732" s="4"/>
      <c r="D732" s="2">
        <v>2009</v>
      </c>
      <c r="E732" s="5">
        <v>40682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f>SUM(F732:Q732)</f>
        <v>0</v>
      </c>
      <c r="S732" s="2">
        <v>0</v>
      </c>
      <c r="T732" s="2">
        <v>22.7</v>
      </c>
      <c r="U732" s="2" t="s">
        <v>60</v>
      </c>
      <c r="V732" s="2" t="s">
        <v>148</v>
      </c>
      <c r="X732" s="2" t="s">
        <v>30</v>
      </c>
      <c r="Y732" s="2">
        <v>120</v>
      </c>
    </row>
    <row r="733" spans="1:28" s="2" customFormat="1" x14ac:dyDescent="0.25">
      <c r="A733" s="4"/>
      <c r="B733" s="4"/>
      <c r="C733" s="4"/>
      <c r="D733" s="2">
        <v>2009</v>
      </c>
      <c r="E733" s="5">
        <v>40274</v>
      </c>
      <c r="F733" s="2">
        <v>10</v>
      </c>
      <c r="G733" s="2">
        <v>19</v>
      </c>
      <c r="H733" s="2">
        <v>19</v>
      </c>
      <c r="I733" s="2">
        <v>18</v>
      </c>
      <c r="J733" s="2">
        <v>18</v>
      </c>
      <c r="K733" s="2">
        <v>17</v>
      </c>
      <c r="L733" s="2">
        <v>16</v>
      </c>
      <c r="M733" s="2">
        <v>14</v>
      </c>
      <c r="N733" s="2">
        <v>12</v>
      </c>
      <c r="O733" s="2">
        <v>10</v>
      </c>
      <c r="P733" s="2">
        <v>10</v>
      </c>
      <c r="Q733" s="2">
        <v>11</v>
      </c>
      <c r="R733" s="2">
        <f>SUM(F733:Q733)</f>
        <v>174</v>
      </c>
      <c r="S733" s="2">
        <v>0</v>
      </c>
      <c r="T733" s="2">
        <v>19.600000000000001</v>
      </c>
      <c r="U733" s="2" t="s">
        <v>245</v>
      </c>
      <c r="V733" s="2" t="s">
        <v>30</v>
      </c>
      <c r="W733" s="2">
        <v>300</v>
      </c>
    </row>
    <row r="734" spans="1:28" s="2" customFormat="1" x14ac:dyDescent="0.25">
      <c r="A734" s="4"/>
      <c r="B734" s="4"/>
      <c r="C734" s="4"/>
      <c r="D734" s="2">
        <v>2009</v>
      </c>
      <c r="E734" s="5">
        <v>40634</v>
      </c>
      <c r="F734" s="2">
        <v>0</v>
      </c>
      <c r="G734" s="2">
        <v>0</v>
      </c>
      <c r="H734" s="2">
        <v>20</v>
      </c>
      <c r="I734" s="2">
        <v>22</v>
      </c>
      <c r="J734" s="2">
        <v>22</v>
      </c>
      <c r="K734" s="2">
        <v>22</v>
      </c>
      <c r="L734" s="2">
        <v>26</v>
      </c>
      <c r="M734" s="2">
        <v>28</v>
      </c>
      <c r="N734" s="2">
        <v>22</v>
      </c>
      <c r="O734" s="2">
        <v>20</v>
      </c>
      <c r="P734" s="2">
        <v>0</v>
      </c>
      <c r="Q734" s="2">
        <v>0</v>
      </c>
      <c r="R734" s="2">
        <f>SUM(F734:Q734)</f>
        <v>182</v>
      </c>
      <c r="S734" s="2">
        <v>0.74</v>
      </c>
      <c r="T734" s="2">
        <v>182</v>
      </c>
      <c r="U734" s="2" t="s">
        <v>212</v>
      </c>
      <c r="V734" s="2" t="s">
        <v>54</v>
      </c>
      <c r="W734" s="2">
        <v>90</v>
      </c>
    </row>
    <row r="735" spans="1:28" s="2" customFormat="1" x14ac:dyDescent="0.25">
      <c r="A735" s="4"/>
      <c r="B735" s="4"/>
      <c r="C735" s="4"/>
      <c r="D735" s="2">
        <v>2009</v>
      </c>
      <c r="E735" s="5">
        <v>40713</v>
      </c>
      <c r="F735" s="2">
        <v>80</v>
      </c>
      <c r="G735" s="2">
        <v>40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40</v>
      </c>
      <c r="P735" s="2">
        <v>80</v>
      </c>
      <c r="Q735" s="2">
        <v>80</v>
      </c>
      <c r="R735" s="2">
        <f>SUM(F735:Q735)</f>
        <v>320</v>
      </c>
      <c r="S735" s="2">
        <v>1.45</v>
      </c>
      <c r="T735" s="2">
        <v>356.6</v>
      </c>
      <c r="U735" s="2" t="s">
        <v>154</v>
      </c>
      <c r="V735" s="2" t="s">
        <v>72</v>
      </c>
      <c r="W735" s="2">
        <v>25</v>
      </c>
      <c r="X735" s="2" t="s">
        <v>54</v>
      </c>
      <c r="Y735" s="2">
        <v>160</v>
      </c>
      <c r="Z735" s="2" t="s">
        <v>68</v>
      </c>
      <c r="AA735" s="2">
        <v>125</v>
      </c>
    </row>
    <row r="736" spans="1:28" s="2" customFormat="1" x14ac:dyDescent="0.25">
      <c r="A736" s="4"/>
      <c r="B736" s="4"/>
      <c r="C736" s="4"/>
      <c r="D736" s="2">
        <v>2009</v>
      </c>
      <c r="E736" s="5">
        <v>40781</v>
      </c>
      <c r="F736" s="2">
        <v>0</v>
      </c>
      <c r="G736" s="2">
        <v>0</v>
      </c>
      <c r="H736" s="2">
        <v>12.3</v>
      </c>
      <c r="I736" s="2">
        <v>12.3</v>
      </c>
      <c r="J736" s="2">
        <v>12.3</v>
      </c>
      <c r="K736" s="2">
        <v>52.5</v>
      </c>
      <c r="L736" s="2">
        <v>52.5</v>
      </c>
      <c r="M736" s="2">
        <v>52.2</v>
      </c>
      <c r="N736" s="2">
        <v>52.2</v>
      </c>
      <c r="O736" s="2">
        <v>12.3</v>
      </c>
      <c r="P736" s="2">
        <v>5.2</v>
      </c>
      <c r="Q736" s="2">
        <v>5.2</v>
      </c>
      <c r="R736" s="2">
        <f>SUM(F736:Q736)</f>
        <v>269</v>
      </c>
      <c r="S736" s="2">
        <v>0</v>
      </c>
      <c r="T736" s="2">
        <v>0</v>
      </c>
      <c r="U736" s="2" t="s">
        <v>162</v>
      </c>
      <c r="V736" s="2" t="s">
        <v>163</v>
      </c>
      <c r="W736" s="2">
        <v>40</v>
      </c>
      <c r="AB736" s="4" t="s">
        <v>262</v>
      </c>
    </row>
    <row r="737" spans="1:28" s="2" customFormat="1" x14ac:dyDescent="0.25">
      <c r="A737" s="4"/>
      <c r="B737" s="4"/>
      <c r="C737" s="4"/>
      <c r="D737" s="2">
        <v>2009</v>
      </c>
      <c r="E737" s="5">
        <v>41002</v>
      </c>
      <c r="F737" s="2">
        <v>0</v>
      </c>
      <c r="G737" s="2">
        <v>0</v>
      </c>
      <c r="H737" s="2">
        <v>0.7</v>
      </c>
      <c r="I737" s="2">
        <v>0.7</v>
      </c>
      <c r="J737" s="2">
        <v>0.7</v>
      </c>
      <c r="K737" s="2">
        <v>0.7</v>
      </c>
      <c r="L737" s="2">
        <v>0.7</v>
      </c>
      <c r="M737" s="2">
        <v>0.7</v>
      </c>
      <c r="N737" s="2">
        <v>0.7</v>
      </c>
      <c r="O737" s="2">
        <v>0.7</v>
      </c>
      <c r="P737" s="2">
        <v>0</v>
      </c>
      <c r="Q737" s="2">
        <v>0</v>
      </c>
      <c r="R737" s="2">
        <f>SUM(F737:Q737)</f>
        <v>5.6000000000000005</v>
      </c>
      <c r="S737" s="2">
        <v>3</v>
      </c>
      <c r="T737" s="2">
        <v>2171.9</v>
      </c>
      <c r="U737" s="2" t="s">
        <v>169</v>
      </c>
      <c r="V737" s="2" t="s">
        <v>69</v>
      </c>
      <c r="W737" s="2">
        <v>15</v>
      </c>
    </row>
    <row r="738" spans="1:28" s="2" customFormat="1" x14ac:dyDescent="0.25">
      <c r="A738" s="4"/>
      <c r="B738" s="4"/>
      <c r="C738" s="4"/>
      <c r="D738" s="2">
        <v>2009</v>
      </c>
      <c r="E738" s="5">
        <v>42611</v>
      </c>
      <c r="F738" s="2">
        <v>0</v>
      </c>
      <c r="G738" s="2">
        <v>0</v>
      </c>
      <c r="H738" s="2">
        <v>0</v>
      </c>
      <c r="I738" s="2">
        <v>0</v>
      </c>
      <c r="J738" s="2">
        <v>15</v>
      </c>
      <c r="K738" s="2">
        <v>15</v>
      </c>
      <c r="L738" s="2">
        <v>15</v>
      </c>
      <c r="M738" s="2">
        <v>15</v>
      </c>
      <c r="N738" s="2">
        <v>0</v>
      </c>
      <c r="O738" s="2">
        <v>0</v>
      </c>
      <c r="P738" s="2">
        <v>0</v>
      </c>
      <c r="Q738" s="2">
        <v>0</v>
      </c>
      <c r="R738" s="2">
        <f>SUM(F738:Q738)</f>
        <v>60</v>
      </c>
      <c r="S738" s="2">
        <v>1</v>
      </c>
      <c r="T738" s="2">
        <v>487.9</v>
      </c>
      <c r="U738" s="2" t="s">
        <v>172</v>
      </c>
      <c r="V738" s="2" t="s">
        <v>261</v>
      </c>
      <c r="W738" s="2">
        <v>30</v>
      </c>
      <c r="AB738" s="4"/>
    </row>
    <row r="739" spans="1:28" s="2" customFormat="1" x14ac:dyDescent="0.25">
      <c r="A739" s="4"/>
      <c r="B739" s="4"/>
      <c r="C739" s="4"/>
      <c r="D739" s="2">
        <v>2009</v>
      </c>
      <c r="E739" s="5">
        <v>40682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f>SUM(F739:Q739)</f>
        <v>0</v>
      </c>
      <c r="S739" s="2">
        <v>0</v>
      </c>
      <c r="T739" s="2">
        <v>20</v>
      </c>
      <c r="U739" s="2" t="s">
        <v>60</v>
      </c>
      <c r="V739" s="2" t="s">
        <v>148</v>
      </c>
      <c r="X739" s="2" t="s">
        <v>30</v>
      </c>
      <c r="Y739" s="2">
        <v>120</v>
      </c>
    </row>
    <row r="740" spans="1:28" s="2" customFormat="1" x14ac:dyDescent="0.25">
      <c r="A740" s="4"/>
      <c r="B740" s="4"/>
      <c r="C740" s="4"/>
      <c r="D740" s="2">
        <v>2009</v>
      </c>
      <c r="E740" s="5">
        <v>40723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f>SUM(F740:Q740)</f>
        <v>0</v>
      </c>
      <c r="S740" s="2">
        <v>2.7</v>
      </c>
      <c r="T740" s="2">
        <v>1622.7</v>
      </c>
      <c r="U740" s="2" t="s">
        <v>189</v>
      </c>
      <c r="V740" s="2" t="s">
        <v>69</v>
      </c>
      <c r="W740" s="2">
        <v>117.2</v>
      </c>
    </row>
    <row r="741" spans="1:28" s="2" customFormat="1" x14ac:dyDescent="0.25">
      <c r="A741" s="4"/>
      <c r="B741" s="4"/>
      <c r="C741" s="4"/>
      <c r="D741" s="2">
        <v>2009</v>
      </c>
      <c r="E741" s="5">
        <v>40724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f>SUM(F741:Q741)</f>
        <v>0</v>
      </c>
      <c r="S741" s="2">
        <v>0</v>
      </c>
      <c r="T741" s="2">
        <v>0</v>
      </c>
      <c r="U741" s="2" t="s">
        <v>191</v>
      </c>
      <c r="V741" s="2" t="s">
        <v>54</v>
      </c>
      <c r="W741" s="2">
        <v>35</v>
      </c>
    </row>
    <row r="742" spans="1:28" s="2" customFormat="1" x14ac:dyDescent="0.25">
      <c r="A742" s="4"/>
      <c r="B742" s="4"/>
      <c r="C742" s="4"/>
      <c r="D742" s="2">
        <v>2009</v>
      </c>
      <c r="E742" s="5">
        <v>40724</v>
      </c>
      <c r="F742" s="2">
        <v>0</v>
      </c>
      <c r="G742" s="2">
        <v>0</v>
      </c>
      <c r="H742" s="2">
        <v>8</v>
      </c>
      <c r="I742" s="2">
        <v>16</v>
      </c>
      <c r="J742" s="2">
        <v>7.7</v>
      </c>
      <c r="K742" s="2">
        <v>14.7</v>
      </c>
      <c r="L742" s="2">
        <v>30.5</v>
      </c>
      <c r="M742" s="2">
        <v>36.4</v>
      </c>
      <c r="N742" s="2">
        <v>31.6</v>
      </c>
      <c r="O742" s="2">
        <v>31.3</v>
      </c>
      <c r="P742" s="2">
        <v>16</v>
      </c>
      <c r="Q742" s="2">
        <v>0</v>
      </c>
      <c r="R742" s="2">
        <f>SUM(F742:Q742)</f>
        <v>192.20000000000002</v>
      </c>
      <c r="S742" s="2">
        <v>0</v>
      </c>
      <c r="T742" s="2">
        <v>0</v>
      </c>
      <c r="U742" s="2" t="s">
        <v>191</v>
      </c>
      <c r="V742" s="2" t="s">
        <v>100</v>
      </c>
      <c r="W742" s="2">
        <v>110</v>
      </c>
    </row>
    <row r="743" spans="1:28" s="2" customFormat="1" x14ac:dyDescent="0.25">
      <c r="A743" s="4"/>
      <c r="B743" s="4"/>
      <c r="C743" s="4"/>
      <c r="D743" s="2">
        <v>2009</v>
      </c>
      <c r="E743" s="5">
        <v>40274</v>
      </c>
      <c r="F743" s="2">
        <v>0</v>
      </c>
      <c r="G743" s="2">
        <v>0</v>
      </c>
      <c r="H743" s="2">
        <v>557</v>
      </c>
      <c r="I743" s="2">
        <v>557</v>
      </c>
      <c r="J743" s="2">
        <v>557</v>
      </c>
      <c r="K743" s="2">
        <v>185</v>
      </c>
      <c r="L743" s="2">
        <v>0</v>
      </c>
      <c r="M743" s="2">
        <v>0</v>
      </c>
      <c r="N743" s="2">
        <v>557</v>
      </c>
      <c r="O743" s="2">
        <v>557</v>
      </c>
      <c r="P743" s="2">
        <v>0</v>
      </c>
      <c r="Q743" s="2">
        <v>0</v>
      </c>
      <c r="R743" s="2">
        <f>SUM(F743:Q743)</f>
        <v>2970</v>
      </c>
      <c r="S743" s="2">
        <v>9.0640000000000001</v>
      </c>
      <c r="T743" s="2">
        <v>3769.5</v>
      </c>
      <c r="U743" s="2" t="s">
        <v>53</v>
      </c>
      <c r="V743" s="2" t="s">
        <v>54</v>
      </c>
      <c r="W743" s="2">
        <v>345</v>
      </c>
      <c r="X743" s="2" t="s">
        <v>100</v>
      </c>
      <c r="Y743" s="2">
        <v>55</v>
      </c>
    </row>
    <row r="744" spans="1:28" s="2" customFormat="1" x14ac:dyDescent="0.25">
      <c r="A744" s="4"/>
      <c r="B744" s="4"/>
      <c r="C744" s="4"/>
      <c r="D744" s="2">
        <v>2008</v>
      </c>
      <c r="E744" s="5">
        <v>40274</v>
      </c>
      <c r="F744" s="2">
        <v>0</v>
      </c>
      <c r="G744" s="4">
        <v>0</v>
      </c>
      <c r="H744" s="4">
        <v>0</v>
      </c>
      <c r="I744" s="4">
        <v>181.9</v>
      </c>
      <c r="J744" s="4">
        <v>181.9</v>
      </c>
      <c r="K744" s="4">
        <v>181.9</v>
      </c>
      <c r="L744" s="4">
        <v>181.9</v>
      </c>
      <c r="M744" s="4">
        <v>181.9</v>
      </c>
      <c r="N744" s="4">
        <v>181.9</v>
      </c>
      <c r="O744" s="4">
        <v>181.9</v>
      </c>
      <c r="P744" s="4">
        <v>0</v>
      </c>
      <c r="Q744" s="4">
        <v>0</v>
      </c>
      <c r="R744" s="2">
        <f>SUM(F744:Q744)</f>
        <v>1273.3000000000002</v>
      </c>
      <c r="S744" s="2">
        <v>3</v>
      </c>
      <c r="T744" s="2">
        <v>1273.4000000000001</v>
      </c>
      <c r="U744" s="2" t="s">
        <v>53</v>
      </c>
      <c r="V744" s="2" t="s">
        <v>54</v>
      </c>
      <c r="W744" s="2">
        <v>235.7</v>
      </c>
    </row>
    <row r="745" spans="1:28" s="2" customFormat="1" x14ac:dyDescent="0.25">
      <c r="A745" s="4"/>
      <c r="B745" s="4"/>
      <c r="C745" s="4"/>
      <c r="D745" s="2">
        <v>2008</v>
      </c>
      <c r="E745" s="5">
        <v>40673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f>SUM(F745:Q745)</f>
        <v>0</v>
      </c>
      <c r="S745" s="2">
        <v>0</v>
      </c>
      <c r="T745" s="2">
        <v>30</v>
      </c>
      <c r="U745" s="2" t="s">
        <v>60</v>
      </c>
      <c r="V745" s="2" t="s">
        <v>61</v>
      </c>
      <c r="W745" s="2" t="s">
        <v>62</v>
      </c>
    </row>
    <row r="746" spans="1:28" s="2" customFormat="1" x14ac:dyDescent="0.25">
      <c r="A746" s="4"/>
      <c r="B746" s="4"/>
      <c r="C746" s="4"/>
      <c r="D746" s="2">
        <v>2008</v>
      </c>
      <c r="E746" s="5">
        <v>40995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f>SUM(F746:Q746)</f>
        <v>0</v>
      </c>
      <c r="S746" s="2">
        <v>0</v>
      </c>
      <c r="T746" s="2">
        <v>0</v>
      </c>
      <c r="U746" s="2" t="s">
        <v>202</v>
      </c>
      <c r="V746" s="2" t="s">
        <v>54</v>
      </c>
      <c r="W746" s="2">
        <v>100</v>
      </c>
    </row>
    <row r="747" spans="1:28" s="2" customFormat="1" x14ac:dyDescent="0.25">
      <c r="A747" s="4"/>
      <c r="B747" s="4"/>
      <c r="C747" s="4"/>
      <c r="D747" s="2">
        <v>2008</v>
      </c>
      <c r="E747" s="5">
        <v>41432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f>SUM(F747:Q747)</f>
        <v>0</v>
      </c>
      <c r="S747" s="2">
        <v>0.25</v>
      </c>
      <c r="T747" s="2">
        <v>91.2</v>
      </c>
      <c r="U747" s="2" t="s">
        <v>85</v>
      </c>
      <c r="V747" s="2" t="s">
        <v>46</v>
      </c>
      <c r="W747" s="2">
        <v>8</v>
      </c>
      <c r="AB747" s="4"/>
    </row>
    <row r="748" spans="1:28" s="2" customFormat="1" x14ac:dyDescent="0.25">
      <c r="A748" s="4"/>
      <c r="B748" s="4"/>
      <c r="C748" s="4"/>
      <c r="D748" s="2">
        <v>2008</v>
      </c>
      <c r="E748" s="5">
        <v>40946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f>SUM(F748:Q748)</f>
        <v>0</v>
      </c>
      <c r="S748" s="2">
        <v>0</v>
      </c>
      <c r="T748" s="2">
        <v>0</v>
      </c>
      <c r="U748" s="2" t="s">
        <v>91</v>
      </c>
      <c r="V748" s="2" t="s">
        <v>30</v>
      </c>
      <c r="W748" s="2">
        <v>100</v>
      </c>
    </row>
    <row r="749" spans="1:28" s="2" customFormat="1" x14ac:dyDescent="0.25">
      <c r="A749" s="4"/>
      <c r="B749" s="4"/>
      <c r="C749" s="4"/>
      <c r="D749" s="2">
        <v>2008</v>
      </c>
      <c r="E749" s="5">
        <v>40706</v>
      </c>
      <c r="F749" s="2">
        <v>0</v>
      </c>
      <c r="G749" s="2">
        <v>0</v>
      </c>
      <c r="H749" s="2">
        <v>0</v>
      </c>
      <c r="I749" s="2">
        <v>25</v>
      </c>
      <c r="J749" s="2">
        <v>50</v>
      </c>
      <c r="K749" s="2">
        <v>120</v>
      </c>
      <c r="L749" s="2">
        <v>120</v>
      </c>
      <c r="M749" s="2">
        <v>120</v>
      </c>
      <c r="N749" s="2">
        <v>80</v>
      </c>
      <c r="O749" s="2">
        <v>25</v>
      </c>
      <c r="P749" s="2">
        <v>0</v>
      </c>
      <c r="Q749" s="2">
        <v>0</v>
      </c>
      <c r="R749" s="2">
        <f>SUM(F749:Q749)</f>
        <v>540</v>
      </c>
      <c r="S749" s="2">
        <v>2.5</v>
      </c>
      <c r="T749" s="2">
        <v>1066.0999999999999</v>
      </c>
      <c r="U749" s="2" t="s">
        <v>99</v>
      </c>
      <c r="V749" s="2" t="s">
        <v>107</v>
      </c>
      <c r="W749" s="2">
        <v>135</v>
      </c>
    </row>
    <row r="750" spans="1:28" s="2" customFormat="1" x14ac:dyDescent="0.25">
      <c r="A750" s="4"/>
      <c r="B750" s="4"/>
      <c r="C750" s="4"/>
      <c r="D750" s="2">
        <v>2008</v>
      </c>
      <c r="E750" s="5">
        <v>40274</v>
      </c>
      <c r="F750" s="2">
        <v>4</v>
      </c>
      <c r="G750" s="2">
        <v>8</v>
      </c>
      <c r="H750" s="2">
        <v>8</v>
      </c>
      <c r="I750" s="2">
        <v>7</v>
      </c>
      <c r="J750" s="2">
        <v>6</v>
      </c>
      <c r="K750" s="2">
        <v>5</v>
      </c>
      <c r="L750" s="2">
        <v>5</v>
      </c>
      <c r="M750" s="2">
        <v>4</v>
      </c>
      <c r="N750" s="2">
        <v>4</v>
      </c>
      <c r="O750" s="2">
        <v>4</v>
      </c>
      <c r="P750" s="2">
        <v>4</v>
      </c>
      <c r="Q750" s="2">
        <v>4</v>
      </c>
      <c r="R750" s="2">
        <f>SUM(F750:Q750)</f>
        <v>63</v>
      </c>
      <c r="S750" s="2">
        <v>0</v>
      </c>
      <c r="T750" s="2">
        <v>11.9</v>
      </c>
      <c r="U750" s="2" t="s">
        <v>53</v>
      </c>
      <c r="V750" s="2" t="s">
        <v>30</v>
      </c>
      <c r="W750" s="2">
        <v>200</v>
      </c>
    </row>
    <row r="751" spans="1:28" s="2" customFormat="1" x14ac:dyDescent="0.25">
      <c r="A751" s="4"/>
      <c r="B751" s="4"/>
      <c r="C751" s="4"/>
      <c r="D751" s="2">
        <v>2008</v>
      </c>
      <c r="E751" s="5">
        <v>40274</v>
      </c>
      <c r="F751" s="2">
        <v>4</v>
      </c>
      <c r="G751" s="2">
        <v>5</v>
      </c>
      <c r="H751" s="2">
        <v>5</v>
      </c>
      <c r="I751" s="2">
        <v>4</v>
      </c>
      <c r="J751" s="2">
        <v>4</v>
      </c>
      <c r="K751" s="2">
        <v>3</v>
      </c>
      <c r="L751" s="2">
        <v>2</v>
      </c>
      <c r="M751" s="2">
        <v>2</v>
      </c>
      <c r="N751" s="2">
        <v>1</v>
      </c>
      <c r="O751" s="2">
        <v>1</v>
      </c>
      <c r="P751" s="2">
        <v>1</v>
      </c>
      <c r="Q751" s="2">
        <v>3</v>
      </c>
      <c r="R751" s="2">
        <f>SUM(F751:Q751)</f>
        <v>35</v>
      </c>
      <c r="S751" s="2">
        <v>0</v>
      </c>
      <c r="T751" s="2">
        <v>6</v>
      </c>
      <c r="U751" s="2" t="s">
        <v>53</v>
      </c>
      <c r="V751" s="2" t="s">
        <v>30</v>
      </c>
    </row>
    <row r="752" spans="1:28" s="2" customFormat="1" x14ac:dyDescent="0.25">
      <c r="A752" s="4"/>
      <c r="B752" s="4"/>
      <c r="C752" s="4"/>
      <c r="D752" s="2">
        <v>2008</v>
      </c>
      <c r="E752" s="5">
        <v>40659</v>
      </c>
      <c r="F752" s="2">
        <v>0</v>
      </c>
      <c r="G752" s="2">
        <v>0</v>
      </c>
      <c r="H752" s="2">
        <v>0</v>
      </c>
      <c r="I752" s="2">
        <v>5</v>
      </c>
      <c r="J752" s="2">
        <v>5</v>
      </c>
      <c r="K752" s="2">
        <v>7</v>
      </c>
      <c r="L752" s="2">
        <v>7</v>
      </c>
      <c r="M752" s="2">
        <v>7</v>
      </c>
      <c r="N752" s="2">
        <v>5</v>
      </c>
      <c r="O752" s="2">
        <v>0</v>
      </c>
      <c r="P752" s="2">
        <v>0</v>
      </c>
      <c r="Q752" s="2">
        <v>0</v>
      </c>
      <c r="R752" s="2">
        <f>SUM(F752:Q752)</f>
        <v>36</v>
      </c>
      <c r="S752" s="2">
        <v>0.23</v>
      </c>
      <c r="T752" s="2">
        <v>83.9</v>
      </c>
      <c r="U752" s="2" t="s">
        <v>207</v>
      </c>
      <c r="V752" s="2" t="s">
        <v>54</v>
      </c>
      <c r="W752" s="2">
        <v>15</v>
      </c>
    </row>
    <row r="753" spans="1:28" s="2" customFormat="1" x14ac:dyDescent="0.25">
      <c r="A753" s="4"/>
      <c r="B753" s="4"/>
      <c r="C753" s="4"/>
      <c r="D753" s="2">
        <v>2008</v>
      </c>
      <c r="E753" s="5">
        <v>40946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1</v>
      </c>
      <c r="P753" s="2">
        <v>1</v>
      </c>
      <c r="Q753" s="2">
        <v>1.5</v>
      </c>
      <c r="R753" s="2">
        <f>SUM(F753:Q753)</f>
        <v>3.5</v>
      </c>
      <c r="S753" s="2">
        <v>0</v>
      </c>
      <c r="T753" s="2">
        <v>0</v>
      </c>
      <c r="U753" s="2" t="s">
        <v>91</v>
      </c>
      <c r="V753" s="2" t="s">
        <v>30</v>
      </c>
      <c r="W753" s="2">
        <v>50</v>
      </c>
    </row>
    <row r="754" spans="1:28" s="2" customFormat="1" x14ac:dyDescent="0.25">
      <c r="A754" s="4"/>
      <c r="B754" s="4"/>
      <c r="C754" s="4"/>
      <c r="D754" s="2">
        <v>2008</v>
      </c>
      <c r="E754" s="5">
        <v>40713</v>
      </c>
      <c r="F754" s="2">
        <v>0</v>
      </c>
      <c r="G754" s="2">
        <v>75</v>
      </c>
      <c r="H754" s="2">
        <v>150</v>
      </c>
      <c r="I754" s="2">
        <v>150</v>
      </c>
      <c r="J754" s="2">
        <v>150</v>
      </c>
      <c r="K754" s="2">
        <v>150</v>
      </c>
      <c r="L754" s="2">
        <v>150</v>
      </c>
      <c r="M754" s="2">
        <v>150</v>
      </c>
      <c r="N754" s="2">
        <v>150</v>
      </c>
      <c r="O754" s="2">
        <v>75</v>
      </c>
      <c r="P754" s="2">
        <v>0</v>
      </c>
      <c r="Q754" s="2">
        <v>0</v>
      </c>
      <c r="R754" s="2">
        <f>SUM(F754:Q754)</f>
        <v>1200</v>
      </c>
      <c r="S754" s="2">
        <v>3.15</v>
      </c>
      <c r="T754" s="2">
        <v>1518.3</v>
      </c>
      <c r="U754" s="2" t="s">
        <v>135</v>
      </c>
      <c r="V754" s="2" t="s">
        <v>46</v>
      </c>
      <c r="W754" s="2">
        <v>327.8</v>
      </c>
    </row>
    <row r="755" spans="1:28" s="2" customFormat="1" x14ac:dyDescent="0.25">
      <c r="A755" s="4"/>
      <c r="B755" s="4"/>
      <c r="C755" s="4"/>
      <c r="D755" s="2">
        <v>2008</v>
      </c>
      <c r="E755" s="5">
        <v>40993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f>SUM(F755:Q755)</f>
        <v>0</v>
      </c>
      <c r="S755" s="2">
        <v>1.4</v>
      </c>
      <c r="T755" s="2">
        <v>597</v>
      </c>
      <c r="U755" s="2" t="s">
        <v>139</v>
      </c>
      <c r="V755" s="2" t="s">
        <v>107</v>
      </c>
      <c r="W755" s="2">
        <v>100</v>
      </c>
    </row>
    <row r="756" spans="1:28" s="2" customFormat="1" x14ac:dyDescent="0.25">
      <c r="A756" s="4"/>
      <c r="B756" s="4"/>
      <c r="C756" s="4"/>
      <c r="D756" s="2">
        <v>2008</v>
      </c>
      <c r="E756" s="5">
        <v>41089</v>
      </c>
      <c r="F756" s="2">
        <v>126.62</v>
      </c>
      <c r="G756" s="2">
        <v>126.62</v>
      </c>
      <c r="H756" s="2">
        <v>146.63</v>
      </c>
      <c r="I756" s="2">
        <v>166.62</v>
      </c>
      <c r="J756" s="2">
        <v>765.09</v>
      </c>
      <c r="K756" s="2">
        <v>765.09</v>
      </c>
      <c r="L756" s="2">
        <v>765.09</v>
      </c>
      <c r="M756" s="2">
        <v>765.09</v>
      </c>
      <c r="N756" s="2">
        <v>765.09</v>
      </c>
      <c r="O756" s="2">
        <v>136.62</v>
      </c>
      <c r="P756" s="2">
        <v>126.62</v>
      </c>
      <c r="Q756" s="2">
        <v>126.62</v>
      </c>
      <c r="R756" s="2">
        <f>SUM(F756:Q756)</f>
        <v>4781.8</v>
      </c>
      <c r="S756" s="2">
        <v>9.8000000000000007</v>
      </c>
      <c r="T756" s="2">
        <v>4781.8</v>
      </c>
      <c r="U756" s="2" t="s">
        <v>96</v>
      </c>
      <c r="V756" s="2" t="s">
        <v>72</v>
      </c>
      <c r="W756" s="2">
        <v>603</v>
      </c>
      <c r="X756" s="2" t="s">
        <v>54</v>
      </c>
      <c r="Y756" s="2">
        <v>463</v>
      </c>
      <c r="Z756" s="2" t="s">
        <v>69</v>
      </c>
      <c r="AA756" s="2">
        <v>463</v>
      </c>
      <c r="AB756" s="2" t="s">
        <v>204</v>
      </c>
    </row>
    <row r="757" spans="1:28" s="2" customFormat="1" x14ac:dyDescent="0.25">
      <c r="A757" s="4"/>
      <c r="B757" s="4"/>
      <c r="C757" s="4"/>
      <c r="D757" s="2">
        <v>2008</v>
      </c>
      <c r="E757" s="5">
        <v>40682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f>SUM(F757:Q757)</f>
        <v>0</v>
      </c>
      <c r="S757" s="2">
        <v>0</v>
      </c>
      <c r="T757" s="2">
        <v>22.7</v>
      </c>
      <c r="U757" s="2" t="s">
        <v>60</v>
      </c>
      <c r="V757" s="2" t="s">
        <v>148</v>
      </c>
      <c r="X757" s="2" t="s">
        <v>30</v>
      </c>
      <c r="Y757" s="2">
        <v>120</v>
      </c>
    </row>
    <row r="758" spans="1:28" s="2" customFormat="1" x14ac:dyDescent="0.25">
      <c r="A758" s="4"/>
      <c r="B758" s="4"/>
      <c r="C758" s="4"/>
      <c r="D758" s="2">
        <v>2008</v>
      </c>
      <c r="E758" s="5">
        <v>40274</v>
      </c>
      <c r="F758" s="2">
        <v>18</v>
      </c>
      <c r="G758" s="2">
        <v>18</v>
      </c>
      <c r="H758" s="2">
        <v>19</v>
      </c>
      <c r="I758" s="2">
        <v>19</v>
      </c>
      <c r="J758" s="2">
        <v>18</v>
      </c>
      <c r="K758" s="2">
        <v>16</v>
      </c>
      <c r="L758" s="2">
        <v>14</v>
      </c>
      <c r="M758" s="2">
        <v>12</v>
      </c>
      <c r="N758" s="2">
        <v>10</v>
      </c>
      <c r="O758" s="2">
        <v>8</v>
      </c>
      <c r="P758" s="2">
        <v>8</v>
      </c>
      <c r="Q758" s="2">
        <v>10</v>
      </c>
      <c r="R758" s="2">
        <f>SUM(F758:Q758)</f>
        <v>170</v>
      </c>
      <c r="S758" s="2">
        <v>0</v>
      </c>
      <c r="T758" s="2">
        <v>19.600000000000001</v>
      </c>
      <c r="U758" s="2" t="s">
        <v>245</v>
      </c>
      <c r="V758" s="2" t="s">
        <v>30</v>
      </c>
      <c r="W758" s="2">
        <v>300</v>
      </c>
    </row>
    <row r="759" spans="1:28" s="2" customFormat="1" x14ac:dyDescent="0.25">
      <c r="A759" s="4"/>
      <c r="B759" s="4"/>
      <c r="C759" s="4"/>
      <c r="D759" s="2">
        <v>2008</v>
      </c>
      <c r="E759" s="5">
        <v>40714</v>
      </c>
      <c r="F759" s="2">
        <v>80</v>
      </c>
      <c r="G759" s="2">
        <v>40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40</v>
      </c>
      <c r="P759" s="2">
        <v>80</v>
      </c>
      <c r="Q759" s="2">
        <v>80</v>
      </c>
      <c r="R759" s="2">
        <f>SUM(F759:Q759)</f>
        <v>320</v>
      </c>
      <c r="S759" s="2">
        <v>1.45</v>
      </c>
      <c r="T759" s="2">
        <v>356.6</v>
      </c>
      <c r="U759" s="2" t="s">
        <v>154</v>
      </c>
      <c r="V759" s="2" t="s">
        <v>72</v>
      </c>
      <c r="W759" s="2">
        <v>25</v>
      </c>
      <c r="X759" s="2" t="s">
        <v>54</v>
      </c>
      <c r="Y759" s="2">
        <v>160</v>
      </c>
      <c r="Z759" s="2" t="s">
        <v>68</v>
      </c>
      <c r="AA759" s="2">
        <v>125</v>
      </c>
    </row>
    <row r="760" spans="1:28" s="2" customFormat="1" x14ac:dyDescent="0.25">
      <c r="A760" s="4"/>
      <c r="B760" s="4"/>
      <c r="C760" s="4"/>
      <c r="D760" s="2">
        <v>2008</v>
      </c>
      <c r="E760" s="5">
        <v>40781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f>SUM(F760:Q760)</f>
        <v>0</v>
      </c>
      <c r="S760" s="2">
        <v>0</v>
      </c>
      <c r="T760" s="2">
        <v>0</v>
      </c>
      <c r="U760" s="2" t="s">
        <v>162</v>
      </c>
      <c r="V760" s="2" t="s">
        <v>163</v>
      </c>
      <c r="W760" s="2">
        <v>40</v>
      </c>
    </row>
    <row r="761" spans="1:28" s="2" customFormat="1" x14ac:dyDescent="0.25">
      <c r="A761" s="4"/>
      <c r="B761" s="4"/>
      <c r="C761" s="4"/>
      <c r="D761" s="2">
        <v>2008</v>
      </c>
      <c r="E761" s="5">
        <v>41002</v>
      </c>
      <c r="F761" s="2">
        <v>0</v>
      </c>
      <c r="G761" s="2">
        <v>0</v>
      </c>
      <c r="H761" s="2">
        <v>0.7</v>
      </c>
      <c r="I761" s="2">
        <v>0.7</v>
      </c>
      <c r="J761" s="2">
        <v>0.7</v>
      </c>
      <c r="K761" s="2">
        <v>0.7</v>
      </c>
      <c r="L761" s="2">
        <v>0.7</v>
      </c>
      <c r="M761" s="2">
        <v>0.7</v>
      </c>
      <c r="N761" s="2">
        <v>0.7</v>
      </c>
      <c r="O761" s="2">
        <v>0.7</v>
      </c>
      <c r="P761" s="2">
        <v>0</v>
      </c>
      <c r="Q761" s="2">
        <v>0</v>
      </c>
      <c r="R761" s="2">
        <f>SUM(F761:Q761)</f>
        <v>5.6000000000000005</v>
      </c>
      <c r="S761" s="2">
        <v>3</v>
      </c>
      <c r="T761" s="2">
        <v>2171.9</v>
      </c>
      <c r="U761" s="2" t="s">
        <v>169</v>
      </c>
      <c r="V761" s="2" t="s">
        <v>69</v>
      </c>
      <c r="W761" s="2">
        <v>15</v>
      </c>
    </row>
    <row r="762" spans="1:28" s="2" customFormat="1" x14ac:dyDescent="0.25">
      <c r="A762" s="4"/>
      <c r="B762" s="4"/>
      <c r="C762" s="4"/>
      <c r="D762" s="2">
        <v>2008</v>
      </c>
      <c r="E762" s="5">
        <v>42611</v>
      </c>
      <c r="F762" s="2">
        <v>0</v>
      </c>
      <c r="G762" s="2">
        <v>0</v>
      </c>
      <c r="H762" s="2">
        <v>0</v>
      </c>
      <c r="I762" s="2">
        <v>0</v>
      </c>
      <c r="J762" s="2">
        <v>3</v>
      </c>
      <c r="K762" s="2">
        <v>4</v>
      </c>
      <c r="L762" s="2">
        <v>4</v>
      </c>
      <c r="M762" s="2">
        <v>4</v>
      </c>
      <c r="N762" s="2">
        <v>4</v>
      </c>
      <c r="O762" s="2">
        <v>0</v>
      </c>
      <c r="P762" s="2">
        <v>0</v>
      </c>
      <c r="Q762" s="2">
        <v>0</v>
      </c>
      <c r="R762" s="2">
        <f>SUM(F762:Q762)</f>
        <v>19</v>
      </c>
      <c r="S762" s="2">
        <v>1</v>
      </c>
      <c r="T762" s="2">
        <v>487.9</v>
      </c>
      <c r="U762" s="2" t="s">
        <v>172</v>
      </c>
      <c r="V762" s="2" t="s">
        <v>261</v>
      </c>
      <c r="W762" s="2">
        <v>30</v>
      </c>
    </row>
    <row r="763" spans="1:28" s="2" customFormat="1" x14ac:dyDescent="0.25">
      <c r="A763" s="4"/>
      <c r="B763" s="4"/>
      <c r="C763" s="4"/>
      <c r="D763" s="2">
        <v>2008</v>
      </c>
      <c r="E763" s="5">
        <v>40682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f>SUM(F763:Q763)</f>
        <v>0</v>
      </c>
      <c r="S763" s="2">
        <v>0</v>
      </c>
      <c r="T763" s="2">
        <v>20</v>
      </c>
      <c r="U763" s="2" t="s">
        <v>60</v>
      </c>
      <c r="V763" s="2" t="s">
        <v>148</v>
      </c>
      <c r="X763" s="2" t="s">
        <v>30</v>
      </c>
      <c r="Y763" s="2">
        <v>120</v>
      </c>
    </row>
    <row r="764" spans="1:28" s="2" customFormat="1" x14ac:dyDescent="0.25">
      <c r="A764" s="4"/>
      <c r="B764" s="4"/>
      <c r="C764" s="4"/>
      <c r="D764" s="2">
        <v>2008</v>
      </c>
      <c r="E764" s="5">
        <v>40723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f>SUM(F764:Q764)</f>
        <v>0</v>
      </c>
      <c r="S764" s="2">
        <v>2.7</v>
      </c>
      <c r="T764" s="2">
        <v>1622.7</v>
      </c>
      <c r="U764" s="2" t="s">
        <v>189</v>
      </c>
      <c r="V764" s="2" t="s">
        <v>69</v>
      </c>
      <c r="W764" s="2">
        <v>117.2</v>
      </c>
    </row>
    <row r="765" spans="1:28" s="2" customFormat="1" x14ac:dyDescent="0.25">
      <c r="A765" s="4"/>
      <c r="B765" s="4"/>
      <c r="C765" s="4"/>
      <c r="D765" s="2">
        <v>2008</v>
      </c>
      <c r="E765" s="5">
        <v>40724</v>
      </c>
      <c r="F765" s="2">
        <v>0</v>
      </c>
      <c r="G765" s="2">
        <v>0</v>
      </c>
      <c r="H765" s="2">
        <v>0</v>
      </c>
      <c r="I765" s="2">
        <v>3.3</v>
      </c>
      <c r="J765" s="2">
        <v>4.0999999999999996</v>
      </c>
      <c r="K765" s="2">
        <v>5</v>
      </c>
      <c r="L765" s="2">
        <v>6.5</v>
      </c>
      <c r="M765" s="2">
        <v>12.4</v>
      </c>
      <c r="N765" s="2">
        <v>25.7</v>
      </c>
      <c r="O765" s="2">
        <v>3.9</v>
      </c>
      <c r="P765" s="2">
        <v>0</v>
      </c>
      <c r="Q765" s="2">
        <v>0</v>
      </c>
      <c r="R765" s="2">
        <f>SUM(F765:Q765)</f>
        <v>60.9</v>
      </c>
      <c r="S765" s="2">
        <v>0</v>
      </c>
      <c r="T765" s="2">
        <v>0</v>
      </c>
      <c r="U765" s="2" t="s">
        <v>191</v>
      </c>
      <c r="V765" s="2" t="s">
        <v>54</v>
      </c>
      <c r="W765" s="2">
        <v>35</v>
      </c>
    </row>
    <row r="766" spans="1:28" s="2" customFormat="1" x14ac:dyDescent="0.25">
      <c r="A766" s="4"/>
      <c r="B766" s="4"/>
      <c r="C766" s="4"/>
      <c r="D766" s="2">
        <v>2008</v>
      </c>
      <c r="E766" s="5">
        <v>40724</v>
      </c>
      <c r="F766" s="2">
        <v>0</v>
      </c>
      <c r="G766" s="2">
        <v>0</v>
      </c>
      <c r="H766" s="2">
        <v>0</v>
      </c>
      <c r="I766" s="2">
        <v>10.6</v>
      </c>
      <c r="J766" s="2">
        <v>7.3</v>
      </c>
      <c r="K766" s="2">
        <v>15.3</v>
      </c>
      <c r="L766" s="2">
        <v>28.8</v>
      </c>
      <c r="M766" s="2">
        <v>29.4</v>
      </c>
      <c r="N766" s="2">
        <v>51.5</v>
      </c>
      <c r="O766" s="2">
        <v>29.6</v>
      </c>
      <c r="P766" s="2">
        <v>16</v>
      </c>
      <c r="Q766" s="2">
        <v>0</v>
      </c>
      <c r="R766" s="2">
        <f>SUM(F766:Q766)</f>
        <v>188.5</v>
      </c>
      <c r="S766" s="2">
        <v>0</v>
      </c>
      <c r="T766" s="2">
        <v>0</v>
      </c>
      <c r="U766" s="2" t="s">
        <v>191</v>
      </c>
      <c r="V766" s="2" t="s">
        <v>100</v>
      </c>
      <c r="W766" s="2">
        <v>110</v>
      </c>
    </row>
    <row r="767" spans="1:28" s="2" customFormat="1" x14ac:dyDescent="0.25">
      <c r="A767" s="4"/>
      <c r="B767" s="4"/>
      <c r="C767" s="4"/>
      <c r="D767" s="2">
        <v>2007</v>
      </c>
      <c r="E767" s="5">
        <v>40274</v>
      </c>
      <c r="F767" s="2">
        <v>0</v>
      </c>
      <c r="G767" s="4">
        <v>0</v>
      </c>
      <c r="H767" s="4">
        <v>0</v>
      </c>
      <c r="I767" s="4">
        <v>181.9</v>
      </c>
      <c r="J767" s="4">
        <v>181.9</v>
      </c>
      <c r="K767" s="4">
        <v>181.9</v>
      </c>
      <c r="L767" s="4">
        <v>181.9</v>
      </c>
      <c r="M767" s="4">
        <v>181.9</v>
      </c>
      <c r="N767" s="4">
        <v>181.9</v>
      </c>
      <c r="O767" s="4">
        <v>181.9</v>
      </c>
      <c r="P767" s="4">
        <v>0</v>
      </c>
      <c r="Q767" s="4">
        <v>0</v>
      </c>
      <c r="R767" s="2">
        <f>SUM(F767:Q767)</f>
        <v>1273.3000000000002</v>
      </c>
      <c r="S767" s="2">
        <v>3</v>
      </c>
      <c r="T767" s="2">
        <v>1273.4000000000001</v>
      </c>
      <c r="U767" s="2" t="s">
        <v>53</v>
      </c>
      <c r="V767" s="2" t="s">
        <v>54</v>
      </c>
      <c r="W767" s="2">
        <v>235.7</v>
      </c>
    </row>
    <row r="768" spans="1:28" s="2" customFormat="1" x14ac:dyDescent="0.25">
      <c r="A768" s="4"/>
      <c r="B768" s="4"/>
      <c r="C768" s="4"/>
      <c r="D768" s="2">
        <v>2007</v>
      </c>
      <c r="E768" s="5">
        <v>40274</v>
      </c>
      <c r="F768" s="2">
        <v>2</v>
      </c>
      <c r="G768" s="2">
        <v>4</v>
      </c>
      <c r="H768" s="2">
        <v>4</v>
      </c>
      <c r="I768" s="2">
        <v>3</v>
      </c>
      <c r="J768" s="2">
        <v>3</v>
      </c>
      <c r="K768" s="2">
        <v>2</v>
      </c>
      <c r="L768" s="2">
        <v>2</v>
      </c>
      <c r="M768" s="2">
        <v>2</v>
      </c>
      <c r="N768" s="2">
        <v>1</v>
      </c>
      <c r="O768" s="2">
        <v>1</v>
      </c>
      <c r="P768" s="2">
        <v>1</v>
      </c>
      <c r="Q768" s="2">
        <v>1</v>
      </c>
      <c r="R768" s="2">
        <f>SUM(F768:Q768)</f>
        <v>26</v>
      </c>
      <c r="S768" s="2">
        <v>0</v>
      </c>
      <c r="T768" s="2">
        <v>6</v>
      </c>
      <c r="U768" s="2" t="s">
        <v>53</v>
      </c>
      <c r="V768" s="2" t="s">
        <v>30</v>
      </c>
    </row>
    <row r="769" spans="1:23" s="2" customFormat="1" x14ac:dyDescent="0.25">
      <c r="A769" s="4"/>
      <c r="B769" s="4"/>
      <c r="C769" s="4"/>
      <c r="D769" s="2">
        <v>2007</v>
      </c>
      <c r="E769" s="5">
        <v>40274</v>
      </c>
      <c r="F769" s="2">
        <v>10</v>
      </c>
      <c r="G769" s="2">
        <v>15</v>
      </c>
      <c r="H769" s="2">
        <v>16</v>
      </c>
      <c r="I769" s="2">
        <v>16</v>
      </c>
      <c r="J769" s="2">
        <v>16</v>
      </c>
      <c r="K769" s="2">
        <v>15</v>
      </c>
      <c r="L769" s="2">
        <v>14</v>
      </c>
      <c r="M769" s="2">
        <v>14</v>
      </c>
      <c r="N769" s="2">
        <v>12</v>
      </c>
      <c r="O769" s="2">
        <v>10</v>
      </c>
      <c r="P769" s="2">
        <v>10</v>
      </c>
      <c r="Q769" s="2">
        <v>18</v>
      </c>
      <c r="R769" s="2">
        <f>SUM(F769:Q769)</f>
        <v>166</v>
      </c>
      <c r="S769" s="2">
        <v>0</v>
      </c>
      <c r="T769" s="2">
        <v>19.600000000000001</v>
      </c>
      <c r="U769" s="2" t="s">
        <v>245</v>
      </c>
      <c r="V769" s="2" t="s">
        <v>30</v>
      </c>
      <c r="W769" s="2">
        <v>300</v>
      </c>
    </row>
    <row r="770" spans="1:23" s="2" customFormat="1" x14ac:dyDescent="0.25">
      <c r="A770" s="4"/>
      <c r="B770" s="4"/>
      <c r="C770" s="4"/>
      <c r="D770" s="2">
        <v>2007</v>
      </c>
      <c r="E770" s="5">
        <v>41002</v>
      </c>
      <c r="F770" s="2">
        <v>0</v>
      </c>
      <c r="G770" s="2">
        <v>0</v>
      </c>
      <c r="H770" s="2">
        <v>0.7</v>
      </c>
      <c r="I770" s="2">
        <v>0.7</v>
      </c>
      <c r="J770" s="2">
        <v>0.7</v>
      </c>
      <c r="K770" s="2">
        <v>0.7</v>
      </c>
      <c r="L770" s="2">
        <v>0.7</v>
      </c>
      <c r="M770" s="2">
        <v>0.7</v>
      </c>
      <c r="N770" s="2">
        <v>0.7</v>
      </c>
      <c r="O770" s="2">
        <v>0.7</v>
      </c>
      <c r="P770" s="2">
        <v>0</v>
      </c>
      <c r="Q770" s="2">
        <v>0</v>
      </c>
      <c r="R770" s="2">
        <f>SUM(F770:Q770)</f>
        <v>5.6000000000000005</v>
      </c>
      <c r="S770" s="2">
        <v>3</v>
      </c>
      <c r="T770" s="2">
        <v>2171.9</v>
      </c>
      <c r="U770" s="2" t="s">
        <v>169</v>
      </c>
      <c r="V770" s="2" t="s">
        <v>69</v>
      </c>
      <c r="W770" s="2">
        <v>15</v>
      </c>
    </row>
    <row r="771" spans="1:23" s="2" customFormat="1" x14ac:dyDescent="0.25"/>
  </sheetData>
  <mergeCells count="1">
    <mergeCell ref="F1:R1"/>
  </mergeCells>
  <hyperlinks>
    <hyperlink ref="AB13" r:id="rId1" display="https://ciwqs.waterboards.ca.gov/ciwqs/ewrims/EWServlet?OWASP_CSRFTOKEN=WBSE-7L98-XATM-P40J-JZR2-5CPT-5TCD-AVDQ&amp;Page_From=EWWaterRightPublicSearch.jsp&amp;Redirect_Page=EWWaterRightPublicSearchResults.jsp&amp;Object_Expected=EwrimsSearchResult&amp;Object_Created=EwrimsSearch&amp;Object_Criteria=&amp;Purpose=&amp;subTypeCourtAdjSpec=&amp;subTypeOtherSpec=&amp;appNumber=A006711&amp;permitNumber=&amp;licenseNumber=&amp;specialUseArea=&amp;waterHolderName=&amp;source=&amp;hucNumber=" xr:uid="{C2F03227-B591-4745-8057-84AC97F59A0C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611A-3C9F-42DF-8738-9E9A0273F06C}">
  <dimension ref="A1:O57"/>
  <sheetViews>
    <sheetView topLeftCell="A9" zoomScale="80" zoomScaleNormal="80" workbookViewId="0">
      <selection activeCell="C35" sqref="C35:N35"/>
    </sheetView>
  </sheetViews>
  <sheetFormatPr defaultRowHeight="15" x14ac:dyDescent="0.25"/>
  <cols>
    <col min="2" max="2" width="14.28515625" bestFit="1" customWidth="1"/>
    <col min="3" max="3" width="12" bestFit="1" customWidth="1"/>
    <col min="15" max="15" width="11" bestFit="1" customWidth="1"/>
  </cols>
  <sheetData>
    <row r="1" spans="1:1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25">
      <c r="A2" s="2">
        <v>2022</v>
      </c>
      <c r="B2" s="5"/>
      <c r="C2" s="2">
        <f>SUM(Diversions!F13:F68)</f>
        <v>12655.495999999999</v>
      </c>
      <c r="D2" s="2">
        <f>SUM(Diversions!G13:G68)</f>
        <v>29551.680000000004</v>
      </c>
      <c r="E2" s="2">
        <f>SUM(Diversions!H13:H68)</f>
        <v>105403.95599999999</v>
      </c>
      <c r="F2" s="2">
        <f>SUM(Diversions!I13:I68)</f>
        <v>110225.141</v>
      </c>
      <c r="G2" s="2">
        <f>SUM(Diversions!J13:J68)</f>
        <v>132442.166</v>
      </c>
      <c r="H2" s="2">
        <f>SUM(Diversions!K13:K68)</f>
        <v>132677.34999999998</v>
      </c>
      <c r="I2" s="2">
        <f>SUM(Diversions!L13:L68)</f>
        <v>73261.319999999992</v>
      </c>
      <c r="J2" s="2">
        <f>SUM(Diversions!M13:M68)</f>
        <v>65068.25</v>
      </c>
      <c r="K2" s="2">
        <f>SUM(Diversions!N13:N68)</f>
        <v>16649.330000000002</v>
      </c>
      <c r="L2" s="2">
        <f>SUM(Diversions!O13:O68)</f>
        <v>43470.429999999993</v>
      </c>
      <c r="M2" s="2">
        <f>SUM(Diversions!P13:P68)</f>
        <v>6047.7110000000002</v>
      </c>
      <c r="N2" s="2">
        <f>SUM(Diversions!Q13:Q68)</f>
        <v>12644.386</v>
      </c>
      <c r="O2" s="2">
        <f>SUM(C2:N2)</f>
        <v>740097.21600000001</v>
      </c>
    </row>
    <row r="3" spans="1:15" x14ac:dyDescent="0.25">
      <c r="A3" s="2">
        <v>2021</v>
      </c>
      <c r="B3" s="5"/>
      <c r="C3" s="2">
        <f>SUM(Diversions!F69:F130)</f>
        <v>36200.86</v>
      </c>
      <c r="D3" s="2">
        <f>SUM(Diversions!G69:G130)</f>
        <v>29973.54</v>
      </c>
      <c r="E3" s="2">
        <f>SUM(Diversions!H69:H130)</f>
        <v>56894.411</v>
      </c>
      <c r="F3" s="2">
        <f>SUM(Diversions!I69:I130)</f>
        <v>83641.775999999998</v>
      </c>
      <c r="G3" s="2">
        <f>SUM(Diversions!J69:J130)</f>
        <v>58663.895999999993</v>
      </c>
      <c r="H3" s="2">
        <f>SUM(Diversions!K69:K130)</f>
        <v>33265.776000000005</v>
      </c>
      <c r="I3" s="2">
        <f>SUM(Diversions!L69:L130)</f>
        <v>39918.946000000004</v>
      </c>
      <c r="J3" s="2">
        <f>SUM(Diversions!M69:M130)</f>
        <v>30434.525999999998</v>
      </c>
      <c r="K3" s="2">
        <f>SUM(Diversions!N69:N130)</f>
        <v>9023.1860000000033</v>
      </c>
      <c r="L3" s="2">
        <f>SUM(Diversions!O69:O130)</f>
        <v>0</v>
      </c>
      <c r="M3" s="2">
        <f>SUM(Diversions!P69:P130)</f>
        <v>0</v>
      </c>
      <c r="N3" s="2">
        <f>SUM(Diversions!Q69:Q130)</f>
        <v>0</v>
      </c>
      <c r="O3" s="2">
        <f>SUM(C3:N3)</f>
        <v>378016.91700000002</v>
      </c>
    </row>
    <row r="4" spans="1:15" x14ac:dyDescent="0.25">
      <c r="A4" s="2">
        <v>2020</v>
      </c>
      <c r="B4" s="5"/>
      <c r="C4" s="2">
        <f>SUM(Diversions!F131:F193)</f>
        <v>16087.42</v>
      </c>
      <c r="D4" s="2">
        <f>SUM(Diversions!G131:G193)</f>
        <v>21370.691000000003</v>
      </c>
      <c r="E4" s="2">
        <f>SUM(Diversions!H131:H193)</f>
        <v>50940.130999999994</v>
      </c>
      <c r="F4" s="2">
        <f>SUM(Diversions!I131:I193)</f>
        <v>130355.43</v>
      </c>
      <c r="G4" s="2">
        <f>SUM(Diversions!J131:J193)</f>
        <v>157244.13</v>
      </c>
      <c r="H4" s="2">
        <f>SUM(Diversions!K131:K193)</f>
        <v>54856.929999999993</v>
      </c>
      <c r="I4" s="2">
        <f>SUM(Diversions!L131:L193)</f>
        <v>60428.640000000007</v>
      </c>
      <c r="J4" s="2">
        <f>SUM(Diversions!M131:M193)</f>
        <v>52377.979999999996</v>
      </c>
      <c r="K4" s="2">
        <f>SUM(Diversions!N131:N193)</f>
        <v>43733.80000000001</v>
      </c>
      <c r="L4" s="2">
        <f>SUM(Diversions!O131:O193)</f>
        <v>39511.19</v>
      </c>
      <c r="M4" s="2">
        <f>SUM(Diversions!P131:P193)</f>
        <v>21849.436999999994</v>
      </c>
      <c r="N4" s="2">
        <f>SUM(Diversions!Q131:Q193)</f>
        <v>28269.53</v>
      </c>
      <c r="O4" s="2">
        <f>SUM(C4:N4)</f>
        <v>677025.30900000024</v>
      </c>
    </row>
    <row r="5" spans="1:15" x14ac:dyDescent="0.25">
      <c r="A5" s="2">
        <v>2019</v>
      </c>
      <c r="B5" s="5"/>
      <c r="C5" s="2">
        <f>SUM(Diversions!F194:F257)</f>
        <v>76063.459999999992</v>
      </c>
      <c r="D5" s="2">
        <f>SUM(Diversions!G194:G257)</f>
        <v>167257.23700000002</v>
      </c>
      <c r="E5" s="2">
        <f>SUM(Diversions!H194:H257)</f>
        <v>21882.807000000001</v>
      </c>
      <c r="F5" s="2">
        <f>SUM(Diversions!I194:I257)</f>
        <v>149437.41375000001</v>
      </c>
      <c r="G5" s="2">
        <f>SUM(Diversions!J194:J257)</f>
        <v>118168.01375</v>
      </c>
      <c r="H5" s="2">
        <f>SUM(Diversions!K194:K257)</f>
        <v>151272.18375</v>
      </c>
      <c r="I5" s="2">
        <f>SUM(Diversions!L194:L257)</f>
        <v>181766.15375</v>
      </c>
      <c r="J5" s="2">
        <f>SUM(Diversions!M194:M257)</f>
        <v>66252.403749999998</v>
      </c>
      <c r="K5" s="2">
        <f>SUM(Diversions!N194:N257)</f>
        <v>59272.973750000012</v>
      </c>
      <c r="L5" s="2">
        <f>SUM(Diversions!O194:O257)</f>
        <v>59992.293750000004</v>
      </c>
      <c r="M5" s="2">
        <f>SUM(Diversions!P194:P257)</f>
        <v>22983.803750000003</v>
      </c>
      <c r="N5" s="2">
        <f>SUM(Diversions!Q194:Q257)</f>
        <v>21313.29</v>
      </c>
      <c r="O5" s="2">
        <f>SUM(C5:N5)</f>
        <v>1095662.0340000002</v>
      </c>
    </row>
    <row r="6" spans="1:15" x14ac:dyDescent="0.25">
      <c r="A6" s="2">
        <v>2018</v>
      </c>
      <c r="B6" s="5"/>
      <c r="C6" s="2">
        <f>SUM(Diversions!F258:F319)</f>
        <v>41460.627</v>
      </c>
      <c r="D6" s="2">
        <f>SUM(Diversions!G258:G319)</f>
        <v>37877.896999999997</v>
      </c>
      <c r="E6" s="2">
        <f>SUM(Diversions!H258:H319)</f>
        <v>175072.28700000001</v>
      </c>
      <c r="F6" s="2">
        <f>SUM(Diversions!I258:I319)</f>
        <v>174467.88375000001</v>
      </c>
      <c r="G6" s="2">
        <f>SUM(Diversions!J258:J319)</f>
        <v>146897.70374999999</v>
      </c>
      <c r="H6" s="2">
        <f>SUM(Diversions!K258:K319)</f>
        <v>92170.133749999994</v>
      </c>
      <c r="I6" s="2">
        <f>SUM(Diversions!L258:L319)</f>
        <v>39866.903749999998</v>
      </c>
      <c r="J6" s="2">
        <f>SUM(Diversions!M258:M319)</f>
        <v>33557.303749999999</v>
      </c>
      <c r="K6" s="2">
        <f>SUM(Diversions!N258:N319)</f>
        <v>22205.203750000004</v>
      </c>
      <c r="L6" s="2">
        <f>SUM(Diversions!O258:O319)</f>
        <v>40318.393749999988</v>
      </c>
      <c r="M6" s="2">
        <f>SUM(Diversions!P258:P319)</f>
        <v>10421.19375</v>
      </c>
      <c r="N6" s="2">
        <f>SUM(Diversions!Q258:Q319)</f>
        <v>23118.537</v>
      </c>
      <c r="O6" s="2">
        <f>SUM(C6:N6)</f>
        <v>837434.06799999985</v>
      </c>
    </row>
    <row r="7" spans="1:15" x14ac:dyDescent="0.25">
      <c r="A7" s="2">
        <v>2017</v>
      </c>
      <c r="B7" s="5"/>
      <c r="C7" s="2">
        <f>SUM(Diversions!F320:F385)</f>
        <v>277563.43700000003</v>
      </c>
      <c r="D7" s="2">
        <f>SUM(Diversions!G320:G385)</f>
        <v>67570.016999999993</v>
      </c>
      <c r="E7" s="2">
        <f>SUM(Diversions!H320:H385)</f>
        <v>38318.656999999999</v>
      </c>
      <c r="F7" s="2">
        <f>SUM(Diversions!I320:I385)</f>
        <v>53517.943749999999</v>
      </c>
      <c r="G7" s="2">
        <f>SUM(Diversions!J320:J385)</f>
        <v>120383.51975000001</v>
      </c>
      <c r="H7" s="2">
        <f>SUM(Diversions!K320:K385)</f>
        <v>134458.20975000001</v>
      </c>
      <c r="I7" s="2">
        <f>SUM(Diversions!L320:L385)</f>
        <v>162944.31975</v>
      </c>
      <c r="J7" s="2">
        <f>SUM(Diversions!M320:M385)</f>
        <v>121881.23974999999</v>
      </c>
      <c r="K7" s="2">
        <f>SUM(Diversions!N320:N385)</f>
        <v>66710.659749999992</v>
      </c>
      <c r="L7" s="2">
        <f>SUM(Diversions!O320:O385)</f>
        <v>37320.613750000004</v>
      </c>
      <c r="M7" s="2">
        <f>SUM(Diversions!P320:P385)</f>
        <v>19021.643749999999</v>
      </c>
      <c r="N7" s="2">
        <f>SUM(Diversions!Q320:Q385)</f>
        <v>16432.046999999999</v>
      </c>
      <c r="O7" s="2">
        <f>SUM(C7:N7)</f>
        <v>1116122.308</v>
      </c>
    </row>
    <row r="8" spans="1:15" x14ac:dyDescent="0.25">
      <c r="A8" s="2">
        <v>2016</v>
      </c>
      <c r="B8" s="5"/>
      <c r="C8" s="2">
        <f>SUM(Diversions!F386:F448)</f>
        <v>119840.167</v>
      </c>
      <c r="D8" s="2">
        <f>SUM(Diversions!G386:G448)</f>
        <v>133753.50700000001</v>
      </c>
      <c r="E8" s="2">
        <f>SUM(Diversions!H386:H448)</f>
        <v>106871.06700000001</v>
      </c>
      <c r="F8" s="2">
        <f>SUM(Diversions!I386:I448)</f>
        <v>74090.168749999997</v>
      </c>
      <c r="G8" s="2">
        <f>SUM(Diversions!J386:J448)</f>
        <v>91448.45974999998</v>
      </c>
      <c r="H8" s="2">
        <f>SUM(Diversions!K386:K448)</f>
        <v>124371.03975</v>
      </c>
      <c r="I8" s="2">
        <f>SUM(Diversions!L386:L448)</f>
        <v>51562.209749999995</v>
      </c>
      <c r="J8" s="2">
        <f>SUM(Diversions!M386:M448)</f>
        <v>41774.159749999992</v>
      </c>
      <c r="K8" s="2">
        <f>SUM(Diversions!N386:N448)</f>
        <v>32152.94975</v>
      </c>
      <c r="L8" s="2">
        <f>SUM(Diversions!O386:O448)</f>
        <v>47286.443749999991</v>
      </c>
      <c r="M8" s="2">
        <f>SUM(Diversions!P386:P448)</f>
        <v>11055.833750000002</v>
      </c>
      <c r="N8" s="2">
        <f>SUM(Diversions!Q386:Q448)</f>
        <v>7649.9170000000004</v>
      </c>
      <c r="O8" s="2">
        <f>SUM(C8:N8)</f>
        <v>841855.92300000007</v>
      </c>
    </row>
    <row r="9" spans="1:15" x14ac:dyDescent="0.25">
      <c r="A9" s="2">
        <v>2015</v>
      </c>
      <c r="B9" s="5"/>
      <c r="C9" s="2">
        <f>SUM(Diversions!F449:F498)</f>
        <v>39153.637000000002</v>
      </c>
      <c r="D9" s="2">
        <f>SUM(Diversions!G449:G498)</f>
        <v>52858.796999999999</v>
      </c>
      <c r="E9" s="2">
        <f>SUM(Diversions!H449:H498)</f>
        <v>35864.167000000001</v>
      </c>
      <c r="F9" s="2">
        <f>SUM(Diversions!I449:I498)</f>
        <v>33381.048750000002</v>
      </c>
      <c r="G9" s="2">
        <f>SUM(Diversions!J449:J498)</f>
        <v>59177.589749999999</v>
      </c>
      <c r="H9" s="2">
        <f>SUM(Diversions!K449:K498)</f>
        <v>29542.189749999998</v>
      </c>
      <c r="I9" s="2">
        <f>SUM(Diversions!L449:L498)</f>
        <v>52740.539749999989</v>
      </c>
      <c r="J9" s="2">
        <f>SUM(Diversions!M449:M498)</f>
        <v>46379.829750000004</v>
      </c>
      <c r="K9" s="2">
        <f>SUM(Diversions!N449:N498)</f>
        <v>50287.699750000007</v>
      </c>
      <c r="L9" s="2">
        <f>SUM(Diversions!O449:O498)</f>
        <v>28879.643750000003</v>
      </c>
      <c r="M9" s="2">
        <f>SUM(Diversions!P449:P498)</f>
        <v>7606.59375</v>
      </c>
      <c r="N9" s="2">
        <f>SUM(Diversions!Q449:Q498)</f>
        <v>66412.297000000006</v>
      </c>
      <c r="O9" s="2">
        <f>SUM(C9:N9)</f>
        <v>502284.033</v>
      </c>
    </row>
    <row r="10" spans="1:15" x14ac:dyDescent="0.25">
      <c r="A10" s="2">
        <v>2014</v>
      </c>
      <c r="B10" s="5"/>
      <c r="C10" s="2">
        <f>SUM(Diversions!F499:F547)</f>
        <v>23120.747000000003</v>
      </c>
      <c r="D10" s="2">
        <f>SUM(Diversions!G499:G547)</f>
        <v>33336.947</v>
      </c>
      <c r="E10" s="2">
        <f>SUM(Diversions!H499:H547)</f>
        <v>48482.366999999998</v>
      </c>
      <c r="F10" s="2">
        <f>SUM(Diversions!I499:I547)</f>
        <v>61492.613750000011</v>
      </c>
      <c r="G10" s="2">
        <f>SUM(Diversions!J499:J547)</f>
        <v>99324.759749999997</v>
      </c>
      <c r="H10" s="2">
        <f>SUM(Diversions!K499:K547)</f>
        <v>36098.389749999995</v>
      </c>
      <c r="I10" s="2">
        <f>SUM(Diversions!L499:L547)</f>
        <v>21443.699750000003</v>
      </c>
      <c r="J10" s="2">
        <f>SUM(Diversions!M499:M547)</f>
        <v>26153.929749999996</v>
      </c>
      <c r="K10" s="2">
        <f>SUM(Diversions!N499:N547)</f>
        <v>20670.509750000005</v>
      </c>
      <c r="L10" s="2">
        <f>SUM(Diversions!O499:O547)</f>
        <v>23572.333750000002</v>
      </c>
      <c r="M10" s="2">
        <f>SUM(Diversions!P499:P547)</f>
        <v>8007.1837500000001</v>
      </c>
      <c r="N10" s="2">
        <f>SUM(Diversions!Q499:Q547)</f>
        <v>45329.337</v>
      </c>
      <c r="O10" s="2">
        <f>SUM(C10:N10)</f>
        <v>447032.81800000003</v>
      </c>
    </row>
    <row r="11" spans="1:15" x14ac:dyDescent="0.25">
      <c r="A11" s="2">
        <v>2013</v>
      </c>
      <c r="B11" s="5"/>
      <c r="C11" s="2">
        <f>SUM(Diversions!F548:F595)</f>
        <v>54682.335250000004</v>
      </c>
      <c r="D11" s="2">
        <f>SUM(Diversions!G548:G595)</f>
        <v>30616.92525</v>
      </c>
      <c r="E11" s="2">
        <f>SUM(Diversions!H548:H595)</f>
        <v>99579.69524999999</v>
      </c>
      <c r="F11" s="2">
        <f>SUM(Diversions!I548:I595)</f>
        <v>146246.50262499999</v>
      </c>
      <c r="G11" s="2">
        <f>SUM(Diversions!J548:J595)</f>
        <v>108530.518625</v>
      </c>
      <c r="H11" s="2">
        <f>SUM(Diversions!K548:K595)</f>
        <v>63012.698624999997</v>
      </c>
      <c r="I11" s="2">
        <f>SUM(Diversions!L548:L595)</f>
        <v>13959.628624999999</v>
      </c>
      <c r="J11" s="2">
        <f>SUM(Diversions!M548:M595)</f>
        <v>21926.248625000004</v>
      </c>
      <c r="K11" s="2">
        <f>SUM(Diversions!N548:N595)</f>
        <v>12617.598625000002</v>
      </c>
      <c r="L11" s="2">
        <f>SUM(Diversions!O548:O595)</f>
        <v>25270.542625000002</v>
      </c>
      <c r="M11" s="2">
        <f>SUM(Diversions!P548:P595)</f>
        <v>13103.192625</v>
      </c>
      <c r="N11" s="2">
        <f>SUM(Diversions!Q548:Q595)</f>
        <v>11283.485250000002</v>
      </c>
      <c r="O11" s="2">
        <f>SUM(C11:N11)</f>
        <v>600829.37199999997</v>
      </c>
    </row>
    <row r="12" spans="1:15" x14ac:dyDescent="0.25">
      <c r="A12" s="2">
        <v>2012</v>
      </c>
      <c r="B12" s="5"/>
      <c r="C12" s="2">
        <f>SUM(Diversions!F596:F639)</f>
        <v>39164.955249999999</v>
      </c>
      <c r="D12" s="2">
        <f>SUM(Diversions!G596:G639)</f>
        <v>24858.205250000003</v>
      </c>
      <c r="E12" s="2">
        <f>SUM(Diversions!H596:H639)</f>
        <v>56379.735249999998</v>
      </c>
      <c r="F12" s="2">
        <f>SUM(Diversions!I596:I639)</f>
        <v>197630.18262500002</v>
      </c>
      <c r="G12" s="2">
        <f>SUM(Diversions!J596:J639)</f>
        <v>140336.34262500005</v>
      </c>
      <c r="H12" s="2">
        <f>SUM(Diversions!K596:K639)</f>
        <v>57193.082624999988</v>
      </c>
      <c r="I12" s="2">
        <f>SUM(Diversions!L596:L639)</f>
        <v>31849.612625000002</v>
      </c>
      <c r="J12" s="2">
        <f>SUM(Diversions!M596:M639)</f>
        <v>21576.332624999999</v>
      </c>
      <c r="K12" s="2">
        <f>SUM(Diversions!N596:N639)</f>
        <v>13811.952625000002</v>
      </c>
      <c r="L12" s="2">
        <f>SUM(Diversions!O596:O639)</f>
        <v>22377.462624999996</v>
      </c>
      <c r="M12" s="2">
        <f>SUM(Diversions!P596:P639)</f>
        <v>14691.832624999999</v>
      </c>
      <c r="N12" s="2">
        <f>SUM(Diversions!Q596:Q639)</f>
        <v>137630.35525000002</v>
      </c>
      <c r="O12" s="2">
        <f>SUM(C12:N12)</f>
        <v>757500.05200000026</v>
      </c>
    </row>
    <row r="13" spans="1:15" x14ac:dyDescent="0.25">
      <c r="A13" s="2">
        <v>2011</v>
      </c>
      <c r="B13" s="5"/>
      <c r="C13" s="2">
        <f>SUM(Diversions!F640:F680)</f>
        <v>20113.725000000002</v>
      </c>
      <c r="D13" s="2">
        <f>SUM(Diversions!G640:G680)</f>
        <v>29720.975000000002</v>
      </c>
      <c r="E13" s="2">
        <f>SUM(Diversions!H640:H680)</f>
        <v>129207.52499999999</v>
      </c>
      <c r="F13" s="2">
        <f>SUM(Diversions!I640:I680)</f>
        <v>91869.707500000004</v>
      </c>
      <c r="G13" s="2">
        <f>SUM(Diversions!J640:J680)</f>
        <v>252630.35750000001</v>
      </c>
      <c r="H13" s="2">
        <f>SUM(Diversions!K640:K680)</f>
        <v>244498.72750000004</v>
      </c>
      <c r="I13" s="2">
        <f>SUM(Diversions!L640:L680)</f>
        <v>195528.02750000003</v>
      </c>
      <c r="J13" s="2">
        <f>SUM(Diversions!M640:M680)</f>
        <v>119382.4075</v>
      </c>
      <c r="K13" s="2">
        <f>SUM(Diversions!N640:N680)</f>
        <v>58913.107499999984</v>
      </c>
      <c r="L13" s="2">
        <f>SUM(Diversions!O640:O680)</f>
        <v>69129.607500000013</v>
      </c>
      <c r="M13" s="2">
        <f>SUM(Diversions!P640:P680)</f>
        <v>47443.537499999999</v>
      </c>
      <c r="N13" s="2">
        <f>SUM(Diversions!Q640:Q680)</f>
        <v>25545.975000000002</v>
      </c>
      <c r="O13" s="2">
        <f>SUM(C13:N13)</f>
        <v>1283983.6800000002</v>
      </c>
    </row>
    <row r="14" spans="1:15" x14ac:dyDescent="0.25">
      <c r="A14" s="2">
        <v>2010</v>
      </c>
      <c r="B14" s="5"/>
      <c r="C14" s="2">
        <f>SUM(Diversions!F681:F717)</f>
        <v>69715</v>
      </c>
      <c r="D14" s="2">
        <f>SUM(Diversions!G681:G717)</f>
        <v>71713.5</v>
      </c>
      <c r="E14" s="2">
        <f>SUM(Diversions!H681:H717)</f>
        <v>145305.40000000002</v>
      </c>
      <c r="F14" s="2">
        <f>SUM(Diversions!I681:I717)</f>
        <v>160456.82999999999</v>
      </c>
      <c r="G14" s="2">
        <f>SUM(Diversions!J681:J717)</f>
        <v>111462.545</v>
      </c>
      <c r="H14" s="2">
        <f>SUM(Diversions!K681:K717)</f>
        <v>137500.06500000003</v>
      </c>
      <c r="I14" s="2">
        <f>SUM(Diversions!L681:L717)</f>
        <v>137221.48000000001</v>
      </c>
      <c r="J14" s="2">
        <f>SUM(Diversions!M681:M717)</f>
        <v>33238.86</v>
      </c>
      <c r="K14" s="2">
        <f>SUM(Diversions!N681:N717)</f>
        <v>24355.46</v>
      </c>
      <c r="L14" s="2">
        <f>SUM(Diversions!O681:O717)</f>
        <v>47639.85</v>
      </c>
      <c r="M14" s="2">
        <f>SUM(Diversions!P681:P717)</f>
        <v>37231.219999999994</v>
      </c>
      <c r="N14" s="2">
        <f>SUM(Diversions!Q681:Q717)</f>
        <v>36046.9</v>
      </c>
      <c r="O14" s="2">
        <f>SUM(C14:N14)</f>
        <v>1011887.11</v>
      </c>
    </row>
    <row r="15" spans="1:15" x14ac:dyDescent="0.25">
      <c r="A15" s="2">
        <v>2009</v>
      </c>
      <c r="B15" s="5"/>
      <c r="C15" s="2">
        <f>SUM(Diversions!F718:F743)</f>
        <v>101</v>
      </c>
      <c r="D15" s="2">
        <f>SUM(Diversions!G718:G743)</f>
        <v>148</v>
      </c>
      <c r="E15" s="2">
        <f>SUM(Diversions!H718:H743)</f>
        <v>1109.0999999999999</v>
      </c>
      <c r="F15" s="2">
        <f>SUM(Diversions!I718:I743)</f>
        <v>1625.4</v>
      </c>
      <c r="G15" s="2">
        <f>SUM(Diversions!J718:J743)</f>
        <v>1385.6</v>
      </c>
      <c r="H15" s="2">
        <f>SUM(Diversions!K718:K743)</f>
        <v>1419.9</v>
      </c>
      <c r="I15" s="2">
        <f>SUM(Diversions!L718:L743)</f>
        <v>1272.3</v>
      </c>
      <c r="J15" s="2">
        <f>SUM(Diversions!M718:M743)</f>
        <v>1279.8000000000002</v>
      </c>
      <c r="K15" s="2">
        <f>SUM(Diversions!N718:N743)</f>
        <v>1578.1</v>
      </c>
      <c r="L15" s="2">
        <f>SUM(Diversions!O718:O743)</f>
        <v>1172.8</v>
      </c>
      <c r="M15" s="2">
        <f>SUM(Diversions!P718:P743)</f>
        <v>118.2</v>
      </c>
      <c r="N15" s="2">
        <f>SUM(Diversions!Q718:Q743)</f>
        <v>106.7</v>
      </c>
      <c r="O15" s="2">
        <f>SUM(C15:N15)</f>
        <v>11316.900000000001</v>
      </c>
    </row>
    <row r="16" spans="1:15" x14ac:dyDescent="0.25">
      <c r="A16" s="2">
        <v>2008</v>
      </c>
      <c r="B16" s="5"/>
      <c r="C16" s="2">
        <f>SUM(Diversions!F744:F766)</f>
        <v>232.62</v>
      </c>
      <c r="D16" s="2">
        <f>SUM(Diversions!G744:G766)</f>
        <v>272.62</v>
      </c>
      <c r="E16" s="2">
        <f>SUM(Diversions!H744:H766)</f>
        <v>329.33</v>
      </c>
      <c r="F16" s="2">
        <f>SUM(Diversions!I744:I766)</f>
        <v>573.12</v>
      </c>
      <c r="G16" s="2">
        <f>SUM(Diversions!J744:J766)</f>
        <v>1195.0899999999999</v>
      </c>
      <c r="H16" s="2">
        <f>SUM(Diversions!K744:K766)</f>
        <v>1272.99</v>
      </c>
      <c r="I16" s="2">
        <f>SUM(Diversions!L744:L766)</f>
        <v>1284.99</v>
      </c>
      <c r="J16" s="2">
        <f>SUM(Diversions!M744:M766)</f>
        <v>1288.4900000000002</v>
      </c>
      <c r="K16" s="2">
        <f>SUM(Diversions!N744:N766)</f>
        <v>1278.8900000000001</v>
      </c>
      <c r="L16" s="2">
        <f>SUM(Diversions!O744:O766)</f>
        <v>506.71999999999997</v>
      </c>
      <c r="M16" s="2">
        <f>SUM(Diversions!P744:P766)</f>
        <v>236.62</v>
      </c>
      <c r="N16" s="2">
        <f>SUM(Diversions!Q744:Q766)</f>
        <v>225.12</v>
      </c>
      <c r="O16" s="2">
        <f>SUM(C16:N16)</f>
        <v>8696.6000000000022</v>
      </c>
    </row>
    <row r="17" spans="1:15" x14ac:dyDescent="0.25">
      <c r="A17" s="2">
        <v>2007</v>
      </c>
      <c r="B17" s="5"/>
      <c r="C17" s="2">
        <f>SUM(Diversions!F767:F770)</f>
        <v>12</v>
      </c>
      <c r="D17" s="2">
        <f>SUM(Diversions!G767:G770)</f>
        <v>19</v>
      </c>
      <c r="E17" s="2">
        <f>SUM(Diversions!H767:H770)</f>
        <v>20.7</v>
      </c>
      <c r="F17" s="2">
        <f>SUM(Diversions!I767:I770)</f>
        <v>201.6</v>
      </c>
      <c r="G17" s="2">
        <f>SUM(Diversions!J767:J770)</f>
        <v>201.6</v>
      </c>
      <c r="H17" s="2">
        <f>SUM(Diversions!K767:K770)</f>
        <v>199.6</v>
      </c>
      <c r="I17" s="2">
        <f>SUM(Diversions!L767:L770)</f>
        <v>198.6</v>
      </c>
      <c r="J17" s="2">
        <f>SUM(Diversions!M767:M770)</f>
        <v>198.6</v>
      </c>
      <c r="K17" s="2">
        <f>SUM(Diversions!N767:N770)</f>
        <v>195.6</v>
      </c>
      <c r="L17" s="2">
        <f>SUM(Diversions!O767:O770)</f>
        <v>193.6</v>
      </c>
      <c r="M17" s="2">
        <f>SUM(Diversions!P767:P770)</f>
        <v>11</v>
      </c>
      <c r="N17" s="2">
        <f>SUM(Diversions!Q767:Q770)</f>
        <v>19</v>
      </c>
      <c r="O17" s="2">
        <f>SUM(C17:N17)</f>
        <v>1470.8999999999999</v>
      </c>
    </row>
    <row r="18" spans="1:15" x14ac:dyDescent="0.25">
      <c r="A18" s="2"/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 t="s">
        <v>3</v>
      </c>
      <c r="B19" s="5" t="s">
        <v>4</v>
      </c>
      <c r="C19" s="2" t="s">
        <v>5</v>
      </c>
      <c r="D19" s="2" t="s">
        <v>6</v>
      </c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  <c r="K19" s="2" t="s">
        <v>13</v>
      </c>
      <c r="L19" s="2" t="s">
        <v>14</v>
      </c>
      <c r="M19" s="2" t="s">
        <v>15</v>
      </c>
      <c r="N19" s="2" t="s">
        <v>16</v>
      </c>
      <c r="O19" s="2" t="s">
        <v>17</v>
      </c>
    </row>
    <row r="20" spans="1:15" x14ac:dyDescent="0.25">
      <c r="A20" s="2">
        <v>2022</v>
      </c>
      <c r="B20" s="5"/>
      <c r="C20" s="2">
        <v>12655.495999999999</v>
      </c>
      <c r="D20" s="2">
        <v>29551.680000000004</v>
      </c>
      <c r="E20" s="2">
        <v>105403.95599999999</v>
      </c>
      <c r="F20" s="2">
        <v>110225.141</v>
      </c>
      <c r="G20" s="2">
        <v>132442.166</v>
      </c>
      <c r="H20" s="2">
        <v>132677.34999999998</v>
      </c>
      <c r="I20" s="2">
        <v>73261.319999999992</v>
      </c>
      <c r="J20" s="2">
        <v>65068.25</v>
      </c>
      <c r="K20" s="2">
        <v>16649.330000000002</v>
      </c>
      <c r="L20" s="2">
        <v>43470.429999999993</v>
      </c>
      <c r="M20" s="2">
        <v>6047.7110000000002</v>
      </c>
      <c r="N20" s="2">
        <v>12644.386</v>
      </c>
      <c r="O20" s="2">
        <v>740097.21600000001</v>
      </c>
    </row>
    <row r="21" spans="1:15" x14ac:dyDescent="0.25">
      <c r="A21" s="2">
        <v>2021</v>
      </c>
      <c r="B21" s="5"/>
      <c r="C21" s="2">
        <v>36200.86</v>
      </c>
      <c r="D21" s="2">
        <v>29973.54</v>
      </c>
      <c r="E21" s="2">
        <v>56894.411</v>
      </c>
      <c r="F21" s="2">
        <v>83641.775999999998</v>
      </c>
      <c r="G21" s="2">
        <v>58663.895999999993</v>
      </c>
      <c r="H21" s="2">
        <v>33265.776000000005</v>
      </c>
      <c r="I21" s="2">
        <v>39918.946000000004</v>
      </c>
      <c r="J21" s="2">
        <v>30434.525999999998</v>
      </c>
      <c r="K21" s="2">
        <v>9023.1860000000033</v>
      </c>
      <c r="L21" s="2">
        <v>0</v>
      </c>
      <c r="M21" s="2">
        <v>0</v>
      </c>
      <c r="N21" s="2">
        <v>0</v>
      </c>
      <c r="O21" s="2">
        <v>378016.91700000002</v>
      </c>
    </row>
    <row r="22" spans="1:15" x14ac:dyDescent="0.25">
      <c r="A22" s="2">
        <v>2020</v>
      </c>
      <c r="B22" s="5"/>
      <c r="C22" s="2">
        <v>16087.42</v>
      </c>
      <c r="D22" s="2">
        <v>21370.691000000003</v>
      </c>
      <c r="E22" s="2">
        <v>50940.130999999994</v>
      </c>
      <c r="F22" s="2">
        <v>130355.43</v>
      </c>
      <c r="G22" s="2">
        <v>157244.13</v>
      </c>
      <c r="H22" s="2">
        <v>54856.929999999993</v>
      </c>
      <c r="I22" s="2">
        <v>60428.640000000007</v>
      </c>
      <c r="J22" s="2">
        <v>52377.979999999996</v>
      </c>
      <c r="K22" s="2">
        <v>43733.80000000001</v>
      </c>
      <c r="L22" s="2">
        <v>39511.19</v>
      </c>
      <c r="M22" s="2">
        <v>21849.436999999994</v>
      </c>
      <c r="N22" s="2">
        <v>28269.53</v>
      </c>
      <c r="O22" s="2">
        <v>677025.30900000024</v>
      </c>
    </row>
    <row r="23" spans="1:15" x14ac:dyDescent="0.25">
      <c r="A23" s="2">
        <v>2019</v>
      </c>
      <c r="B23" s="5"/>
      <c r="C23" s="2">
        <v>76063.459999999992</v>
      </c>
      <c r="D23" s="2">
        <v>167257.23700000002</v>
      </c>
      <c r="E23" s="2">
        <v>21882.807000000001</v>
      </c>
      <c r="F23" s="2">
        <v>149437.41375000001</v>
      </c>
      <c r="G23" s="2">
        <v>118168.01375</v>
      </c>
      <c r="H23" s="2">
        <v>151272.18375</v>
      </c>
      <c r="I23" s="2">
        <v>181766.15375</v>
      </c>
      <c r="J23" s="2">
        <v>66252.403749999998</v>
      </c>
      <c r="K23" s="2">
        <v>59272.973750000012</v>
      </c>
      <c r="L23" s="2">
        <v>59992.293750000004</v>
      </c>
      <c r="M23" s="2">
        <v>22983.803750000003</v>
      </c>
      <c r="N23" s="2">
        <v>21313.29</v>
      </c>
      <c r="O23" s="2">
        <v>1095662.0340000002</v>
      </c>
    </row>
    <row r="24" spans="1:15" x14ac:dyDescent="0.25">
      <c r="A24" s="2">
        <v>2018</v>
      </c>
      <c r="B24" s="5"/>
      <c r="C24" s="2">
        <v>41460.627</v>
      </c>
      <c r="D24" s="2">
        <v>37877.896999999997</v>
      </c>
      <c r="E24" s="2">
        <v>175072.28700000001</v>
      </c>
      <c r="F24" s="2">
        <v>174467.88375000001</v>
      </c>
      <c r="G24" s="2">
        <v>146897.70374999999</v>
      </c>
      <c r="H24" s="2">
        <v>92170.133749999994</v>
      </c>
      <c r="I24" s="2">
        <v>39866.903749999998</v>
      </c>
      <c r="J24" s="2">
        <v>33557.303749999999</v>
      </c>
      <c r="K24" s="2">
        <v>22205.203750000004</v>
      </c>
      <c r="L24" s="2">
        <v>40318.393749999988</v>
      </c>
      <c r="M24" s="2">
        <v>10421.19375</v>
      </c>
      <c r="N24" s="2">
        <v>23118.537</v>
      </c>
      <c r="O24" s="2">
        <v>837434.06799999985</v>
      </c>
    </row>
    <row r="25" spans="1:15" x14ac:dyDescent="0.25">
      <c r="A25" s="2">
        <v>2017</v>
      </c>
      <c r="B25" s="5"/>
      <c r="C25" s="2">
        <v>277563.43700000003</v>
      </c>
      <c r="D25" s="2">
        <v>67570.016999999993</v>
      </c>
      <c r="E25" s="2">
        <v>38318.656999999999</v>
      </c>
      <c r="F25" s="2">
        <v>53517.943749999999</v>
      </c>
      <c r="G25" s="2">
        <v>120383.51975000001</v>
      </c>
      <c r="H25" s="2">
        <v>134458.20975000001</v>
      </c>
      <c r="I25" s="2">
        <v>162944.31975</v>
      </c>
      <c r="J25" s="2">
        <v>121881.23974999999</v>
      </c>
      <c r="K25" s="2">
        <v>66710.659749999992</v>
      </c>
      <c r="L25" s="2">
        <v>37320.613750000004</v>
      </c>
      <c r="M25" s="2">
        <v>19021.643749999999</v>
      </c>
      <c r="N25" s="2">
        <v>16432.046999999999</v>
      </c>
      <c r="O25" s="2">
        <v>1116122.308</v>
      </c>
    </row>
    <row r="26" spans="1:15" x14ac:dyDescent="0.25">
      <c r="A26" s="2">
        <v>2016</v>
      </c>
      <c r="B26" s="5"/>
      <c r="C26" s="2">
        <v>119840.167</v>
      </c>
      <c r="D26" s="2">
        <v>133753.50700000001</v>
      </c>
      <c r="E26" s="2">
        <v>106871.06700000001</v>
      </c>
      <c r="F26" s="2">
        <v>74090.168749999997</v>
      </c>
      <c r="G26" s="2">
        <v>91448.45974999998</v>
      </c>
      <c r="H26" s="2">
        <v>124371.03975</v>
      </c>
      <c r="I26" s="2">
        <v>51562.209749999995</v>
      </c>
      <c r="J26" s="2">
        <v>41774.159749999992</v>
      </c>
      <c r="K26" s="2">
        <v>32152.94975</v>
      </c>
      <c r="L26" s="2">
        <v>47286.443749999991</v>
      </c>
      <c r="M26" s="2">
        <v>11055.833750000002</v>
      </c>
      <c r="N26" s="2">
        <v>7649.9170000000004</v>
      </c>
      <c r="O26" s="2">
        <v>841855.92300000007</v>
      </c>
    </row>
    <row r="27" spans="1:15" x14ac:dyDescent="0.25">
      <c r="A27" s="2">
        <v>2015</v>
      </c>
      <c r="B27" s="5"/>
      <c r="C27" s="2">
        <v>39153.637000000002</v>
      </c>
      <c r="D27" s="2">
        <v>52858.796999999999</v>
      </c>
      <c r="E27" s="2">
        <v>35864.167000000001</v>
      </c>
      <c r="F27" s="2">
        <v>33381.048750000002</v>
      </c>
      <c r="G27" s="2">
        <v>59177.589749999999</v>
      </c>
      <c r="H27" s="2">
        <v>29542.189749999998</v>
      </c>
      <c r="I27" s="2">
        <v>52740.539749999989</v>
      </c>
      <c r="J27" s="2">
        <v>46379.829750000004</v>
      </c>
      <c r="K27" s="2">
        <v>50287.699750000007</v>
      </c>
      <c r="L27" s="2">
        <v>28879.643750000003</v>
      </c>
      <c r="M27" s="2">
        <v>7606.59375</v>
      </c>
      <c r="N27" s="2">
        <v>66412.297000000006</v>
      </c>
      <c r="O27" s="2">
        <v>502284.033</v>
      </c>
    </row>
    <row r="28" spans="1:15" x14ac:dyDescent="0.25">
      <c r="A28" s="2">
        <v>2014</v>
      </c>
      <c r="B28" s="5"/>
      <c r="C28" s="2">
        <v>23120.747000000003</v>
      </c>
      <c r="D28" s="2">
        <v>33336.947</v>
      </c>
      <c r="E28" s="2">
        <v>48482.366999999998</v>
      </c>
      <c r="F28" s="2">
        <v>61492.613750000011</v>
      </c>
      <c r="G28" s="2">
        <v>99324.759749999997</v>
      </c>
      <c r="H28" s="2">
        <v>36098.389749999995</v>
      </c>
      <c r="I28" s="2">
        <v>21443.699750000003</v>
      </c>
      <c r="J28" s="2">
        <v>26153.929749999996</v>
      </c>
      <c r="K28" s="2">
        <v>20670.509750000005</v>
      </c>
      <c r="L28" s="2">
        <v>23572.333750000002</v>
      </c>
      <c r="M28" s="2">
        <v>8007.1837500000001</v>
      </c>
      <c r="N28" s="2">
        <v>45329.337</v>
      </c>
      <c r="O28" s="2">
        <v>447032.81800000003</v>
      </c>
    </row>
    <row r="29" spans="1:15" x14ac:dyDescent="0.25">
      <c r="A29" s="2">
        <v>2013</v>
      </c>
      <c r="B29" s="5"/>
      <c r="C29" s="2">
        <v>54682.335250000004</v>
      </c>
      <c r="D29" s="2">
        <v>30616.92525</v>
      </c>
      <c r="E29" s="2">
        <v>99579.69524999999</v>
      </c>
      <c r="F29" s="2">
        <v>146246.50262499999</v>
      </c>
      <c r="G29" s="2">
        <v>108530.518625</v>
      </c>
      <c r="H29" s="2">
        <v>63012.698624999997</v>
      </c>
      <c r="I29" s="2">
        <v>13959.628624999999</v>
      </c>
      <c r="J29" s="2">
        <v>21926.248625000004</v>
      </c>
      <c r="K29" s="2">
        <v>12617.598625000002</v>
      </c>
      <c r="L29" s="2">
        <v>25270.542625000002</v>
      </c>
      <c r="M29" s="2">
        <v>13103.192625</v>
      </c>
      <c r="N29" s="2">
        <v>11283.485250000002</v>
      </c>
      <c r="O29" s="2">
        <v>600829.37199999997</v>
      </c>
    </row>
    <row r="30" spans="1:15" x14ac:dyDescent="0.25">
      <c r="A30" s="2">
        <v>2012</v>
      </c>
      <c r="B30" s="5"/>
      <c r="C30" s="2">
        <v>39164.955249999999</v>
      </c>
      <c r="D30" s="2">
        <v>24858.205250000003</v>
      </c>
      <c r="E30" s="2">
        <v>56379.735249999998</v>
      </c>
      <c r="F30" s="2">
        <v>197630.18262500002</v>
      </c>
      <c r="G30" s="2">
        <v>140336.34262500005</v>
      </c>
      <c r="H30" s="2">
        <v>57193.082624999988</v>
      </c>
      <c r="I30" s="2">
        <v>31849.612625000002</v>
      </c>
      <c r="J30" s="2">
        <v>21576.332624999999</v>
      </c>
      <c r="K30" s="2">
        <v>13811.952625000002</v>
      </c>
      <c r="L30" s="2">
        <v>22377.462624999996</v>
      </c>
      <c r="M30" s="2">
        <v>14691.832624999999</v>
      </c>
      <c r="N30" s="2">
        <v>137630.35525000002</v>
      </c>
      <c r="O30" s="2">
        <v>757500.05200000026</v>
      </c>
    </row>
    <row r="31" spans="1:15" x14ac:dyDescent="0.25">
      <c r="A31" s="2">
        <v>2011</v>
      </c>
      <c r="B31" s="5"/>
      <c r="C31" s="2">
        <v>20113.725000000002</v>
      </c>
      <c r="D31" s="2">
        <v>29720.975000000002</v>
      </c>
      <c r="E31" s="2">
        <v>129207.52499999999</v>
      </c>
      <c r="F31" s="2">
        <v>91869.707500000004</v>
      </c>
      <c r="G31" s="2">
        <v>252630.35750000001</v>
      </c>
      <c r="H31" s="2">
        <v>244498.72750000004</v>
      </c>
      <c r="I31" s="2">
        <v>195528.02750000003</v>
      </c>
      <c r="J31" s="2">
        <v>119382.4075</v>
      </c>
      <c r="K31" s="2">
        <v>58913.107499999984</v>
      </c>
      <c r="L31" s="2">
        <v>69129.607500000013</v>
      </c>
      <c r="M31" s="2">
        <v>47443.537499999999</v>
      </c>
      <c r="N31" s="2">
        <v>25545.975000000002</v>
      </c>
      <c r="O31" s="2">
        <v>1283983.6800000002</v>
      </c>
    </row>
    <row r="32" spans="1:15" x14ac:dyDescent="0.25">
      <c r="A32" s="2">
        <v>2010</v>
      </c>
      <c r="B32" s="5"/>
      <c r="C32" s="2">
        <v>69715</v>
      </c>
      <c r="D32" s="2">
        <v>71713.5</v>
      </c>
      <c r="E32" s="2">
        <v>145305.40000000002</v>
      </c>
      <c r="F32" s="2">
        <v>160456.82999999999</v>
      </c>
      <c r="G32" s="2">
        <v>111462.545</v>
      </c>
      <c r="H32" s="2">
        <v>137500.06500000003</v>
      </c>
      <c r="I32" s="2">
        <v>137221.48000000001</v>
      </c>
      <c r="J32" s="2">
        <v>33238.86</v>
      </c>
      <c r="K32" s="2">
        <v>24355.46</v>
      </c>
      <c r="L32" s="2">
        <v>47639.85</v>
      </c>
      <c r="M32" s="2">
        <v>37231.219999999994</v>
      </c>
      <c r="N32" s="2">
        <v>36046.9</v>
      </c>
      <c r="O32" s="2">
        <v>1011887.11</v>
      </c>
    </row>
    <row r="33" spans="1:15" x14ac:dyDescent="0.25">
      <c r="A33" s="2">
        <v>2009</v>
      </c>
      <c r="B33" s="5"/>
      <c r="C33" s="2">
        <v>101</v>
      </c>
      <c r="D33" s="2">
        <v>148</v>
      </c>
      <c r="E33" s="2">
        <v>1109.0999999999999</v>
      </c>
      <c r="F33" s="2">
        <v>1625.4</v>
      </c>
      <c r="G33" s="2">
        <v>1385.6</v>
      </c>
      <c r="H33" s="2">
        <v>1419.9</v>
      </c>
      <c r="I33" s="2">
        <v>1272.3</v>
      </c>
      <c r="J33" s="2">
        <v>1279.8000000000002</v>
      </c>
      <c r="K33" s="2">
        <v>1578.1</v>
      </c>
      <c r="L33" s="2">
        <v>1172.8</v>
      </c>
      <c r="M33" s="2">
        <v>118.2</v>
      </c>
      <c r="N33" s="2">
        <v>106.7</v>
      </c>
      <c r="O33" s="2">
        <v>11316.900000000001</v>
      </c>
    </row>
    <row r="34" spans="1:15" x14ac:dyDescent="0.25">
      <c r="A34" s="2">
        <v>2008</v>
      </c>
      <c r="B34" s="5"/>
      <c r="C34" s="2">
        <v>232.62</v>
      </c>
      <c r="D34" s="2">
        <v>272.62</v>
      </c>
      <c r="E34" s="2">
        <v>329.33</v>
      </c>
      <c r="F34" s="2">
        <v>573.12</v>
      </c>
      <c r="G34" s="2">
        <v>1195.0899999999999</v>
      </c>
      <c r="H34" s="2">
        <v>1272.99</v>
      </c>
      <c r="I34" s="2">
        <v>1284.99</v>
      </c>
      <c r="J34" s="2">
        <v>1288.4900000000002</v>
      </c>
      <c r="K34" s="2">
        <v>1278.8900000000001</v>
      </c>
      <c r="L34" s="2">
        <v>506.71999999999997</v>
      </c>
      <c r="M34" s="2">
        <v>236.62</v>
      </c>
      <c r="N34" s="2">
        <v>225.12</v>
      </c>
      <c r="O34" s="2">
        <v>8696.6000000000022</v>
      </c>
    </row>
    <row r="35" spans="1:15" x14ac:dyDescent="0.25">
      <c r="A35" s="2">
        <v>2007</v>
      </c>
      <c r="B35" s="5"/>
      <c r="C35" s="2">
        <v>12</v>
      </c>
      <c r="D35" s="2">
        <v>19</v>
      </c>
      <c r="E35" s="2">
        <v>20.7</v>
      </c>
      <c r="F35" s="2">
        <v>201.6</v>
      </c>
      <c r="G35" s="2">
        <v>201.6</v>
      </c>
      <c r="H35" s="2">
        <v>199.6</v>
      </c>
      <c r="I35" s="2">
        <v>198.6</v>
      </c>
      <c r="J35" s="2">
        <v>198.6</v>
      </c>
      <c r="K35" s="2">
        <v>195.6</v>
      </c>
      <c r="L35" s="2">
        <v>193.6</v>
      </c>
      <c r="M35" s="2">
        <v>11</v>
      </c>
      <c r="N35" s="2">
        <v>19</v>
      </c>
      <c r="O35" s="2">
        <v>1470.8999999999999</v>
      </c>
    </row>
    <row r="36" spans="1:15" x14ac:dyDescent="0.25">
      <c r="A36" s="2"/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s="2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25">
      <c r="A48" s="2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2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25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25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25">
      <c r="A52" s="2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25">
      <c r="A53" s="2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25">
      <c r="A54" s="2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25">
      <c r="A55" s="2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25">
      <c r="A56" s="2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25">
      <c r="A57" s="2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50C4-C9AF-41BE-9F91-5FA4B814A074}">
  <dimension ref="A1:D193"/>
  <sheetViews>
    <sheetView workbookViewId="0">
      <selection activeCell="D1" sqref="D1"/>
    </sheetView>
  </sheetViews>
  <sheetFormatPr defaultRowHeight="15" x14ac:dyDescent="0.25"/>
  <cols>
    <col min="4" max="4" width="10" bestFit="1" customWidth="1"/>
  </cols>
  <sheetData>
    <row r="1" spans="1:4" x14ac:dyDescent="0.25">
      <c r="A1" t="s">
        <v>267</v>
      </c>
      <c r="B1" t="s">
        <v>268</v>
      </c>
      <c r="C1" t="s">
        <v>269</v>
      </c>
      <c r="D1" t="s">
        <v>270</v>
      </c>
    </row>
    <row r="2" spans="1:4" x14ac:dyDescent="0.25">
      <c r="A2">
        <v>2022</v>
      </c>
      <c r="B2">
        <v>1</v>
      </c>
      <c r="C2">
        <v>1</v>
      </c>
      <c r="D2" s="2">
        <v>12655.495999999999</v>
      </c>
    </row>
    <row r="3" spans="1:4" x14ac:dyDescent="0.25">
      <c r="A3">
        <v>2022</v>
      </c>
      <c r="B3">
        <v>2</v>
      </c>
      <c r="C3">
        <v>1</v>
      </c>
      <c r="D3" s="2">
        <v>29551.680000000004</v>
      </c>
    </row>
    <row r="4" spans="1:4" x14ac:dyDescent="0.25">
      <c r="A4">
        <v>2022</v>
      </c>
      <c r="B4">
        <v>3</v>
      </c>
      <c r="C4">
        <v>1</v>
      </c>
      <c r="D4" s="2">
        <v>105403.95599999999</v>
      </c>
    </row>
    <row r="5" spans="1:4" x14ac:dyDescent="0.25">
      <c r="A5">
        <v>2022</v>
      </c>
      <c r="B5">
        <v>4</v>
      </c>
      <c r="C5">
        <v>1</v>
      </c>
      <c r="D5" s="2">
        <v>110225.141</v>
      </c>
    </row>
    <row r="6" spans="1:4" x14ac:dyDescent="0.25">
      <c r="A6">
        <v>2022</v>
      </c>
      <c r="B6">
        <v>5</v>
      </c>
      <c r="C6">
        <v>1</v>
      </c>
      <c r="D6" s="2">
        <v>132442.166</v>
      </c>
    </row>
    <row r="7" spans="1:4" x14ac:dyDescent="0.25">
      <c r="A7">
        <v>2022</v>
      </c>
      <c r="B7">
        <v>6</v>
      </c>
      <c r="C7">
        <v>1</v>
      </c>
      <c r="D7" s="2">
        <v>132677.34999999998</v>
      </c>
    </row>
    <row r="8" spans="1:4" x14ac:dyDescent="0.25">
      <c r="A8">
        <v>2022</v>
      </c>
      <c r="B8">
        <v>7</v>
      </c>
      <c r="C8">
        <v>1</v>
      </c>
      <c r="D8" s="2">
        <v>73261.319999999992</v>
      </c>
    </row>
    <row r="9" spans="1:4" x14ac:dyDescent="0.25">
      <c r="A9">
        <v>2022</v>
      </c>
      <c r="B9">
        <v>8</v>
      </c>
      <c r="C9">
        <v>1</v>
      </c>
      <c r="D9" s="2">
        <v>65068.25</v>
      </c>
    </row>
    <row r="10" spans="1:4" x14ac:dyDescent="0.25">
      <c r="A10">
        <v>2022</v>
      </c>
      <c r="B10">
        <v>9</v>
      </c>
      <c r="C10">
        <v>1</v>
      </c>
      <c r="D10" s="2">
        <v>16649.330000000002</v>
      </c>
    </row>
    <row r="11" spans="1:4" x14ac:dyDescent="0.25">
      <c r="A11">
        <v>2022</v>
      </c>
      <c r="B11">
        <v>10</v>
      </c>
      <c r="C11">
        <v>1</v>
      </c>
      <c r="D11" s="2">
        <v>43470.429999999993</v>
      </c>
    </row>
    <row r="12" spans="1:4" x14ac:dyDescent="0.25">
      <c r="A12">
        <v>2022</v>
      </c>
      <c r="B12">
        <v>11</v>
      </c>
      <c r="C12">
        <v>1</v>
      </c>
      <c r="D12" s="2">
        <v>6047.7110000000002</v>
      </c>
    </row>
    <row r="13" spans="1:4" x14ac:dyDescent="0.25">
      <c r="A13">
        <v>2022</v>
      </c>
      <c r="B13">
        <v>12</v>
      </c>
      <c r="C13">
        <v>1</v>
      </c>
      <c r="D13" s="2">
        <v>12644.386</v>
      </c>
    </row>
    <row r="14" spans="1:4" x14ac:dyDescent="0.25">
      <c r="A14">
        <v>2021</v>
      </c>
      <c r="B14">
        <v>1</v>
      </c>
      <c r="C14">
        <v>1</v>
      </c>
      <c r="D14" s="2">
        <v>36200.86</v>
      </c>
    </row>
    <row r="15" spans="1:4" x14ac:dyDescent="0.25">
      <c r="A15">
        <v>2021</v>
      </c>
      <c r="B15">
        <v>2</v>
      </c>
      <c r="C15">
        <v>1</v>
      </c>
      <c r="D15" s="2">
        <v>29973.54</v>
      </c>
    </row>
    <row r="16" spans="1:4" x14ac:dyDescent="0.25">
      <c r="A16">
        <v>2021</v>
      </c>
      <c r="B16">
        <v>3</v>
      </c>
      <c r="C16">
        <v>1</v>
      </c>
      <c r="D16" s="2">
        <v>56894.411</v>
      </c>
    </row>
    <row r="17" spans="1:4" x14ac:dyDescent="0.25">
      <c r="A17">
        <v>2021</v>
      </c>
      <c r="B17">
        <v>4</v>
      </c>
      <c r="C17">
        <v>1</v>
      </c>
      <c r="D17" s="2">
        <v>83641.775999999998</v>
      </c>
    </row>
    <row r="18" spans="1:4" x14ac:dyDescent="0.25">
      <c r="A18">
        <v>2021</v>
      </c>
      <c r="B18">
        <v>5</v>
      </c>
      <c r="C18">
        <v>1</v>
      </c>
      <c r="D18" s="2">
        <v>58663.895999999993</v>
      </c>
    </row>
    <row r="19" spans="1:4" x14ac:dyDescent="0.25">
      <c r="A19">
        <v>2021</v>
      </c>
      <c r="B19">
        <v>6</v>
      </c>
      <c r="C19">
        <v>1</v>
      </c>
      <c r="D19" s="2">
        <v>33265.776000000005</v>
      </c>
    </row>
    <row r="20" spans="1:4" x14ac:dyDescent="0.25">
      <c r="A20">
        <v>2021</v>
      </c>
      <c r="B20">
        <v>7</v>
      </c>
      <c r="C20">
        <v>1</v>
      </c>
      <c r="D20" s="2">
        <v>39918.946000000004</v>
      </c>
    </row>
    <row r="21" spans="1:4" x14ac:dyDescent="0.25">
      <c r="A21">
        <v>2021</v>
      </c>
      <c r="B21">
        <v>8</v>
      </c>
      <c r="C21">
        <v>1</v>
      </c>
      <c r="D21" s="2">
        <v>30434.525999999998</v>
      </c>
    </row>
    <row r="22" spans="1:4" x14ac:dyDescent="0.25">
      <c r="A22">
        <v>2021</v>
      </c>
      <c r="B22">
        <v>9</v>
      </c>
      <c r="C22">
        <v>1</v>
      </c>
      <c r="D22" s="2">
        <v>9023.1860000000033</v>
      </c>
    </row>
    <row r="23" spans="1:4" x14ac:dyDescent="0.25">
      <c r="A23">
        <v>2021</v>
      </c>
      <c r="B23">
        <v>10</v>
      </c>
      <c r="C23">
        <v>1</v>
      </c>
      <c r="D23" s="2">
        <v>0</v>
      </c>
    </row>
    <row r="24" spans="1:4" x14ac:dyDescent="0.25">
      <c r="A24">
        <v>2021</v>
      </c>
      <c r="B24">
        <v>11</v>
      </c>
      <c r="C24">
        <v>1</v>
      </c>
      <c r="D24" s="2">
        <v>0</v>
      </c>
    </row>
    <row r="25" spans="1:4" x14ac:dyDescent="0.25">
      <c r="A25">
        <v>2021</v>
      </c>
      <c r="B25">
        <v>12</v>
      </c>
      <c r="C25">
        <v>1</v>
      </c>
      <c r="D25" s="2">
        <v>0</v>
      </c>
    </row>
    <row r="26" spans="1:4" x14ac:dyDescent="0.25">
      <c r="A26">
        <v>2020</v>
      </c>
      <c r="B26">
        <v>1</v>
      </c>
      <c r="C26">
        <v>1</v>
      </c>
      <c r="D26" s="2">
        <v>16087.42</v>
      </c>
    </row>
    <row r="27" spans="1:4" x14ac:dyDescent="0.25">
      <c r="A27">
        <v>2020</v>
      </c>
      <c r="B27">
        <v>2</v>
      </c>
      <c r="C27">
        <v>1</v>
      </c>
      <c r="D27" s="2">
        <v>21370.691000000003</v>
      </c>
    </row>
    <row r="28" spans="1:4" x14ac:dyDescent="0.25">
      <c r="A28">
        <v>2020</v>
      </c>
      <c r="B28">
        <v>3</v>
      </c>
      <c r="C28">
        <v>1</v>
      </c>
      <c r="D28" s="2">
        <v>50940.130999999994</v>
      </c>
    </row>
    <row r="29" spans="1:4" x14ac:dyDescent="0.25">
      <c r="A29">
        <v>2020</v>
      </c>
      <c r="B29">
        <v>4</v>
      </c>
      <c r="C29">
        <v>1</v>
      </c>
      <c r="D29" s="2">
        <v>130355.43</v>
      </c>
    </row>
    <row r="30" spans="1:4" x14ac:dyDescent="0.25">
      <c r="A30">
        <v>2020</v>
      </c>
      <c r="B30">
        <v>5</v>
      </c>
      <c r="C30">
        <v>1</v>
      </c>
      <c r="D30" s="2">
        <v>157244.13</v>
      </c>
    </row>
    <row r="31" spans="1:4" x14ac:dyDescent="0.25">
      <c r="A31">
        <v>2020</v>
      </c>
      <c r="B31">
        <v>6</v>
      </c>
      <c r="C31">
        <v>1</v>
      </c>
      <c r="D31" s="2">
        <v>54856.929999999993</v>
      </c>
    </row>
    <row r="32" spans="1:4" x14ac:dyDescent="0.25">
      <c r="A32">
        <v>2020</v>
      </c>
      <c r="B32">
        <v>7</v>
      </c>
      <c r="C32">
        <v>1</v>
      </c>
      <c r="D32" s="2">
        <v>60428.640000000007</v>
      </c>
    </row>
    <row r="33" spans="1:4" x14ac:dyDescent="0.25">
      <c r="A33">
        <v>2020</v>
      </c>
      <c r="B33">
        <v>8</v>
      </c>
      <c r="C33">
        <v>1</v>
      </c>
      <c r="D33" s="2">
        <v>52377.979999999996</v>
      </c>
    </row>
    <row r="34" spans="1:4" x14ac:dyDescent="0.25">
      <c r="A34">
        <v>2020</v>
      </c>
      <c r="B34">
        <v>9</v>
      </c>
      <c r="C34">
        <v>1</v>
      </c>
      <c r="D34" s="2">
        <v>43733.80000000001</v>
      </c>
    </row>
    <row r="35" spans="1:4" x14ac:dyDescent="0.25">
      <c r="A35">
        <v>2020</v>
      </c>
      <c r="B35">
        <v>10</v>
      </c>
      <c r="C35">
        <v>1</v>
      </c>
      <c r="D35" s="2">
        <v>39511.19</v>
      </c>
    </row>
    <row r="36" spans="1:4" x14ac:dyDescent="0.25">
      <c r="A36">
        <v>2020</v>
      </c>
      <c r="B36">
        <v>11</v>
      </c>
      <c r="C36">
        <v>1</v>
      </c>
      <c r="D36" s="2">
        <v>21849.436999999994</v>
      </c>
    </row>
    <row r="37" spans="1:4" x14ac:dyDescent="0.25">
      <c r="A37">
        <v>2020</v>
      </c>
      <c r="B37">
        <v>12</v>
      </c>
      <c r="C37">
        <v>1</v>
      </c>
      <c r="D37" s="2">
        <v>28269.53</v>
      </c>
    </row>
    <row r="38" spans="1:4" x14ac:dyDescent="0.25">
      <c r="A38">
        <v>2019</v>
      </c>
      <c r="B38">
        <v>1</v>
      </c>
      <c r="C38">
        <v>1</v>
      </c>
      <c r="D38" s="2">
        <v>76063.459999999992</v>
      </c>
    </row>
    <row r="39" spans="1:4" x14ac:dyDescent="0.25">
      <c r="A39">
        <v>2019</v>
      </c>
      <c r="B39">
        <v>2</v>
      </c>
      <c r="C39">
        <v>1</v>
      </c>
      <c r="D39" s="2">
        <v>167257.23700000002</v>
      </c>
    </row>
    <row r="40" spans="1:4" x14ac:dyDescent="0.25">
      <c r="A40">
        <v>2019</v>
      </c>
      <c r="B40">
        <v>3</v>
      </c>
      <c r="C40">
        <v>1</v>
      </c>
      <c r="D40" s="2">
        <v>21882.807000000001</v>
      </c>
    </row>
    <row r="41" spans="1:4" x14ac:dyDescent="0.25">
      <c r="A41">
        <v>2019</v>
      </c>
      <c r="B41">
        <v>4</v>
      </c>
      <c r="C41">
        <v>1</v>
      </c>
      <c r="D41" s="2">
        <v>149437.41375000001</v>
      </c>
    </row>
    <row r="42" spans="1:4" x14ac:dyDescent="0.25">
      <c r="A42">
        <v>2019</v>
      </c>
      <c r="B42">
        <v>5</v>
      </c>
      <c r="C42">
        <v>1</v>
      </c>
      <c r="D42" s="2">
        <v>118168.01375</v>
      </c>
    </row>
    <row r="43" spans="1:4" x14ac:dyDescent="0.25">
      <c r="A43">
        <v>2019</v>
      </c>
      <c r="B43">
        <v>6</v>
      </c>
      <c r="C43">
        <v>1</v>
      </c>
      <c r="D43" s="2">
        <v>151272.18375</v>
      </c>
    </row>
    <row r="44" spans="1:4" x14ac:dyDescent="0.25">
      <c r="A44">
        <v>2019</v>
      </c>
      <c r="B44">
        <v>7</v>
      </c>
      <c r="C44">
        <v>1</v>
      </c>
      <c r="D44" s="2">
        <v>181766.15375</v>
      </c>
    </row>
    <row r="45" spans="1:4" x14ac:dyDescent="0.25">
      <c r="A45">
        <v>2019</v>
      </c>
      <c r="B45">
        <v>8</v>
      </c>
      <c r="C45">
        <v>1</v>
      </c>
      <c r="D45" s="2">
        <v>66252.403749999998</v>
      </c>
    </row>
    <row r="46" spans="1:4" x14ac:dyDescent="0.25">
      <c r="A46">
        <v>2019</v>
      </c>
      <c r="B46">
        <v>9</v>
      </c>
      <c r="C46">
        <v>1</v>
      </c>
      <c r="D46" s="2">
        <v>59272.973750000012</v>
      </c>
    </row>
    <row r="47" spans="1:4" x14ac:dyDescent="0.25">
      <c r="A47">
        <v>2019</v>
      </c>
      <c r="B47">
        <v>10</v>
      </c>
      <c r="C47">
        <v>1</v>
      </c>
      <c r="D47" s="2">
        <v>59992.293750000004</v>
      </c>
    </row>
    <row r="48" spans="1:4" x14ac:dyDescent="0.25">
      <c r="A48">
        <v>2019</v>
      </c>
      <c r="B48">
        <v>11</v>
      </c>
      <c r="C48">
        <v>1</v>
      </c>
      <c r="D48" s="2">
        <v>22983.803750000003</v>
      </c>
    </row>
    <row r="49" spans="1:4" x14ac:dyDescent="0.25">
      <c r="A49">
        <v>2019</v>
      </c>
      <c r="B49">
        <v>12</v>
      </c>
      <c r="C49">
        <v>1</v>
      </c>
      <c r="D49" s="2">
        <v>21313.29</v>
      </c>
    </row>
    <row r="50" spans="1:4" x14ac:dyDescent="0.25">
      <c r="A50">
        <v>2018</v>
      </c>
      <c r="B50">
        <v>1</v>
      </c>
      <c r="C50">
        <v>1</v>
      </c>
      <c r="D50" s="2">
        <v>41460.627</v>
      </c>
    </row>
    <row r="51" spans="1:4" x14ac:dyDescent="0.25">
      <c r="A51">
        <v>2018</v>
      </c>
      <c r="B51">
        <v>2</v>
      </c>
      <c r="C51">
        <v>1</v>
      </c>
      <c r="D51" s="2">
        <v>37877.896999999997</v>
      </c>
    </row>
    <row r="52" spans="1:4" x14ac:dyDescent="0.25">
      <c r="A52">
        <v>2018</v>
      </c>
      <c r="B52">
        <v>3</v>
      </c>
      <c r="C52">
        <v>1</v>
      </c>
      <c r="D52" s="2">
        <v>175072.28700000001</v>
      </c>
    </row>
    <row r="53" spans="1:4" x14ac:dyDescent="0.25">
      <c r="A53">
        <v>2018</v>
      </c>
      <c r="B53">
        <v>4</v>
      </c>
      <c r="C53">
        <v>1</v>
      </c>
      <c r="D53" s="2">
        <v>174467.88375000001</v>
      </c>
    </row>
    <row r="54" spans="1:4" x14ac:dyDescent="0.25">
      <c r="A54">
        <v>2018</v>
      </c>
      <c r="B54">
        <v>5</v>
      </c>
      <c r="C54">
        <v>1</v>
      </c>
      <c r="D54" s="2">
        <v>146897.70374999999</v>
      </c>
    </row>
    <row r="55" spans="1:4" x14ac:dyDescent="0.25">
      <c r="A55">
        <v>2018</v>
      </c>
      <c r="B55">
        <v>6</v>
      </c>
      <c r="C55">
        <v>1</v>
      </c>
      <c r="D55" s="2">
        <v>92170.133749999994</v>
      </c>
    </row>
    <row r="56" spans="1:4" x14ac:dyDescent="0.25">
      <c r="A56">
        <v>2018</v>
      </c>
      <c r="B56">
        <v>7</v>
      </c>
      <c r="C56">
        <v>1</v>
      </c>
      <c r="D56" s="2">
        <v>39866.903749999998</v>
      </c>
    </row>
    <row r="57" spans="1:4" x14ac:dyDescent="0.25">
      <c r="A57">
        <v>2018</v>
      </c>
      <c r="B57">
        <v>8</v>
      </c>
      <c r="C57">
        <v>1</v>
      </c>
      <c r="D57" s="2">
        <v>33557.303749999999</v>
      </c>
    </row>
    <row r="58" spans="1:4" x14ac:dyDescent="0.25">
      <c r="A58">
        <v>2018</v>
      </c>
      <c r="B58">
        <v>9</v>
      </c>
      <c r="C58">
        <v>1</v>
      </c>
      <c r="D58" s="2">
        <v>22205.203750000004</v>
      </c>
    </row>
    <row r="59" spans="1:4" x14ac:dyDescent="0.25">
      <c r="A59">
        <v>2018</v>
      </c>
      <c r="B59">
        <v>10</v>
      </c>
      <c r="C59">
        <v>1</v>
      </c>
      <c r="D59" s="2">
        <v>40318.393749999988</v>
      </c>
    </row>
    <row r="60" spans="1:4" x14ac:dyDescent="0.25">
      <c r="A60">
        <v>2018</v>
      </c>
      <c r="B60">
        <v>11</v>
      </c>
      <c r="C60">
        <v>1</v>
      </c>
      <c r="D60" s="2">
        <v>10421.19375</v>
      </c>
    </row>
    <row r="61" spans="1:4" x14ac:dyDescent="0.25">
      <c r="A61">
        <v>2018</v>
      </c>
      <c r="B61">
        <v>12</v>
      </c>
      <c r="C61">
        <v>1</v>
      </c>
      <c r="D61" s="2">
        <v>23118.537</v>
      </c>
    </row>
    <row r="62" spans="1:4" x14ac:dyDescent="0.25">
      <c r="A62">
        <v>2017</v>
      </c>
      <c r="B62">
        <v>1</v>
      </c>
      <c r="C62">
        <v>1</v>
      </c>
      <c r="D62" s="2">
        <v>277563.43700000003</v>
      </c>
    </row>
    <row r="63" spans="1:4" x14ac:dyDescent="0.25">
      <c r="A63">
        <v>2017</v>
      </c>
      <c r="B63">
        <v>2</v>
      </c>
      <c r="C63">
        <v>1</v>
      </c>
      <c r="D63" s="2">
        <v>67570.016999999993</v>
      </c>
    </row>
    <row r="64" spans="1:4" x14ac:dyDescent="0.25">
      <c r="A64">
        <v>2017</v>
      </c>
      <c r="B64">
        <v>3</v>
      </c>
      <c r="C64">
        <v>1</v>
      </c>
      <c r="D64" s="2">
        <v>38318.656999999999</v>
      </c>
    </row>
    <row r="65" spans="1:4" x14ac:dyDescent="0.25">
      <c r="A65">
        <v>2017</v>
      </c>
      <c r="B65">
        <v>4</v>
      </c>
      <c r="C65">
        <v>1</v>
      </c>
      <c r="D65" s="2">
        <v>53517.943749999999</v>
      </c>
    </row>
    <row r="66" spans="1:4" x14ac:dyDescent="0.25">
      <c r="A66">
        <v>2017</v>
      </c>
      <c r="B66">
        <v>5</v>
      </c>
      <c r="C66">
        <v>1</v>
      </c>
      <c r="D66" s="2">
        <v>120383.51975000001</v>
      </c>
    </row>
    <row r="67" spans="1:4" x14ac:dyDescent="0.25">
      <c r="A67">
        <v>2017</v>
      </c>
      <c r="B67">
        <v>6</v>
      </c>
      <c r="C67">
        <v>1</v>
      </c>
      <c r="D67" s="2">
        <v>134458.20975000001</v>
      </c>
    </row>
    <row r="68" spans="1:4" x14ac:dyDescent="0.25">
      <c r="A68">
        <v>2017</v>
      </c>
      <c r="B68">
        <v>7</v>
      </c>
      <c r="C68">
        <v>1</v>
      </c>
      <c r="D68" s="2">
        <v>162944.31975</v>
      </c>
    </row>
    <row r="69" spans="1:4" x14ac:dyDescent="0.25">
      <c r="A69">
        <v>2017</v>
      </c>
      <c r="B69">
        <v>8</v>
      </c>
      <c r="C69">
        <v>1</v>
      </c>
      <c r="D69" s="2">
        <v>121881.23974999999</v>
      </c>
    </row>
    <row r="70" spans="1:4" x14ac:dyDescent="0.25">
      <c r="A70">
        <v>2017</v>
      </c>
      <c r="B70">
        <v>9</v>
      </c>
      <c r="C70">
        <v>1</v>
      </c>
      <c r="D70" s="2">
        <v>66710.659749999992</v>
      </c>
    </row>
    <row r="71" spans="1:4" x14ac:dyDescent="0.25">
      <c r="A71">
        <v>2017</v>
      </c>
      <c r="B71">
        <v>10</v>
      </c>
      <c r="C71">
        <v>1</v>
      </c>
      <c r="D71" s="2">
        <v>37320.613750000004</v>
      </c>
    </row>
    <row r="72" spans="1:4" x14ac:dyDescent="0.25">
      <c r="A72">
        <v>2017</v>
      </c>
      <c r="B72">
        <v>11</v>
      </c>
      <c r="C72">
        <v>1</v>
      </c>
      <c r="D72" s="2">
        <v>19021.643749999999</v>
      </c>
    </row>
    <row r="73" spans="1:4" x14ac:dyDescent="0.25">
      <c r="A73">
        <v>2017</v>
      </c>
      <c r="B73">
        <v>12</v>
      </c>
      <c r="C73">
        <v>1</v>
      </c>
      <c r="D73" s="2">
        <v>16432.046999999999</v>
      </c>
    </row>
    <row r="74" spans="1:4" x14ac:dyDescent="0.25">
      <c r="A74">
        <v>2016</v>
      </c>
      <c r="B74">
        <v>1</v>
      </c>
      <c r="C74">
        <v>1</v>
      </c>
      <c r="D74" s="2">
        <v>119840.167</v>
      </c>
    </row>
    <row r="75" spans="1:4" x14ac:dyDescent="0.25">
      <c r="A75">
        <v>2016</v>
      </c>
      <c r="B75">
        <v>2</v>
      </c>
      <c r="C75">
        <v>1</v>
      </c>
      <c r="D75" s="2">
        <v>133753.50700000001</v>
      </c>
    </row>
    <row r="76" spans="1:4" x14ac:dyDescent="0.25">
      <c r="A76">
        <v>2016</v>
      </c>
      <c r="B76">
        <v>3</v>
      </c>
      <c r="C76">
        <v>1</v>
      </c>
      <c r="D76" s="2">
        <v>106871.06700000001</v>
      </c>
    </row>
    <row r="77" spans="1:4" x14ac:dyDescent="0.25">
      <c r="A77">
        <v>2016</v>
      </c>
      <c r="B77">
        <v>4</v>
      </c>
      <c r="C77">
        <v>1</v>
      </c>
      <c r="D77" s="2">
        <v>74090.168749999997</v>
      </c>
    </row>
    <row r="78" spans="1:4" x14ac:dyDescent="0.25">
      <c r="A78">
        <v>2016</v>
      </c>
      <c r="B78">
        <v>5</v>
      </c>
      <c r="C78">
        <v>1</v>
      </c>
      <c r="D78" s="2">
        <v>91448.45974999998</v>
      </c>
    </row>
    <row r="79" spans="1:4" x14ac:dyDescent="0.25">
      <c r="A79">
        <v>2016</v>
      </c>
      <c r="B79">
        <v>6</v>
      </c>
      <c r="C79">
        <v>1</v>
      </c>
      <c r="D79" s="2">
        <v>124371.03975</v>
      </c>
    </row>
    <row r="80" spans="1:4" x14ac:dyDescent="0.25">
      <c r="A80">
        <v>2016</v>
      </c>
      <c r="B80">
        <v>7</v>
      </c>
      <c r="C80">
        <v>1</v>
      </c>
      <c r="D80" s="2">
        <v>51562.209749999995</v>
      </c>
    </row>
    <row r="81" spans="1:4" x14ac:dyDescent="0.25">
      <c r="A81">
        <v>2016</v>
      </c>
      <c r="B81">
        <v>8</v>
      </c>
      <c r="C81">
        <v>1</v>
      </c>
      <c r="D81" s="2">
        <v>41774.159749999992</v>
      </c>
    </row>
    <row r="82" spans="1:4" x14ac:dyDescent="0.25">
      <c r="A82">
        <v>2016</v>
      </c>
      <c r="B82">
        <v>9</v>
      </c>
      <c r="C82">
        <v>1</v>
      </c>
      <c r="D82" s="2">
        <v>32152.94975</v>
      </c>
    </row>
    <row r="83" spans="1:4" x14ac:dyDescent="0.25">
      <c r="A83">
        <v>2016</v>
      </c>
      <c r="B83">
        <v>10</v>
      </c>
      <c r="C83">
        <v>1</v>
      </c>
      <c r="D83" s="2">
        <v>47286.443749999991</v>
      </c>
    </row>
    <row r="84" spans="1:4" x14ac:dyDescent="0.25">
      <c r="A84">
        <v>2016</v>
      </c>
      <c r="B84">
        <v>11</v>
      </c>
      <c r="C84">
        <v>1</v>
      </c>
      <c r="D84" s="2">
        <v>11055.833750000002</v>
      </c>
    </row>
    <row r="85" spans="1:4" x14ac:dyDescent="0.25">
      <c r="A85">
        <v>2016</v>
      </c>
      <c r="B85">
        <v>12</v>
      </c>
      <c r="C85">
        <v>1</v>
      </c>
      <c r="D85" s="2">
        <v>7649.9170000000004</v>
      </c>
    </row>
    <row r="86" spans="1:4" x14ac:dyDescent="0.25">
      <c r="A86">
        <v>2015</v>
      </c>
      <c r="B86">
        <v>1</v>
      </c>
      <c r="C86">
        <v>1</v>
      </c>
      <c r="D86" s="2">
        <v>39153.637000000002</v>
      </c>
    </row>
    <row r="87" spans="1:4" x14ac:dyDescent="0.25">
      <c r="A87">
        <v>2015</v>
      </c>
      <c r="B87">
        <v>2</v>
      </c>
      <c r="C87">
        <v>1</v>
      </c>
      <c r="D87" s="2">
        <v>52858.796999999999</v>
      </c>
    </row>
    <row r="88" spans="1:4" x14ac:dyDescent="0.25">
      <c r="A88">
        <v>2015</v>
      </c>
      <c r="B88">
        <v>3</v>
      </c>
      <c r="C88">
        <v>1</v>
      </c>
      <c r="D88" s="2">
        <v>35864.167000000001</v>
      </c>
    </row>
    <row r="89" spans="1:4" x14ac:dyDescent="0.25">
      <c r="A89">
        <v>2015</v>
      </c>
      <c r="B89">
        <v>4</v>
      </c>
      <c r="C89">
        <v>1</v>
      </c>
      <c r="D89" s="2">
        <v>33381.048750000002</v>
      </c>
    </row>
    <row r="90" spans="1:4" x14ac:dyDescent="0.25">
      <c r="A90">
        <v>2015</v>
      </c>
      <c r="B90">
        <v>5</v>
      </c>
      <c r="C90">
        <v>1</v>
      </c>
      <c r="D90" s="2">
        <v>59177.589749999999</v>
      </c>
    </row>
    <row r="91" spans="1:4" x14ac:dyDescent="0.25">
      <c r="A91">
        <v>2015</v>
      </c>
      <c r="B91">
        <v>6</v>
      </c>
      <c r="C91">
        <v>1</v>
      </c>
      <c r="D91" s="2">
        <v>29542.189749999998</v>
      </c>
    </row>
    <row r="92" spans="1:4" x14ac:dyDescent="0.25">
      <c r="A92">
        <v>2015</v>
      </c>
      <c r="B92">
        <v>7</v>
      </c>
      <c r="C92">
        <v>1</v>
      </c>
      <c r="D92" s="2">
        <v>52740.539749999989</v>
      </c>
    </row>
    <row r="93" spans="1:4" x14ac:dyDescent="0.25">
      <c r="A93">
        <v>2015</v>
      </c>
      <c r="B93">
        <v>8</v>
      </c>
      <c r="C93">
        <v>1</v>
      </c>
      <c r="D93" s="2">
        <v>46379.829750000004</v>
      </c>
    </row>
    <row r="94" spans="1:4" x14ac:dyDescent="0.25">
      <c r="A94">
        <v>2015</v>
      </c>
      <c r="B94">
        <v>9</v>
      </c>
      <c r="C94">
        <v>1</v>
      </c>
      <c r="D94" s="2">
        <v>50287.699750000007</v>
      </c>
    </row>
    <row r="95" spans="1:4" x14ac:dyDescent="0.25">
      <c r="A95">
        <v>2015</v>
      </c>
      <c r="B95">
        <v>10</v>
      </c>
      <c r="C95">
        <v>1</v>
      </c>
      <c r="D95" s="2">
        <v>28879.643750000003</v>
      </c>
    </row>
    <row r="96" spans="1:4" x14ac:dyDescent="0.25">
      <c r="A96">
        <v>2015</v>
      </c>
      <c r="B96">
        <v>11</v>
      </c>
      <c r="C96">
        <v>1</v>
      </c>
      <c r="D96" s="2">
        <v>7606.59375</v>
      </c>
    </row>
    <row r="97" spans="1:4" x14ac:dyDescent="0.25">
      <c r="A97">
        <v>2015</v>
      </c>
      <c r="B97">
        <v>12</v>
      </c>
      <c r="C97">
        <v>1</v>
      </c>
      <c r="D97" s="2">
        <v>66412.297000000006</v>
      </c>
    </row>
    <row r="98" spans="1:4" x14ac:dyDescent="0.25">
      <c r="A98">
        <v>2014</v>
      </c>
      <c r="B98">
        <v>1</v>
      </c>
      <c r="C98">
        <v>1</v>
      </c>
      <c r="D98" s="2">
        <v>23120.747000000003</v>
      </c>
    </row>
    <row r="99" spans="1:4" x14ac:dyDescent="0.25">
      <c r="A99">
        <v>2014</v>
      </c>
      <c r="B99">
        <v>2</v>
      </c>
      <c r="C99">
        <v>1</v>
      </c>
      <c r="D99" s="2">
        <v>33336.947</v>
      </c>
    </row>
    <row r="100" spans="1:4" x14ac:dyDescent="0.25">
      <c r="A100">
        <v>2014</v>
      </c>
      <c r="B100">
        <v>3</v>
      </c>
      <c r="C100">
        <v>1</v>
      </c>
      <c r="D100" s="2">
        <v>48482.366999999998</v>
      </c>
    </row>
    <row r="101" spans="1:4" x14ac:dyDescent="0.25">
      <c r="A101">
        <v>2014</v>
      </c>
      <c r="B101">
        <v>4</v>
      </c>
      <c r="C101">
        <v>1</v>
      </c>
      <c r="D101" s="2">
        <v>61492.613750000011</v>
      </c>
    </row>
    <row r="102" spans="1:4" x14ac:dyDescent="0.25">
      <c r="A102">
        <v>2014</v>
      </c>
      <c r="B102">
        <v>5</v>
      </c>
      <c r="C102">
        <v>1</v>
      </c>
      <c r="D102" s="2">
        <v>99324.759749999997</v>
      </c>
    </row>
    <row r="103" spans="1:4" x14ac:dyDescent="0.25">
      <c r="A103">
        <v>2014</v>
      </c>
      <c r="B103">
        <v>6</v>
      </c>
      <c r="C103">
        <v>1</v>
      </c>
      <c r="D103" s="2">
        <v>36098.389749999995</v>
      </c>
    </row>
    <row r="104" spans="1:4" x14ac:dyDescent="0.25">
      <c r="A104">
        <v>2014</v>
      </c>
      <c r="B104">
        <v>7</v>
      </c>
      <c r="C104">
        <v>1</v>
      </c>
      <c r="D104" s="2">
        <v>21443.699750000003</v>
      </c>
    </row>
    <row r="105" spans="1:4" x14ac:dyDescent="0.25">
      <c r="A105">
        <v>2014</v>
      </c>
      <c r="B105">
        <v>8</v>
      </c>
      <c r="C105">
        <v>1</v>
      </c>
      <c r="D105" s="2">
        <v>26153.929749999996</v>
      </c>
    </row>
    <row r="106" spans="1:4" x14ac:dyDescent="0.25">
      <c r="A106">
        <v>2014</v>
      </c>
      <c r="B106">
        <v>9</v>
      </c>
      <c r="C106">
        <v>1</v>
      </c>
      <c r="D106" s="2">
        <v>20670.509750000005</v>
      </c>
    </row>
    <row r="107" spans="1:4" x14ac:dyDescent="0.25">
      <c r="A107">
        <v>2014</v>
      </c>
      <c r="B107">
        <v>10</v>
      </c>
      <c r="C107">
        <v>1</v>
      </c>
      <c r="D107" s="2">
        <v>23572.333750000002</v>
      </c>
    </row>
    <row r="108" spans="1:4" x14ac:dyDescent="0.25">
      <c r="A108">
        <v>2014</v>
      </c>
      <c r="B108">
        <v>11</v>
      </c>
      <c r="C108">
        <v>1</v>
      </c>
      <c r="D108" s="2">
        <v>8007.1837500000001</v>
      </c>
    </row>
    <row r="109" spans="1:4" x14ac:dyDescent="0.25">
      <c r="A109">
        <v>2014</v>
      </c>
      <c r="B109">
        <v>12</v>
      </c>
      <c r="C109">
        <v>1</v>
      </c>
      <c r="D109" s="2">
        <v>45329.337</v>
      </c>
    </row>
    <row r="110" spans="1:4" x14ac:dyDescent="0.25">
      <c r="A110">
        <v>2013</v>
      </c>
      <c r="B110">
        <v>1</v>
      </c>
      <c r="C110">
        <v>1</v>
      </c>
      <c r="D110" s="2">
        <v>54682.335250000004</v>
      </c>
    </row>
    <row r="111" spans="1:4" x14ac:dyDescent="0.25">
      <c r="A111">
        <v>2013</v>
      </c>
      <c r="B111">
        <v>2</v>
      </c>
      <c r="C111">
        <v>1</v>
      </c>
      <c r="D111" s="2">
        <v>30616.92525</v>
      </c>
    </row>
    <row r="112" spans="1:4" x14ac:dyDescent="0.25">
      <c r="A112">
        <v>2013</v>
      </c>
      <c r="B112">
        <v>3</v>
      </c>
      <c r="C112">
        <v>1</v>
      </c>
      <c r="D112" s="2">
        <v>99579.69524999999</v>
      </c>
    </row>
    <row r="113" spans="1:4" x14ac:dyDescent="0.25">
      <c r="A113">
        <v>2013</v>
      </c>
      <c r="B113">
        <v>4</v>
      </c>
      <c r="C113">
        <v>1</v>
      </c>
      <c r="D113" s="2">
        <v>146246.50262499999</v>
      </c>
    </row>
    <row r="114" spans="1:4" x14ac:dyDescent="0.25">
      <c r="A114">
        <v>2013</v>
      </c>
      <c r="B114">
        <v>5</v>
      </c>
      <c r="C114">
        <v>1</v>
      </c>
      <c r="D114" s="2">
        <v>108530.518625</v>
      </c>
    </row>
    <row r="115" spans="1:4" x14ac:dyDescent="0.25">
      <c r="A115">
        <v>2013</v>
      </c>
      <c r="B115">
        <v>6</v>
      </c>
      <c r="C115">
        <v>1</v>
      </c>
      <c r="D115" s="2">
        <v>63012.698624999997</v>
      </c>
    </row>
    <row r="116" spans="1:4" x14ac:dyDescent="0.25">
      <c r="A116">
        <v>2013</v>
      </c>
      <c r="B116">
        <v>7</v>
      </c>
      <c r="C116">
        <v>1</v>
      </c>
      <c r="D116" s="2">
        <v>13959.628624999999</v>
      </c>
    </row>
    <row r="117" spans="1:4" x14ac:dyDescent="0.25">
      <c r="A117">
        <v>2013</v>
      </c>
      <c r="B117">
        <v>8</v>
      </c>
      <c r="C117">
        <v>1</v>
      </c>
      <c r="D117" s="2">
        <v>21926.248625000004</v>
      </c>
    </row>
    <row r="118" spans="1:4" x14ac:dyDescent="0.25">
      <c r="A118">
        <v>2013</v>
      </c>
      <c r="B118">
        <v>9</v>
      </c>
      <c r="C118">
        <v>1</v>
      </c>
      <c r="D118" s="2">
        <v>12617.598625000002</v>
      </c>
    </row>
    <row r="119" spans="1:4" x14ac:dyDescent="0.25">
      <c r="A119">
        <v>2013</v>
      </c>
      <c r="B119">
        <v>10</v>
      </c>
      <c r="C119">
        <v>1</v>
      </c>
      <c r="D119" s="2">
        <v>25270.542625000002</v>
      </c>
    </row>
    <row r="120" spans="1:4" x14ac:dyDescent="0.25">
      <c r="A120">
        <v>2013</v>
      </c>
      <c r="B120">
        <v>11</v>
      </c>
      <c r="C120">
        <v>1</v>
      </c>
      <c r="D120" s="2">
        <v>13103.192625</v>
      </c>
    </row>
    <row r="121" spans="1:4" x14ac:dyDescent="0.25">
      <c r="A121">
        <v>2013</v>
      </c>
      <c r="B121">
        <v>12</v>
      </c>
      <c r="C121">
        <v>1</v>
      </c>
      <c r="D121" s="2">
        <v>11283.485250000002</v>
      </c>
    </row>
    <row r="122" spans="1:4" x14ac:dyDescent="0.25">
      <c r="A122">
        <v>2012</v>
      </c>
      <c r="B122">
        <v>1</v>
      </c>
      <c r="C122">
        <v>1</v>
      </c>
      <c r="D122" s="2">
        <v>39164.955249999999</v>
      </c>
    </row>
    <row r="123" spans="1:4" x14ac:dyDescent="0.25">
      <c r="A123">
        <v>2012</v>
      </c>
      <c r="B123">
        <v>2</v>
      </c>
      <c r="C123">
        <v>1</v>
      </c>
      <c r="D123" s="2">
        <v>24858.205250000003</v>
      </c>
    </row>
    <row r="124" spans="1:4" x14ac:dyDescent="0.25">
      <c r="A124">
        <v>2012</v>
      </c>
      <c r="B124">
        <v>3</v>
      </c>
      <c r="C124">
        <v>1</v>
      </c>
      <c r="D124" s="2">
        <v>56379.735249999998</v>
      </c>
    </row>
    <row r="125" spans="1:4" x14ac:dyDescent="0.25">
      <c r="A125">
        <v>2012</v>
      </c>
      <c r="B125">
        <v>4</v>
      </c>
      <c r="C125">
        <v>1</v>
      </c>
      <c r="D125" s="2">
        <v>197630.18262500002</v>
      </c>
    </row>
    <row r="126" spans="1:4" x14ac:dyDescent="0.25">
      <c r="A126">
        <v>2012</v>
      </c>
      <c r="B126">
        <v>5</v>
      </c>
      <c r="C126">
        <v>1</v>
      </c>
      <c r="D126" s="2">
        <v>140336.34262500005</v>
      </c>
    </row>
    <row r="127" spans="1:4" x14ac:dyDescent="0.25">
      <c r="A127">
        <v>2012</v>
      </c>
      <c r="B127">
        <v>6</v>
      </c>
      <c r="C127">
        <v>1</v>
      </c>
      <c r="D127" s="2">
        <v>57193.082624999988</v>
      </c>
    </row>
    <row r="128" spans="1:4" x14ac:dyDescent="0.25">
      <c r="A128">
        <v>2012</v>
      </c>
      <c r="B128">
        <v>7</v>
      </c>
      <c r="C128">
        <v>1</v>
      </c>
      <c r="D128" s="2">
        <v>31849.612625000002</v>
      </c>
    </row>
    <row r="129" spans="1:4" x14ac:dyDescent="0.25">
      <c r="A129">
        <v>2012</v>
      </c>
      <c r="B129">
        <v>8</v>
      </c>
      <c r="C129">
        <v>1</v>
      </c>
      <c r="D129" s="2">
        <v>21576.332624999999</v>
      </c>
    </row>
    <row r="130" spans="1:4" x14ac:dyDescent="0.25">
      <c r="A130">
        <v>2012</v>
      </c>
      <c r="B130">
        <v>9</v>
      </c>
      <c r="C130">
        <v>1</v>
      </c>
      <c r="D130" s="2">
        <v>13811.952625000002</v>
      </c>
    </row>
    <row r="131" spans="1:4" x14ac:dyDescent="0.25">
      <c r="A131">
        <v>2012</v>
      </c>
      <c r="B131">
        <v>10</v>
      </c>
      <c r="C131">
        <v>1</v>
      </c>
      <c r="D131" s="2">
        <v>22377.462624999996</v>
      </c>
    </row>
    <row r="132" spans="1:4" x14ac:dyDescent="0.25">
      <c r="A132">
        <v>2012</v>
      </c>
      <c r="B132">
        <v>11</v>
      </c>
      <c r="C132">
        <v>1</v>
      </c>
      <c r="D132" s="2">
        <v>14691.832624999999</v>
      </c>
    </row>
    <row r="133" spans="1:4" x14ac:dyDescent="0.25">
      <c r="A133">
        <v>2012</v>
      </c>
      <c r="B133">
        <v>12</v>
      </c>
      <c r="C133">
        <v>1</v>
      </c>
      <c r="D133" s="2">
        <v>137630.35525000002</v>
      </c>
    </row>
    <row r="134" spans="1:4" x14ac:dyDescent="0.25">
      <c r="A134">
        <v>2011</v>
      </c>
      <c r="B134">
        <v>1</v>
      </c>
      <c r="C134">
        <v>1</v>
      </c>
      <c r="D134" s="2">
        <v>20113.725000000002</v>
      </c>
    </row>
    <row r="135" spans="1:4" x14ac:dyDescent="0.25">
      <c r="A135">
        <v>2011</v>
      </c>
      <c r="B135">
        <v>2</v>
      </c>
      <c r="C135">
        <v>1</v>
      </c>
      <c r="D135" s="2">
        <v>29720.975000000002</v>
      </c>
    </row>
    <row r="136" spans="1:4" x14ac:dyDescent="0.25">
      <c r="A136">
        <v>2011</v>
      </c>
      <c r="B136">
        <v>3</v>
      </c>
      <c r="C136">
        <v>1</v>
      </c>
      <c r="D136" s="2">
        <v>129207.52499999999</v>
      </c>
    </row>
    <row r="137" spans="1:4" x14ac:dyDescent="0.25">
      <c r="A137">
        <v>2011</v>
      </c>
      <c r="B137">
        <v>4</v>
      </c>
      <c r="C137">
        <v>1</v>
      </c>
      <c r="D137" s="2">
        <v>91869.707500000004</v>
      </c>
    </row>
    <row r="138" spans="1:4" x14ac:dyDescent="0.25">
      <c r="A138">
        <v>2011</v>
      </c>
      <c r="B138">
        <v>5</v>
      </c>
      <c r="C138">
        <v>1</v>
      </c>
      <c r="D138" s="2">
        <v>252630.35750000001</v>
      </c>
    </row>
    <row r="139" spans="1:4" x14ac:dyDescent="0.25">
      <c r="A139">
        <v>2011</v>
      </c>
      <c r="B139">
        <v>6</v>
      </c>
      <c r="C139">
        <v>1</v>
      </c>
      <c r="D139" s="2">
        <v>244498.72750000004</v>
      </c>
    </row>
    <row r="140" spans="1:4" x14ac:dyDescent="0.25">
      <c r="A140">
        <v>2011</v>
      </c>
      <c r="B140">
        <v>7</v>
      </c>
      <c r="C140">
        <v>1</v>
      </c>
      <c r="D140" s="2">
        <v>195528.02750000003</v>
      </c>
    </row>
    <row r="141" spans="1:4" x14ac:dyDescent="0.25">
      <c r="A141">
        <v>2011</v>
      </c>
      <c r="B141">
        <v>8</v>
      </c>
      <c r="C141">
        <v>1</v>
      </c>
      <c r="D141" s="2">
        <v>119382.4075</v>
      </c>
    </row>
    <row r="142" spans="1:4" x14ac:dyDescent="0.25">
      <c r="A142">
        <v>2011</v>
      </c>
      <c r="B142">
        <v>9</v>
      </c>
      <c r="C142">
        <v>1</v>
      </c>
      <c r="D142" s="2">
        <v>58913.107499999984</v>
      </c>
    </row>
    <row r="143" spans="1:4" x14ac:dyDescent="0.25">
      <c r="A143">
        <v>2011</v>
      </c>
      <c r="B143">
        <v>10</v>
      </c>
      <c r="C143">
        <v>1</v>
      </c>
      <c r="D143" s="2">
        <v>69129.607500000013</v>
      </c>
    </row>
    <row r="144" spans="1:4" x14ac:dyDescent="0.25">
      <c r="A144">
        <v>2011</v>
      </c>
      <c r="B144">
        <v>11</v>
      </c>
      <c r="C144">
        <v>1</v>
      </c>
      <c r="D144" s="2">
        <v>47443.537499999999</v>
      </c>
    </row>
    <row r="145" spans="1:4" x14ac:dyDescent="0.25">
      <c r="A145">
        <v>2011</v>
      </c>
      <c r="B145">
        <v>12</v>
      </c>
      <c r="C145">
        <v>1</v>
      </c>
      <c r="D145" s="2">
        <v>25545.975000000002</v>
      </c>
    </row>
    <row r="146" spans="1:4" x14ac:dyDescent="0.25">
      <c r="A146">
        <v>2010</v>
      </c>
      <c r="B146">
        <v>1</v>
      </c>
      <c r="C146">
        <v>1</v>
      </c>
      <c r="D146" s="2">
        <v>69715</v>
      </c>
    </row>
    <row r="147" spans="1:4" x14ac:dyDescent="0.25">
      <c r="A147">
        <v>2010</v>
      </c>
      <c r="B147">
        <v>2</v>
      </c>
      <c r="C147">
        <v>1</v>
      </c>
      <c r="D147" s="2">
        <v>71713.5</v>
      </c>
    </row>
    <row r="148" spans="1:4" x14ac:dyDescent="0.25">
      <c r="A148">
        <v>2010</v>
      </c>
      <c r="B148">
        <v>3</v>
      </c>
      <c r="C148">
        <v>1</v>
      </c>
      <c r="D148" s="2">
        <v>145305.40000000002</v>
      </c>
    </row>
    <row r="149" spans="1:4" x14ac:dyDescent="0.25">
      <c r="A149">
        <v>2010</v>
      </c>
      <c r="B149">
        <v>4</v>
      </c>
      <c r="C149">
        <v>1</v>
      </c>
      <c r="D149" s="2">
        <v>160456.82999999999</v>
      </c>
    </row>
    <row r="150" spans="1:4" x14ac:dyDescent="0.25">
      <c r="A150">
        <v>2010</v>
      </c>
      <c r="B150">
        <v>5</v>
      </c>
      <c r="C150">
        <v>1</v>
      </c>
      <c r="D150" s="2">
        <v>111462.545</v>
      </c>
    </row>
    <row r="151" spans="1:4" x14ac:dyDescent="0.25">
      <c r="A151">
        <v>2010</v>
      </c>
      <c r="B151">
        <v>6</v>
      </c>
      <c r="C151">
        <v>1</v>
      </c>
      <c r="D151" s="2">
        <v>137500.06500000003</v>
      </c>
    </row>
    <row r="152" spans="1:4" x14ac:dyDescent="0.25">
      <c r="A152">
        <v>2010</v>
      </c>
      <c r="B152">
        <v>7</v>
      </c>
      <c r="C152">
        <v>1</v>
      </c>
      <c r="D152" s="2">
        <v>137221.48000000001</v>
      </c>
    </row>
    <row r="153" spans="1:4" x14ac:dyDescent="0.25">
      <c r="A153">
        <v>2010</v>
      </c>
      <c r="B153">
        <v>8</v>
      </c>
      <c r="C153">
        <v>1</v>
      </c>
      <c r="D153" s="2">
        <v>33238.86</v>
      </c>
    </row>
    <row r="154" spans="1:4" x14ac:dyDescent="0.25">
      <c r="A154">
        <v>2010</v>
      </c>
      <c r="B154">
        <v>9</v>
      </c>
      <c r="C154">
        <v>1</v>
      </c>
      <c r="D154" s="2">
        <v>24355.46</v>
      </c>
    </row>
    <row r="155" spans="1:4" x14ac:dyDescent="0.25">
      <c r="A155">
        <v>2010</v>
      </c>
      <c r="B155">
        <v>10</v>
      </c>
      <c r="C155">
        <v>1</v>
      </c>
      <c r="D155" s="2">
        <v>47639.85</v>
      </c>
    </row>
    <row r="156" spans="1:4" x14ac:dyDescent="0.25">
      <c r="A156">
        <v>2010</v>
      </c>
      <c r="B156">
        <v>11</v>
      </c>
      <c r="C156">
        <v>1</v>
      </c>
      <c r="D156" s="2">
        <v>37231.219999999994</v>
      </c>
    </row>
    <row r="157" spans="1:4" x14ac:dyDescent="0.25">
      <c r="A157">
        <v>2010</v>
      </c>
      <c r="B157">
        <v>12</v>
      </c>
      <c r="C157">
        <v>1</v>
      </c>
      <c r="D157" s="2">
        <v>36046.9</v>
      </c>
    </row>
    <row r="158" spans="1:4" x14ac:dyDescent="0.25">
      <c r="A158">
        <v>2009</v>
      </c>
      <c r="B158">
        <v>1</v>
      </c>
      <c r="C158">
        <v>1</v>
      </c>
      <c r="D158" s="2">
        <v>101</v>
      </c>
    </row>
    <row r="159" spans="1:4" x14ac:dyDescent="0.25">
      <c r="A159">
        <v>2009</v>
      </c>
      <c r="B159">
        <v>2</v>
      </c>
      <c r="C159">
        <v>1</v>
      </c>
      <c r="D159" s="2">
        <v>148</v>
      </c>
    </row>
    <row r="160" spans="1:4" x14ac:dyDescent="0.25">
      <c r="A160">
        <v>2009</v>
      </c>
      <c r="B160">
        <v>3</v>
      </c>
      <c r="C160">
        <v>1</v>
      </c>
      <c r="D160" s="2">
        <v>1109.0999999999999</v>
      </c>
    </row>
    <row r="161" spans="1:4" x14ac:dyDescent="0.25">
      <c r="A161">
        <v>2009</v>
      </c>
      <c r="B161">
        <v>4</v>
      </c>
      <c r="C161">
        <v>1</v>
      </c>
      <c r="D161" s="2">
        <v>1625.4</v>
      </c>
    </row>
    <row r="162" spans="1:4" x14ac:dyDescent="0.25">
      <c r="A162">
        <v>2009</v>
      </c>
      <c r="B162">
        <v>5</v>
      </c>
      <c r="C162">
        <v>1</v>
      </c>
      <c r="D162" s="2">
        <v>1385.6</v>
      </c>
    </row>
    <row r="163" spans="1:4" x14ac:dyDescent="0.25">
      <c r="A163">
        <v>2009</v>
      </c>
      <c r="B163">
        <v>6</v>
      </c>
      <c r="C163">
        <v>1</v>
      </c>
      <c r="D163" s="2">
        <v>1419.9</v>
      </c>
    </row>
    <row r="164" spans="1:4" x14ac:dyDescent="0.25">
      <c r="A164">
        <v>2009</v>
      </c>
      <c r="B164">
        <v>7</v>
      </c>
      <c r="C164">
        <v>1</v>
      </c>
      <c r="D164" s="2">
        <v>1272.3</v>
      </c>
    </row>
    <row r="165" spans="1:4" x14ac:dyDescent="0.25">
      <c r="A165">
        <v>2009</v>
      </c>
      <c r="B165">
        <v>8</v>
      </c>
      <c r="C165">
        <v>1</v>
      </c>
      <c r="D165" s="2">
        <v>1279.8000000000002</v>
      </c>
    </row>
    <row r="166" spans="1:4" x14ac:dyDescent="0.25">
      <c r="A166">
        <v>2009</v>
      </c>
      <c r="B166">
        <v>9</v>
      </c>
      <c r="C166">
        <v>1</v>
      </c>
      <c r="D166" s="2">
        <v>1578.1</v>
      </c>
    </row>
    <row r="167" spans="1:4" x14ac:dyDescent="0.25">
      <c r="A167">
        <v>2009</v>
      </c>
      <c r="B167">
        <v>10</v>
      </c>
      <c r="C167">
        <v>1</v>
      </c>
      <c r="D167" s="2">
        <v>1172.8</v>
      </c>
    </row>
    <row r="168" spans="1:4" x14ac:dyDescent="0.25">
      <c r="A168">
        <v>2009</v>
      </c>
      <c r="B168">
        <v>11</v>
      </c>
      <c r="C168">
        <v>1</v>
      </c>
      <c r="D168" s="2">
        <v>118.2</v>
      </c>
    </row>
    <row r="169" spans="1:4" x14ac:dyDescent="0.25">
      <c r="A169">
        <v>2009</v>
      </c>
      <c r="B169">
        <v>12</v>
      </c>
      <c r="C169">
        <v>1</v>
      </c>
      <c r="D169" s="2">
        <v>106.7</v>
      </c>
    </row>
    <row r="170" spans="1:4" x14ac:dyDescent="0.25">
      <c r="A170">
        <v>2008</v>
      </c>
      <c r="B170">
        <v>1</v>
      </c>
      <c r="C170">
        <v>1</v>
      </c>
      <c r="D170" s="2">
        <v>232.62</v>
      </c>
    </row>
    <row r="171" spans="1:4" x14ac:dyDescent="0.25">
      <c r="A171">
        <v>2008</v>
      </c>
      <c r="B171">
        <v>2</v>
      </c>
      <c r="C171">
        <v>1</v>
      </c>
      <c r="D171" s="2">
        <v>272.62</v>
      </c>
    </row>
    <row r="172" spans="1:4" x14ac:dyDescent="0.25">
      <c r="A172">
        <v>2008</v>
      </c>
      <c r="B172">
        <v>3</v>
      </c>
      <c r="C172">
        <v>1</v>
      </c>
      <c r="D172" s="2">
        <v>329.33</v>
      </c>
    </row>
    <row r="173" spans="1:4" x14ac:dyDescent="0.25">
      <c r="A173">
        <v>2008</v>
      </c>
      <c r="B173">
        <v>4</v>
      </c>
      <c r="C173">
        <v>1</v>
      </c>
      <c r="D173" s="2">
        <v>573.12</v>
      </c>
    </row>
    <row r="174" spans="1:4" x14ac:dyDescent="0.25">
      <c r="A174">
        <v>2008</v>
      </c>
      <c r="B174">
        <v>5</v>
      </c>
      <c r="C174">
        <v>1</v>
      </c>
      <c r="D174" s="2">
        <v>1195.0899999999999</v>
      </c>
    </row>
    <row r="175" spans="1:4" x14ac:dyDescent="0.25">
      <c r="A175">
        <v>2008</v>
      </c>
      <c r="B175">
        <v>6</v>
      </c>
      <c r="C175">
        <v>1</v>
      </c>
      <c r="D175" s="2">
        <v>1272.99</v>
      </c>
    </row>
    <row r="176" spans="1:4" x14ac:dyDescent="0.25">
      <c r="A176">
        <v>2008</v>
      </c>
      <c r="B176">
        <v>7</v>
      </c>
      <c r="C176">
        <v>1</v>
      </c>
      <c r="D176" s="2">
        <v>1284.99</v>
      </c>
    </row>
    <row r="177" spans="1:4" x14ac:dyDescent="0.25">
      <c r="A177">
        <v>2008</v>
      </c>
      <c r="B177">
        <v>8</v>
      </c>
      <c r="C177">
        <v>1</v>
      </c>
      <c r="D177" s="2">
        <v>1288.4900000000002</v>
      </c>
    </row>
    <row r="178" spans="1:4" x14ac:dyDescent="0.25">
      <c r="A178">
        <v>2008</v>
      </c>
      <c r="B178">
        <v>9</v>
      </c>
      <c r="C178">
        <v>1</v>
      </c>
      <c r="D178" s="2">
        <v>1278.8900000000001</v>
      </c>
    </row>
    <row r="179" spans="1:4" x14ac:dyDescent="0.25">
      <c r="A179">
        <v>2008</v>
      </c>
      <c r="B179">
        <v>10</v>
      </c>
      <c r="C179">
        <v>1</v>
      </c>
      <c r="D179" s="2">
        <v>506.71999999999997</v>
      </c>
    </row>
    <row r="180" spans="1:4" x14ac:dyDescent="0.25">
      <c r="A180">
        <v>2008</v>
      </c>
      <c r="B180">
        <v>11</v>
      </c>
      <c r="C180">
        <v>1</v>
      </c>
      <c r="D180" s="2">
        <v>236.62</v>
      </c>
    </row>
    <row r="181" spans="1:4" x14ac:dyDescent="0.25">
      <c r="A181">
        <v>2008</v>
      </c>
      <c r="B181">
        <v>12</v>
      </c>
      <c r="C181">
        <v>1</v>
      </c>
      <c r="D181" s="2">
        <v>225.12</v>
      </c>
    </row>
    <row r="182" spans="1:4" x14ac:dyDescent="0.25">
      <c r="A182">
        <v>2007</v>
      </c>
      <c r="B182">
        <v>1</v>
      </c>
      <c r="C182">
        <v>1</v>
      </c>
      <c r="D182" s="2">
        <v>12</v>
      </c>
    </row>
    <row r="183" spans="1:4" x14ac:dyDescent="0.25">
      <c r="A183">
        <v>2007</v>
      </c>
      <c r="B183">
        <v>2</v>
      </c>
      <c r="C183">
        <v>1</v>
      </c>
      <c r="D183" s="2">
        <v>19</v>
      </c>
    </row>
    <row r="184" spans="1:4" x14ac:dyDescent="0.25">
      <c r="A184">
        <v>2007</v>
      </c>
      <c r="B184">
        <v>3</v>
      </c>
      <c r="C184">
        <v>1</v>
      </c>
      <c r="D184" s="2">
        <v>20.7</v>
      </c>
    </row>
    <row r="185" spans="1:4" x14ac:dyDescent="0.25">
      <c r="A185">
        <v>2007</v>
      </c>
      <c r="B185">
        <v>4</v>
      </c>
      <c r="C185">
        <v>1</v>
      </c>
      <c r="D185" s="2">
        <v>201.6</v>
      </c>
    </row>
    <row r="186" spans="1:4" x14ac:dyDescent="0.25">
      <c r="A186">
        <v>2007</v>
      </c>
      <c r="B186">
        <v>5</v>
      </c>
      <c r="C186">
        <v>1</v>
      </c>
      <c r="D186" s="2">
        <v>201.6</v>
      </c>
    </row>
    <row r="187" spans="1:4" x14ac:dyDescent="0.25">
      <c r="A187">
        <v>2007</v>
      </c>
      <c r="B187">
        <v>6</v>
      </c>
      <c r="C187">
        <v>1</v>
      </c>
      <c r="D187" s="2">
        <v>199.6</v>
      </c>
    </row>
    <row r="188" spans="1:4" x14ac:dyDescent="0.25">
      <c r="A188">
        <v>2007</v>
      </c>
      <c r="B188">
        <v>7</v>
      </c>
      <c r="C188">
        <v>1</v>
      </c>
      <c r="D188" s="2">
        <v>198.6</v>
      </c>
    </row>
    <row r="189" spans="1:4" x14ac:dyDescent="0.25">
      <c r="A189">
        <v>2007</v>
      </c>
      <c r="B189">
        <v>8</v>
      </c>
      <c r="C189">
        <v>1</v>
      </c>
      <c r="D189" s="2">
        <v>198.6</v>
      </c>
    </row>
    <row r="190" spans="1:4" x14ac:dyDescent="0.25">
      <c r="A190">
        <v>2007</v>
      </c>
      <c r="B190">
        <v>9</v>
      </c>
      <c r="C190">
        <v>1</v>
      </c>
      <c r="D190" s="2">
        <v>195.6</v>
      </c>
    </row>
    <row r="191" spans="1:4" x14ac:dyDescent="0.25">
      <c r="A191">
        <v>2007</v>
      </c>
      <c r="B191">
        <v>10</v>
      </c>
      <c r="C191">
        <v>1</v>
      </c>
      <c r="D191" s="2">
        <v>193.6</v>
      </c>
    </row>
    <row r="192" spans="1:4" x14ac:dyDescent="0.25">
      <c r="A192">
        <v>2007</v>
      </c>
      <c r="B192">
        <v>11</v>
      </c>
      <c r="C192">
        <v>1</v>
      </c>
      <c r="D192" s="2">
        <v>11</v>
      </c>
    </row>
    <row r="193" spans="1:4" x14ac:dyDescent="0.25">
      <c r="A193">
        <v>2007</v>
      </c>
      <c r="B193">
        <v>12</v>
      </c>
      <c r="C193">
        <v>1</v>
      </c>
      <c r="D193" s="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Diversions</vt:lpstr>
      <vt:lpstr>Diversions_edit</vt:lpstr>
      <vt:lpstr>Diversions_monthly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Ondris</dc:creator>
  <cp:lastModifiedBy>Kirsten Ondris</cp:lastModifiedBy>
  <dcterms:created xsi:type="dcterms:W3CDTF">2023-11-30T22:00:32Z</dcterms:created>
  <dcterms:modified xsi:type="dcterms:W3CDTF">2023-11-30T23:06:57Z</dcterms:modified>
</cp:coreProperties>
</file>