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kondris\Documents\GitHub\HighMagFlows_EPA_Project\Tables\"/>
    </mc:Choice>
  </mc:AlternateContent>
  <xr:revisionPtr revIDLastSave="0" documentId="13_ncr:1_{9905E33A-83F3-4D34-82AB-35694CD510FD}" xr6:coauthVersionLast="47" xr6:coauthVersionMax="47" xr10:uidLastSave="{00000000-0000-0000-0000-000000000000}"/>
  <bookViews>
    <workbookView xWindow="2640" yWindow="2640" windowWidth="16200" windowHeight="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G34" i="1"/>
  <c r="C34" i="1"/>
  <c r="D34" i="1"/>
  <c r="E34" i="1"/>
  <c r="F34" i="1"/>
  <c r="B34" i="1"/>
  <c r="H27" i="1"/>
  <c r="H28" i="1"/>
  <c r="H29" i="1"/>
  <c r="H30" i="1"/>
  <c r="H31" i="1"/>
  <c r="H32" i="1"/>
  <c r="H33" i="1"/>
  <c r="G27" i="1"/>
  <c r="G28" i="1"/>
  <c r="G29" i="1"/>
  <c r="G30" i="1"/>
  <c r="G31" i="1"/>
  <c r="G32" i="1"/>
  <c r="G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<sst xmlns="http://schemas.openxmlformats.org/spreadsheetml/2006/main" count="37" uniqueCount="37">
  <si>
    <t>High Plains aquifer</t>
  </si>
  <si>
    <t>Mississippi River Valley alluvial aquifer</t>
  </si>
  <si>
    <t>Central Valley aquifer system</t>
  </si>
  <si>
    <t>Basin and Range basin-fill aquifers</t>
  </si>
  <si>
    <t>Floridan aquifer system</t>
  </si>
  <si>
    <t>Snake River Plain basaltic-rock aquifers</t>
  </si>
  <si>
    <t>Coastal lowlands aquifer system</t>
  </si>
  <si>
    <t>California Coastal Basin aquifers</t>
  </si>
  <si>
    <t>Pacific Northwest basin-fill aquifers</t>
  </si>
  <si>
    <t>Northern Atlantic Coastal Plain aquifer system</t>
  </si>
  <si>
    <t>Columbia Plateau basaltic-rock aquifers</t>
  </si>
  <si>
    <t>Rio Grande aquifer system</t>
  </si>
  <si>
    <t>Mississippi embayment aquifer system</t>
  </si>
  <si>
    <t>Cambrian-Ordovician aquifer system</t>
  </si>
  <si>
    <t>Southeastern Coastal Plain aquifer system</t>
  </si>
  <si>
    <t>Biscayne aquifer</t>
  </si>
  <si>
    <t>Edwards-Trinity aquifer system</t>
  </si>
  <si>
    <t>Northern Rocky Mountains Intermontane Basins aquifer system</t>
  </si>
  <si>
    <t>Piedmont and Blue Ridge crystalline-rock aquifers</t>
  </si>
  <si>
    <t>Surficial aquifer system</t>
  </si>
  <si>
    <t>Valley and Ridge aquifers</t>
  </si>
  <si>
    <t>Silurian-Devonian aquifers</t>
  </si>
  <si>
    <t>Pacific Northwest basaltic-rock aquifers</t>
  </si>
  <si>
    <t>Willamette Lowland basin-fill aquifers</t>
  </si>
  <si>
    <t>Lower Cretaceous aquifers</t>
  </si>
  <si>
    <t>Northern High Plaisn</t>
  </si>
  <si>
    <t>Central South High Plains</t>
  </si>
  <si>
    <t>Sacramento River Basin</t>
  </si>
  <si>
    <t>San Joaquin River Basin</t>
  </si>
  <si>
    <t>Texas Gulf Coast</t>
  </si>
  <si>
    <t>Coastal Lowlands</t>
  </si>
  <si>
    <t>Arizona Alluvial</t>
  </si>
  <si>
    <t>30_90</t>
  </si>
  <si>
    <t>30_95</t>
  </si>
  <si>
    <t>50_90</t>
  </si>
  <si>
    <t>50_95</t>
  </si>
  <si>
    <t>withdrawls_km3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</si>
</sst>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2" xfId="0" applyFont="1" applyBorder="1" applyAlignment="1">
      <alignment horizontal="right" wrapText="1"/>
    </xf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22" zoomScale="85" zoomScaleNormal="85" workbookViewId="0">
      <selection activeCell="G34" sqref="G34"/>
    </sheetView>
  </sheetViews>
  <sheetFormatPr defaultRowHeight="15" x14ac:dyDescent="0.25"/>
  <cols>
    <col min="1" max="2" width="19.28515625" customWidth="1"/>
    <col min="3" max="6" width="10.5703125" bestFit="1" customWidth="1"/>
  </cols>
  <sheetData>
    <row r="1" spans="1:8" ht="15.75" thickBot="1" x14ac:dyDescent="0.3">
      <c r="B1" t="s">
        <v>36</v>
      </c>
      <c r="C1" s="1" t="s">
        <v>32</v>
      </c>
      <c r="D1" s="1" t="s">
        <v>33</v>
      </c>
      <c r="E1" s="1" t="s">
        <v>34</v>
      </c>
      <c r="F1" s="1" t="s">
        <v>35</v>
      </c>
    </row>
    <row r="2" spans="1:8" ht="15.75" thickBot="1" x14ac:dyDescent="0.3">
      <c r="A2" s="1" t="s">
        <v>0</v>
      </c>
      <c r="B2" s="3">
        <v>17</v>
      </c>
      <c r="C2" s="4">
        <v>1.828502448529451</v>
      </c>
      <c r="D2" s="4">
        <v>1.2923685810107359</v>
      </c>
      <c r="E2" s="4">
        <v>1.7920913807672141</v>
      </c>
      <c r="F2" s="4">
        <v>1.2542686620026009</v>
      </c>
      <c r="G2" s="5">
        <f>(C2-D2)/D2</f>
        <v>0.41484594673403108</v>
      </c>
      <c r="H2" s="5">
        <f>(E2-F2)/F2</f>
        <v>0.42879387411777486</v>
      </c>
    </row>
    <row r="3" spans="1:8" ht="15.75" thickBot="1" x14ac:dyDescent="0.3">
      <c r="A3" s="1" t="s">
        <v>1</v>
      </c>
      <c r="B3" s="3">
        <v>16.8</v>
      </c>
      <c r="C3" s="4">
        <v>4.0983384190834409</v>
      </c>
      <c r="D3" s="4">
        <v>2.604924345657913</v>
      </c>
      <c r="E3" s="4">
        <v>1.5933076489051761</v>
      </c>
      <c r="F3" s="4">
        <v>0.87778211763790581</v>
      </c>
      <c r="G3" s="5">
        <f t="shared" ref="G3:G34" si="0">(C3-D3)/D3</f>
        <v>0.5733042020643957</v>
      </c>
      <c r="H3" s="5">
        <f t="shared" ref="H3:H34" si="1">(E3-F3)/F3</f>
        <v>0.81515163830488502</v>
      </c>
    </row>
    <row r="4" spans="1:8" ht="15.75" thickBot="1" x14ac:dyDescent="0.3">
      <c r="A4" s="1" t="s">
        <v>2</v>
      </c>
      <c r="B4" s="3">
        <v>15.4</v>
      </c>
      <c r="C4" s="4">
        <v>4.5139604261941724</v>
      </c>
      <c r="D4" s="4">
        <v>2.027102013585337</v>
      </c>
      <c r="E4" s="4">
        <v>4.6711358531499219</v>
      </c>
      <c r="F4" s="4">
        <v>2.212017260302459</v>
      </c>
      <c r="G4" s="5">
        <f t="shared" si="0"/>
        <v>1.2268047665792245</v>
      </c>
      <c r="H4" s="5">
        <f t="shared" si="1"/>
        <v>1.1117085915103648</v>
      </c>
    </row>
    <row r="5" spans="1:8" ht="15.75" thickBot="1" x14ac:dyDescent="0.3">
      <c r="A5" s="1" t="s">
        <v>3</v>
      </c>
      <c r="B5" s="3">
        <v>10.199999999999999</v>
      </c>
      <c r="C5" s="4">
        <v>2.2396637605317711</v>
      </c>
      <c r="D5" s="4">
        <v>2.174244897411695</v>
      </c>
      <c r="E5" s="4">
        <v>3.6600511315142978</v>
      </c>
      <c r="F5" s="4">
        <v>3.5637132024518312</v>
      </c>
      <c r="G5" s="5">
        <f t="shared" si="0"/>
        <v>3.0088084004682818E-2</v>
      </c>
      <c r="H5" s="5">
        <f t="shared" si="1"/>
        <v>2.7033019659434498E-2</v>
      </c>
    </row>
    <row r="6" spans="1:8" ht="15.75" thickBot="1" x14ac:dyDescent="0.3">
      <c r="A6" s="1" t="s">
        <v>4</v>
      </c>
      <c r="B6" s="3">
        <v>4.4000000000000004</v>
      </c>
      <c r="C6" s="4">
        <v>4.5130883236289652</v>
      </c>
      <c r="D6" s="4">
        <v>2.9461193897928721</v>
      </c>
      <c r="E6" s="4">
        <v>4.0580374500857754</v>
      </c>
      <c r="F6" s="4">
        <v>2.509208444355683</v>
      </c>
      <c r="G6" s="5">
        <f t="shared" si="0"/>
        <v>0.53187557139232544</v>
      </c>
      <c r="H6" s="5">
        <f t="shared" si="1"/>
        <v>0.61725800788455509</v>
      </c>
    </row>
    <row r="7" spans="1:8" ht="15.75" thickBot="1" x14ac:dyDescent="0.3">
      <c r="A7" s="1" t="s">
        <v>5</v>
      </c>
      <c r="B7" s="3">
        <v>4</v>
      </c>
      <c r="C7" s="4">
        <v>2.2630970145842739</v>
      </c>
      <c r="D7" s="4">
        <v>1.368859807177663</v>
      </c>
      <c r="E7" s="4">
        <v>1.947463859892387</v>
      </c>
      <c r="F7" s="4">
        <v>0.97480077095677764</v>
      </c>
      <c r="G7" s="5">
        <f t="shared" si="0"/>
        <v>0.65327157881153919</v>
      </c>
      <c r="H7" s="5">
        <f t="shared" si="1"/>
        <v>0.99780705751897369</v>
      </c>
    </row>
    <row r="8" spans="1:8" ht="15.75" thickBot="1" x14ac:dyDescent="0.3">
      <c r="A8" s="1" t="s">
        <v>6</v>
      </c>
      <c r="B8" s="3">
        <v>3.2</v>
      </c>
      <c r="C8" s="4">
        <v>20.110735113414329</v>
      </c>
      <c r="D8" s="4">
        <v>11.703277000805601</v>
      </c>
      <c r="E8" s="4">
        <v>19.838493630465258</v>
      </c>
      <c r="F8" s="4">
        <v>11.51646228962783</v>
      </c>
      <c r="G8" s="5">
        <f t="shared" si="0"/>
        <v>0.71838495423375825</v>
      </c>
      <c r="H8" s="5">
        <f t="shared" si="1"/>
        <v>0.72262046551679071</v>
      </c>
    </row>
    <row r="9" spans="1:8" ht="15.75" thickBot="1" x14ac:dyDescent="0.3">
      <c r="A9" s="1" t="s">
        <v>7</v>
      </c>
      <c r="B9" s="3">
        <v>2.8</v>
      </c>
      <c r="C9" s="4">
        <v>6.8487355740166604</v>
      </c>
      <c r="D9" s="4">
        <v>4.5204953151317024</v>
      </c>
      <c r="E9" s="4">
        <v>7.7291642930097346</v>
      </c>
      <c r="F9" s="4">
        <v>5.0061945840399691</v>
      </c>
      <c r="G9" s="5">
        <f t="shared" si="0"/>
        <v>0.51504096267758792</v>
      </c>
      <c r="H9" s="5">
        <f t="shared" si="1"/>
        <v>0.54392007007692966</v>
      </c>
    </row>
    <row r="10" spans="1:8" ht="15.75" thickBot="1" x14ac:dyDescent="0.3">
      <c r="A10" s="1" t="s">
        <v>8</v>
      </c>
      <c r="B10" s="3">
        <v>1.9</v>
      </c>
      <c r="C10" s="4">
        <v>6.0894135171743651</v>
      </c>
      <c r="D10" s="4">
        <v>3.3494669484092698</v>
      </c>
      <c r="E10" s="4">
        <v>6.077531968532961</v>
      </c>
      <c r="F10" s="4">
        <v>3.2533060287399169</v>
      </c>
      <c r="G10" s="5">
        <f t="shared" si="0"/>
        <v>0.81802466212313329</v>
      </c>
      <c r="H10" s="5">
        <f t="shared" si="1"/>
        <v>0.86810952146636333</v>
      </c>
    </row>
    <row r="11" spans="1:8" ht="15.75" thickBot="1" x14ac:dyDescent="0.3">
      <c r="A11" s="1" t="s">
        <v>9</v>
      </c>
      <c r="B11" s="3">
        <v>1.9</v>
      </c>
      <c r="C11" s="4">
        <v>13.2193208752347</v>
      </c>
      <c r="D11" s="4">
        <v>8.0540547542186047</v>
      </c>
      <c r="E11" s="4">
        <v>13.44333351918705</v>
      </c>
      <c r="F11" s="4">
        <v>8.1279407456407711</v>
      </c>
      <c r="G11" s="5">
        <f t="shared" si="0"/>
        <v>0.64132493242743349</v>
      </c>
      <c r="H11" s="5">
        <f t="shared" si="1"/>
        <v>0.65396549259996317</v>
      </c>
    </row>
    <row r="12" spans="1:8" ht="15.75" thickBot="1" x14ac:dyDescent="0.3">
      <c r="A12" s="1" t="s">
        <v>10</v>
      </c>
      <c r="B12" s="3">
        <v>1.5</v>
      </c>
      <c r="C12" s="4">
        <v>9.9223774864957939</v>
      </c>
      <c r="D12" s="4">
        <v>5.7009308475810867</v>
      </c>
      <c r="E12" s="4">
        <v>10.037544731752551</v>
      </c>
      <c r="F12" s="4">
        <v>6.7242950747357746</v>
      </c>
      <c r="G12" s="5">
        <f t="shared" si="0"/>
        <v>0.74048374761568514</v>
      </c>
      <c r="H12" s="5">
        <f t="shared" si="1"/>
        <v>0.49272817748066583</v>
      </c>
    </row>
    <row r="13" spans="1:8" ht="15.75" thickBot="1" x14ac:dyDescent="0.3">
      <c r="A13" s="1" t="s">
        <v>11</v>
      </c>
      <c r="B13" s="3">
        <v>1.3</v>
      </c>
      <c r="C13" s="4">
        <v>0.19889494154956799</v>
      </c>
      <c r="D13" s="4">
        <v>0.10341521922984841</v>
      </c>
      <c r="E13" s="4">
        <v>0.20906293864564079</v>
      </c>
      <c r="F13" s="4">
        <v>0.12027578131015509</v>
      </c>
      <c r="G13" s="5">
        <f t="shared" si="0"/>
        <v>0.92326567627834777</v>
      </c>
      <c r="H13" s="5">
        <f t="shared" si="1"/>
        <v>0.73819647121252374</v>
      </c>
    </row>
    <row r="14" spans="1:8" ht="15.75" thickBot="1" x14ac:dyDescent="0.3">
      <c r="A14" s="1" t="s">
        <v>12</v>
      </c>
      <c r="B14" s="3">
        <v>1.3</v>
      </c>
      <c r="C14" s="4">
        <v>10.49346681708351</v>
      </c>
      <c r="D14" s="4">
        <v>5.7601772317595339</v>
      </c>
      <c r="E14" s="4">
        <v>10.788849950026339</v>
      </c>
      <c r="F14" s="4">
        <v>5.9545336122190422</v>
      </c>
      <c r="G14" s="5">
        <f t="shared" si="0"/>
        <v>0.82172638008885024</v>
      </c>
      <c r="H14" s="5">
        <f t="shared" si="1"/>
        <v>0.81187153396648981</v>
      </c>
    </row>
    <row r="15" spans="1:8" ht="15.75" thickBot="1" x14ac:dyDescent="0.3">
      <c r="A15" s="1" t="s">
        <v>13</v>
      </c>
      <c r="B15" s="3">
        <v>1.3</v>
      </c>
      <c r="C15" s="4">
        <v>4.0535204462427146</v>
      </c>
      <c r="D15" s="4">
        <v>2.491708295559719</v>
      </c>
      <c r="E15" s="4">
        <v>3.8704043759135409</v>
      </c>
      <c r="F15" s="4">
        <v>2.3455330937445078</v>
      </c>
      <c r="G15" s="5">
        <f t="shared" si="0"/>
        <v>0.62680376891074308</v>
      </c>
      <c r="H15" s="5">
        <f t="shared" si="1"/>
        <v>0.65011714660340369</v>
      </c>
    </row>
    <row r="16" spans="1:8" ht="15.75" thickBot="1" x14ac:dyDescent="0.3">
      <c r="A16" s="1" t="s">
        <v>14</v>
      </c>
      <c r="B16" s="3">
        <v>1</v>
      </c>
      <c r="C16" s="4">
        <v>8.6545629523673959</v>
      </c>
      <c r="D16" s="4">
        <v>5.2132064024391909</v>
      </c>
      <c r="E16" s="4">
        <v>7.0982750954493614</v>
      </c>
      <c r="F16" s="4">
        <v>3.7632645188978571</v>
      </c>
      <c r="G16" s="5">
        <f t="shared" si="0"/>
        <v>0.66012282734825911</v>
      </c>
      <c r="H16" s="5">
        <f t="shared" si="1"/>
        <v>0.88620147741520572</v>
      </c>
    </row>
    <row r="17" spans="1:8" ht="15.75" thickBot="1" x14ac:dyDescent="0.3">
      <c r="A17" s="1" t="s">
        <v>15</v>
      </c>
      <c r="B17" s="3">
        <v>0.9</v>
      </c>
      <c r="C17" s="4">
        <v>9.9556676834009067E-2</v>
      </c>
      <c r="D17" s="4">
        <v>6.6631861578152068E-2</v>
      </c>
      <c r="E17" s="4">
        <v>7.7223803188840187E-2</v>
      </c>
      <c r="F17" s="4">
        <v>4.7206378610089139E-2</v>
      </c>
      <c r="G17" s="5">
        <f t="shared" si="0"/>
        <v>0.49413020251940132</v>
      </c>
      <c r="H17" s="5">
        <f t="shared" si="1"/>
        <v>0.63587645277105842</v>
      </c>
    </row>
    <row r="18" spans="1:8" ht="15.75" thickBot="1" x14ac:dyDescent="0.3">
      <c r="A18" s="1" t="s">
        <v>16</v>
      </c>
      <c r="B18" s="3">
        <v>0.9</v>
      </c>
      <c r="C18" s="4">
        <v>4.0917901123823377</v>
      </c>
      <c r="D18" s="4">
        <v>2.7456194949404602</v>
      </c>
      <c r="E18" s="4">
        <v>3.8903940327193269</v>
      </c>
      <c r="F18" s="4">
        <v>2.5059950808913798</v>
      </c>
      <c r="G18" s="5">
        <f t="shared" si="0"/>
        <v>0.4902975885487984</v>
      </c>
      <c r="H18" s="5">
        <f t="shared" si="1"/>
        <v>0.55243482414798595</v>
      </c>
    </row>
    <row r="19" spans="1:8" ht="15.75" thickBot="1" x14ac:dyDescent="0.3">
      <c r="A19" s="1" t="s">
        <v>17</v>
      </c>
      <c r="B19" s="3">
        <v>0.8</v>
      </c>
      <c r="C19" s="4">
        <v>2.8437645605417008</v>
      </c>
      <c r="D19" s="4">
        <v>1.559412239792755</v>
      </c>
      <c r="E19" s="4">
        <v>2.9918031478970799</v>
      </c>
      <c r="F19" s="4">
        <v>1.57630567008499</v>
      </c>
      <c r="G19" s="5">
        <f t="shared" si="0"/>
        <v>0.82361308188759341</v>
      </c>
      <c r="H19" s="5">
        <f t="shared" si="1"/>
        <v>0.89798413129844934</v>
      </c>
    </row>
    <row r="20" spans="1:8" ht="15.75" thickBot="1" x14ac:dyDescent="0.3">
      <c r="A20" s="1" t="s">
        <v>18</v>
      </c>
      <c r="B20" s="3">
        <v>0.8</v>
      </c>
      <c r="C20" s="4">
        <v>14.361408419616779</v>
      </c>
      <c r="D20" s="4">
        <v>8.876599010728329</v>
      </c>
      <c r="E20" s="4">
        <v>13.19935152464735</v>
      </c>
      <c r="F20" s="4">
        <v>7.9642793379850421</v>
      </c>
      <c r="G20" s="5">
        <f t="shared" si="0"/>
        <v>0.6178953676131439</v>
      </c>
      <c r="H20" s="5">
        <f t="shared" si="1"/>
        <v>0.65731900709383928</v>
      </c>
    </row>
    <row r="21" spans="1:8" ht="15.75" thickBot="1" x14ac:dyDescent="0.3">
      <c r="A21" s="1" t="s">
        <v>19</v>
      </c>
      <c r="B21" s="3">
        <v>0.8</v>
      </c>
      <c r="C21" s="4">
        <v>7.3596091400112904</v>
      </c>
      <c r="D21" s="4">
        <v>4.6078179715616878</v>
      </c>
      <c r="E21" s="4">
        <v>4.3425922627565736</v>
      </c>
      <c r="F21" s="4">
        <v>2.5099379665570289</v>
      </c>
      <c r="G21" s="5">
        <f t="shared" si="0"/>
        <v>0.59720049390687235</v>
      </c>
      <c r="H21" s="5">
        <f t="shared" si="1"/>
        <v>0.73015919939784868</v>
      </c>
    </row>
    <row r="22" spans="1:8" ht="15.75" thickBot="1" x14ac:dyDescent="0.3">
      <c r="A22" s="1" t="s">
        <v>20</v>
      </c>
      <c r="B22" s="3">
        <v>0.8</v>
      </c>
      <c r="C22" s="4">
        <v>8.7212152716379983</v>
      </c>
      <c r="D22" s="4">
        <v>4.9495292893077867</v>
      </c>
      <c r="E22" s="4">
        <v>9.0294898190166037</v>
      </c>
      <c r="F22" s="4">
        <v>5.1092032213596346</v>
      </c>
      <c r="G22" s="5">
        <f t="shared" si="0"/>
        <v>0.76202922780515525</v>
      </c>
      <c r="H22" s="5">
        <f t="shared" si="1"/>
        <v>0.76729901470110695</v>
      </c>
    </row>
    <row r="23" spans="1:8" ht="15.75" thickBot="1" x14ac:dyDescent="0.3">
      <c r="A23" s="1" t="s">
        <v>21</v>
      </c>
      <c r="B23" s="3">
        <v>0.7</v>
      </c>
      <c r="C23" s="4">
        <v>6.0503943644342044</v>
      </c>
      <c r="D23" s="4">
        <v>3.6982215202733562</v>
      </c>
      <c r="E23" s="4">
        <v>6.1051380491467704</v>
      </c>
      <c r="F23" s="4">
        <v>3.4313458469787279</v>
      </c>
      <c r="G23" s="5">
        <f t="shared" si="0"/>
        <v>0.63602811007032001</v>
      </c>
      <c r="H23" s="5">
        <f t="shared" si="1"/>
        <v>0.77922550550312342</v>
      </c>
    </row>
    <row r="24" spans="1:8" ht="15.75" thickBot="1" x14ac:dyDescent="0.3">
      <c r="A24" s="1" t="s">
        <v>22</v>
      </c>
      <c r="B24" s="3">
        <v>0.7</v>
      </c>
      <c r="C24" s="4">
        <v>3.216812374505301</v>
      </c>
      <c r="D24" s="4">
        <v>1.8620539884230249</v>
      </c>
      <c r="E24" s="4">
        <v>2.2984959787858452</v>
      </c>
      <c r="F24" s="4">
        <v>1.3696152323810269</v>
      </c>
      <c r="G24" s="5">
        <f t="shared" si="0"/>
        <v>0.72756128152311095</v>
      </c>
      <c r="H24" s="5">
        <f t="shared" si="1"/>
        <v>0.67820561895328257</v>
      </c>
    </row>
    <row r="25" spans="1:8" ht="15.75" thickBot="1" x14ac:dyDescent="0.3">
      <c r="A25" s="1" t="s">
        <v>23</v>
      </c>
      <c r="B25" s="3">
        <v>0.6</v>
      </c>
      <c r="C25" s="4">
        <v>3.373228689079502</v>
      </c>
      <c r="D25" s="4">
        <v>1.66439628271616</v>
      </c>
      <c r="E25" s="4">
        <v>3.356276158041934</v>
      </c>
      <c r="F25" s="4">
        <v>1.5976138316947199</v>
      </c>
      <c r="G25" s="5">
        <f t="shared" si="0"/>
        <v>1.0266980430734114</v>
      </c>
      <c r="H25" s="5">
        <f t="shared" si="1"/>
        <v>1.1008056461815037</v>
      </c>
    </row>
    <row r="26" spans="1:8" ht="15.75" thickBot="1" x14ac:dyDescent="0.3">
      <c r="A26" s="1" t="s">
        <v>24</v>
      </c>
      <c r="B26" s="3">
        <v>0.6</v>
      </c>
      <c r="C26" s="4">
        <v>15.297768249137791</v>
      </c>
      <c r="D26" s="4">
        <v>11.147031247989251</v>
      </c>
      <c r="E26" s="4">
        <v>8.238157137226688</v>
      </c>
      <c r="F26" s="4">
        <v>6.4838647217458272</v>
      </c>
      <c r="G26" s="5">
        <f t="shared" si="0"/>
        <v>0.37236255185857381</v>
      </c>
      <c r="H26" s="5">
        <f t="shared" si="1"/>
        <v>0.27056277247692251</v>
      </c>
    </row>
    <row r="27" spans="1:8" x14ac:dyDescent="0.25">
      <c r="A27" s="1" t="s">
        <v>25</v>
      </c>
      <c r="B27" s="2"/>
      <c r="C27" s="4">
        <v>1.288549268739476</v>
      </c>
      <c r="D27" s="4">
        <v>0.88469535233772767</v>
      </c>
      <c r="E27" s="4">
        <v>1.2490448251258479</v>
      </c>
      <c r="F27" s="4">
        <v>0.84456948480699112</v>
      </c>
      <c r="G27" s="5">
        <f t="shared" si="0"/>
        <v>0.45648924834362559</v>
      </c>
      <c r="H27" s="5">
        <f t="shared" si="1"/>
        <v>0.47891304101673915</v>
      </c>
    </row>
    <row r="28" spans="1:8" x14ac:dyDescent="0.25">
      <c r="A28" s="1" t="s">
        <v>26</v>
      </c>
      <c r="B28" s="2"/>
      <c r="C28" s="4">
        <v>0.53995317978997492</v>
      </c>
      <c r="D28" s="4">
        <v>0.40767322867300793</v>
      </c>
      <c r="E28" s="4">
        <v>0.54304655564136595</v>
      </c>
      <c r="F28" s="4">
        <v>0.40969917719560961</v>
      </c>
      <c r="G28" s="5">
        <f t="shared" si="0"/>
        <v>0.32447544212688023</v>
      </c>
      <c r="H28" s="5">
        <f t="shared" si="1"/>
        <v>0.32547631498437218</v>
      </c>
    </row>
    <row r="29" spans="1:8" x14ac:dyDescent="0.25">
      <c r="A29" s="1" t="s">
        <v>27</v>
      </c>
      <c r="B29" s="2"/>
      <c r="C29" s="4">
        <v>2.6324418904878528</v>
      </c>
      <c r="D29" s="4">
        <v>0.75131072924302089</v>
      </c>
      <c r="E29" s="4">
        <v>2.5857115561681399</v>
      </c>
      <c r="F29" s="4">
        <v>0.7192297808581759</v>
      </c>
      <c r="G29" s="5">
        <f t="shared" si="0"/>
        <v>2.5037991446497188</v>
      </c>
      <c r="H29" s="5">
        <f t="shared" si="1"/>
        <v>2.595111916921601</v>
      </c>
    </row>
    <row r="30" spans="1:8" x14ac:dyDescent="0.25">
      <c r="A30" s="1" t="s">
        <v>28</v>
      </c>
      <c r="B30" s="2"/>
      <c r="C30" s="4">
        <v>1.88151853570632</v>
      </c>
      <c r="D30" s="4">
        <v>1.275791284342316</v>
      </c>
      <c r="E30" s="4">
        <v>2.085424296981782</v>
      </c>
      <c r="F30" s="4">
        <v>1.492787479444283</v>
      </c>
      <c r="G30" s="5">
        <f t="shared" si="0"/>
        <v>0.47478553804062301</v>
      </c>
      <c r="H30" s="5">
        <f t="shared" si="1"/>
        <v>0.39700012607160845</v>
      </c>
    </row>
    <row r="31" spans="1:8" x14ac:dyDescent="0.25">
      <c r="A31" s="1" t="s">
        <v>29</v>
      </c>
      <c r="B31" s="2"/>
      <c r="C31" s="4">
        <v>8.739357167761062</v>
      </c>
      <c r="D31" s="4">
        <v>5.4393207923055966</v>
      </c>
      <c r="E31" s="4">
        <v>7.8962047894675766</v>
      </c>
      <c r="F31" s="4">
        <v>4.9592906066039903</v>
      </c>
      <c r="G31" s="5">
        <f t="shared" si="0"/>
        <v>0.60670008287131372</v>
      </c>
      <c r="H31" s="5">
        <f t="shared" si="1"/>
        <v>0.59220449371381334</v>
      </c>
    </row>
    <row r="32" spans="1:8" x14ac:dyDescent="0.25">
      <c r="A32" s="1" t="s">
        <v>30</v>
      </c>
      <c r="B32" s="2"/>
      <c r="C32" s="4">
        <v>11.37137794565327</v>
      </c>
      <c r="D32" s="4">
        <v>6.2639562085000016</v>
      </c>
      <c r="E32" s="4">
        <v>11.94228884099768</v>
      </c>
      <c r="F32" s="4">
        <v>6.5571716830238351</v>
      </c>
      <c r="G32" s="5">
        <f t="shared" si="0"/>
        <v>0.81536676936257146</v>
      </c>
      <c r="H32" s="5">
        <f t="shared" si="1"/>
        <v>0.82125608696743801</v>
      </c>
    </row>
    <row r="33" spans="1:8" x14ac:dyDescent="0.25">
      <c r="A33" s="1" t="s">
        <v>31</v>
      </c>
      <c r="B33" s="2"/>
      <c r="C33" s="4">
        <v>1.7126154158808089</v>
      </c>
      <c r="D33" s="4">
        <v>1.8387039005356109</v>
      </c>
      <c r="E33" s="4">
        <v>3.4613069922212572</v>
      </c>
      <c r="F33" s="4">
        <v>3.4028168800706311</v>
      </c>
      <c r="G33" s="5">
        <f t="shared" si="0"/>
        <v>-6.8574654471594207E-2</v>
      </c>
      <c r="H33" s="5">
        <f t="shared" si="1"/>
        <v>1.7188733397082476E-2</v>
      </c>
    </row>
    <row r="34" spans="1:8" x14ac:dyDescent="0.25">
      <c r="B34">
        <f>SUM(B2:B26)</f>
        <v>91.59999999999998</v>
      </c>
      <c r="C34">
        <f t="shared" ref="C34:F34" si="2">SUM(C2:C26)</f>
        <v>164.46322597431202</v>
      </c>
      <c r="D34">
        <f t="shared" si="2"/>
        <v>100.48766395708172</v>
      </c>
      <c r="E34">
        <f t="shared" si="2"/>
        <v>150.34366974072421</v>
      </c>
      <c r="F34">
        <f t="shared" si="2"/>
        <v>90.798963474951563</v>
      </c>
      <c r="G34" s="5">
        <f t="shared" si="0"/>
        <v>0.63665090318503437</v>
      </c>
      <c r="H34" s="5">
        <f t="shared" si="1"/>
        <v>0.65578618947780243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Kirsten Ondris</cp:lastModifiedBy>
  <dcterms:created xsi:type="dcterms:W3CDTF">2024-12-10T03:38:14Z</dcterms:created>
  <dcterms:modified xsi:type="dcterms:W3CDTF">2024-12-11T07:17:11Z</dcterms:modified>
</cp:coreProperties>
</file>