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4" i="1"/>
  <c r="E5" i="1"/>
  <c r="E3" i="1"/>
</calcChain>
</file>

<file path=xl/sharedStrings.xml><?xml version="1.0" encoding="utf-8"?>
<sst xmlns="http://schemas.openxmlformats.org/spreadsheetml/2006/main" count="124" uniqueCount="64">
  <si>
    <t>회사명</t>
  </si>
  <si>
    <t>거래소코드</t>
  </si>
  <si>
    <t>회계년도</t>
  </si>
  <si>
    <t>자산(*)(요약)(IFRS연결)(백만원)</t>
  </si>
  <si>
    <t>자본(*)(요약)(IFRS연결)(백만원)</t>
  </si>
  <si>
    <t>자본금(요약)(IFRS연결)(백만원)</t>
  </si>
  <si>
    <t>신종자본증권(요약)(IFRS연결)(백만원)</t>
  </si>
  <si>
    <t>자본잉여금(요약)(IFRS연결)(백만원)</t>
  </si>
  <si>
    <t>기타자본(요약)(IFRS연결)(백만원)</t>
  </si>
  <si>
    <t>기타포괄손익누계액(요약)(IFRS연결)(백만원)</t>
  </si>
  <si>
    <t>이익잉여금(결손금)(요약)(IFRS연결)(백만원)</t>
  </si>
  <si>
    <t>부채(*)(요약)(IFRS연결)(백만원)</t>
  </si>
  <si>
    <t>판매비와 관리비(물류원가 등 포함)(요약)(3개월)(IFRS연결)(백만원)</t>
  </si>
  <si>
    <t>* (정상)영업손익(보고서기재)(요약)(3개월)(IFRS연결)(백만원)</t>
  </si>
  <si>
    <t>* (정상)영업손익(계산수치)(요약)(3개월)(IFRS연결)(백만원)</t>
  </si>
  <si>
    <t>기타이익(요약)(3개월)(IFRS연결)(백만원)</t>
  </si>
  <si>
    <t>기타손실(요약)(3개월)(IFRS연결)(백만원)</t>
  </si>
  <si>
    <t>법인세비용차감전순이익(손실)(요약)(3개월)(IFRS연결)(백만원)</t>
  </si>
  <si>
    <t>법인세비용(요약)(3개월)(IFRS연결)(백만원)</t>
  </si>
  <si>
    <t>종속회사 매수일전 순손익(요약)(3개월)(IFRS연결)(백만원)</t>
  </si>
  <si>
    <t>처분된 종속회사 순손익(요약)(3개월)(IFRS연결)(백만원)</t>
  </si>
  <si>
    <t>계속영업이익(손실)(요약)(3개월)(IFRS연결)(백만원)</t>
  </si>
  <si>
    <t>중단영업이익(손실)(요약)(3개월)(IFRS연결)(백만원)</t>
  </si>
  <si>
    <t>*중단영업손익 법인세효과(요약)(3개월)(IFRS연결)(백만원)</t>
  </si>
  <si>
    <t>당기순이익(손실)(요약)(3개월)(IFRS연결)(백만원)</t>
  </si>
  <si>
    <t>기타포괄손익(요약)(3개월)(IFRS연결)(백만원)</t>
  </si>
  <si>
    <t>총포괄손익(요약)(3개월)(IFRS연결)(백만원)</t>
  </si>
  <si>
    <t>*주당계속영업이익(요약)(3개월)(IFRS연결)(원)</t>
  </si>
  <si>
    <t>*주당순손익(요약)(3개월)(IFRS연결)(원)</t>
  </si>
  <si>
    <t>*희석주당계속영업이익(요약)(3개월)(IFRS연결)(원)</t>
  </si>
  <si>
    <t>*희석주당순손익(요약)(3개월)(IFRS연결)(원)</t>
  </si>
  <si>
    <t>(주)BNK금융지주</t>
  </si>
  <si>
    <t>138930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</si>
  <si>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</si>
  <si>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</si>
  <si>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</si>
  <si>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</si>
  <si>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</si>
  <si>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</si>
  <si>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</si>
  <si>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</si>
  <si>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</si>
  <si>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</si>
  <si>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</si>
  <si>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</si>
  <si>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</si>
  <si>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</si>
  <si>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</si>
  <si>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</si>
  <si>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</si>
  <si>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</si>
  <si>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</si>
  <si>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</si>
  <si>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</si>
  <si>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</si>
  <si>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</si>
  <si>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</si>
  <si>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2011/12</t>
  </si>
  <si>
    <t>2012/12</t>
  </si>
  <si>
    <t>2013/12</t>
  </si>
  <si>
    <t>2014/12</t>
  </si>
  <si>
    <t>2015/12</t>
  </si>
  <si>
    <t>2016/12</t>
  </si>
  <si>
    <t>2017/12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</si>
</sst>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3">
    <xf numFmtId="0" fontId="0" fillId="0" borderId="0" xfId="0">
      <alignment vertical="center"/>
    </xf>
    <xf numFmtId="0" fontId="2" fillId="0" borderId="1" xfId="2" applyFont="1" applyBorder="1"/>
    <xf numFmtId="3" fontId="2" fillId="0" borderId="1" xfId="2" applyNumberFormat="1" applyFont="1" applyBorder="1"/>
    <xf numFmtId="3" fontId="2" fillId="0" borderId="0" xfId="2" applyNumberFormat="1" applyFont="1" applyBorder="1"/>
    <xf numFmtId="0" fontId="0" fillId="0" borderId="1" xfId="0" applyBorder="1">
      <alignment vertical="center"/>
    </xf>
    <xf numFmtId="0" fontId="2" fillId="0" borderId="1" xfId="2" applyFont="1" applyBorder="1"/>
    <xf numFmtId="3" fontId="2" fillId="0" borderId="1" xfId="2" applyNumberFormat="1" applyFont="1" applyBorder="1"/>
    <xf numFmtId="4" fontId="2" fillId="0" borderId="1" xfId="2" applyNumberFormat="1" applyFont="1" applyBorder="1"/>
    <xf numFmtId="0" fontId="2" fillId="0" borderId="1" xfId="2" applyFont="1" applyBorder="1"/>
    <xf numFmtId="3" fontId="2" fillId="0" borderId="1" xfId="2" applyNumberFormat="1" applyFont="1" applyBorder="1"/>
    <xf numFmtId="0" fontId="2" fillId="2" borderId="1" xfId="2" applyFont="1" applyFill="1" applyBorder="1"/>
    <xf numFmtId="0" fontId="2" fillId="0" borderId="1" xfId="2" applyFont="1" applyBorder="1"/>
    <xf numFmtId="3" fontId="2" fillId="0" borderId="1" xfId="2" applyNumberFormat="1" applyFont="1" applyBorder="1"/>
    <xf numFmtId="4" fontId="2" fillId="0" borderId="1" xfId="2" applyNumberFormat="1" applyFont="1" applyBorder="1"/>
    <xf numFmtId="4" fontId="2" fillId="0" borderId="0" xfId="2" applyNumberFormat="1" applyFont="1" applyBorder="1"/>
    <xf numFmtId="0" fontId="2" fillId="3" borderId="1" xfId="2" applyFont="1" applyFill="1" applyBorder="1"/>
    <xf numFmtId="3" fontId="2" fillId="3" borderId="1" xfId="2" applyNumberFormat="1" applyFont="1" applyFill="1" applyBorder="1"/>
    <xf numFmtId="0" fontId="0" fillId="3" borderId="0" xfId="0" applyFill="1">
      <alignment vertical="center"/>
    </xf>
    <xf numFmtId="3" fontId="2" fillId="3" borderId="0" xfId="2" applyNumberFormat="1" applyFont="1" applyFill="1" applyBorder="1"/>
    <xf numFmtId="0" fontId="2" fillId="3" borderId="0" xfId="2" applyFont="1" applyFill="1" applyBorder="1"/>
    <xf numFmtId="4" fontId="2" fillId="3" borderId="1" xfId="2" applyNumberFormat="1" applyFont="1" applyFill="1" applyBorder="1"/>
    <xf numFmtId="0" fontId="0" fillId="3" borderId="1" xfId="0" applyFill="1" applyBorder="1">
      <alignment vertical="center"/>
    </xf>
    <xf numFmtId="4" fontId="2" fillId="3" borderId="0" xfId="2" applyNumberFormat="1" applyFont="1" applyFill="1" applyBorder="1"/>
  </cellXfs>
  <cellStyles count="3">
    <cellStyle name="Normal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2"/>
  <sheetViews>
    <sheetView tabSelected="1" workbookViewId="0">
      <selection activeCell="I6" sqref="I6"/>
    </sheetView>
  </sheetViews>
  <sheetFormatPr defaultRowHeight="16.5" x14ac:dyDescent="0.3"/>
  <cols>
    <col min="7" max="7" width="7.5" customWidth="1"/>
    <col min="8" max="8" width="12.375" customWidth="1"/>
    <col min="9" max="9" width="13.5" customWidth="1"/>
    <col min="10" max="10" width="12.25" customWidth="1"/>
    <col min="12" max="12" width="11.625" customWidth="1"/>
    <col min="13" max="13" width="9.25" customWidth="1"/>
  </cols>
  <sheetData>
    <row r="1" spans="1:107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/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4"/>
      <c r="AI1" s="4"/>
      <c r="AJ1" s="4"/>
      <c r="AK1" s="4"/>
      <c r="AL1" s="4"/>
      <c r="AM1" s="4"/>
      <c r="AN1" s="11"/>
      <c r="AO1" s="11"/>
      <c r="AP1" s="11"/>
      <c r="AQ1" s="11"/>
      <c r="AR1" s="13">
        <v>12.33</v>
      </c>
      <c r="AS1" s="13">
        <v>8.82</v>
      </c>
      <c r="AT1" s="13">
        <v>5.13</v>
      </c>
      <c r="AU1" s="13">
        <v>0.63</v>
      </c>
      <c r="AV1" s="13">
        <v>0.45</v>
      </c>
      <c r="AW1" s="13">
        <v>8.06</v>
      </c>
      <c r="AX1" s="13">
        <v>5.83</v>
      </c>
      <c r="AY1" s="13">
        <v>36.47</v>
      </c>
      <c r="AZ1" s="13">
        <v>24.73</v>
      </c>
      <c r="BA1" s="13">
        <v>87.67</v>
      </c>
      <c r="BB1" s="13">
        <v>88.48</v>
      </c>
      <c r="BC1" s="13">
        <v>0.93</v>
      </c>
      <c r="BD1" s="13">
        <v>333.08</v>
      </c>
      <c r="BE1" s="11"/>
      <c r="BF1" s="11"/>
      <c r="BG1" s="13">
        <v>73.75</v>
      </c>
      <c r="BH1" s="11"/>
      <c r="BI1" s="11"/>
      <c r="BJ1" s="11"/>
      <c r="BK1" s="13">
        <v>14789.24</v>
      </c>
      <c r="BL1" s="12">
        <v>1200</v>
      </c>
      <c r="BM1" s="13">
        <v>4694.95</v>
      </c>
      <c r="BN1" s="11"/>
      <c r="BO1" s="13">
        <v>1823.44</v>
      </c>
      <c r="BP1" s="13">
        <v>8.11</v>
      </c>
      <c r="BQ1" s="13">
        <v>91.89</v>
      </c>
      <c r="BR1" s="13">
        <v>1132.3599999999999</v>
      </c>
      <c r="BS1" s="13">
        <v>14.74</v>
      </c>
      <c r="BT1" s="13">
        <v>181.67</v>
      </c>
      <c r="BU1" s="13">
        <v>6.39</v>
      </c>
      <c r="BV1" s="13">
        <v>0.21</v>
      </c>
      <c r="BW1" s="13">
        <v>0.05</v>
      </c>
      <c r="BX1" s="13">
        <v>0.65</v>
      </c>
      <c r="BY1" s="13">
        <v>2.96</v>
      </c>
      <c r="BZ1" s="13">
        <v>0.06</v>
      </c>
      <c r="CA1" s="13">
        <v>1495520.97</v>
      </c>
      <c r="CB1" s="11"/>
      <c r="CC1" s="11"/>
      <c r="CD1" s="11"/>
      <c r="CE1" s="11"/>
      <c r="CF1" s="11"/>
      <c r="CG1" s="11"/>
      <c r="CH1" s="13">
        <v>1.59</v>
      </c>
      <c r="CI1" s="13">
        <v>31.03</v>
      </c>
      <c r="CJ1" s="13">
        <v>48.24</v>
      </c>
      <c r="CK1" s="13">
        <v>51.76</v>
      </c>
      <c r="CL1" s="12">
        <v>0</v>
      </c>
      <c r="CM1" s="12">
        <v>0</v>
      </c>
      <c r="CN1" s="12">
        <v>0</v>
      </c>
      <c r="CO1" s="12">
        <v>0</v>
      </c>
      <c r="CP1" s="12">
        <v>0</v>
      </c>
      <c r="CQ1" s="12">
        <v>0</v>
      </c>
      <c r="CR1" s="12">
        <v>0</v>
      </c>
      <c r="CS1" s="12">
        <v>0</v>
      </c>
      <c r="CT1" s="12">
        <v>0</v>
      </c>
      <c r="CU1" s="12">
        <v>0</v>
      </c>
      <c r="CV1" s="12">
        <v>0</v>
      </c>
      <c r="CW1" s="12">
        <v>0</v>
      </c>
      <c r="CX1" s="12">
        <v>0</v>
      </c>
      <c r="CY1" s="12">
        <v>0</v>
      </c>
      <c r="CZ1" s="12">
        <v>0</v>
      </c>
      <c r="DA1" s="12">
        <v>0</v>
      </c>
      <c r="DB1" s="12">
        <v>0</v>
      </c>
      <c r="DC1" s="11"/>
    </row>
    <row r="2" spans="1:107" s="17" customFormat="1" ht="15" customHeight="1" x14ac:dyDescent="0.15">
      <c r="A2" s="15" t="s">
        <v>31</v>
      </c>
      <c r="B2" s="15" t="s">
        <v>32</v>
      </c>
      <c r="C2" s="15" t="s">
        <v>33</v>
      </c>
      <c r="D2" s="16">
        <v>35129486</v>
      </c>
      <c r="E2" s="16"/>
      <c r="F2" s="16">
        <v>2620652</v>
      </c>
      <c r="G2" s="16"/>
      <c r="H2" s="16">
        <v>966899</v>
      </c>
      <c r="I2" s="16">
        <v>0</v>
      </c>
      <c r="J2" s="16">
        <v>43625</v>
      </c>
      <c r="K2" s="16">
        <v>-76571</v>
      </c>
      <c r="L2" s="16">
        <v>47210</v>
      </c>
      <c r="M2" s="16">
        <v>1639489</v>
      </c>
      <c r="N2" s="16">
        <v>32508834</v>
      </c>
      <c r="O2" s="16">
        <v>103386</v>
      </c>
      <c r="P2" s="16">
        <v>168498</v>
      </c>
      <c r="Q2" s="15"/>
      <c r="R2" s="16">
        <v>0</v>
      </c>
      <c r="S2" s="16">
        <v>0</v>
      </c>
      <c r="T2" s="16">
        <v>168498</v>
      </c>
      <c r="U2" s="16">
        <v>40046</v>
      </c>
      <c r="V2" s="16">
        <v>0</v>
      </c>
      <c r="W2" s="16">
        <v>0</v>
      </c>
      <c r="X2" s="16">
        <v>128452</v>
      </c>
      <c r="Y2" s="16">
        <v>0</v>
      </c>
      <c r="Z2" s="16">
        <v>0</v>
      </c>
      <c r="AA2" s="16">
        <v>128452</v>
      </c>
      <c r="AB2" s="16">
        <v>-11210</v>
      </c>
      <c r="AC2" s="16">
        <v>117242</v>
      </c>
      <c r="AD2" s="16">
        <v>688</v>
      </c>
      <c r="AE2" s="16">
        <v>688</v>
      </c>
      <c r="AF2" s="16">
        <v>0</v>
      </c>
      <c r="AG2" s="16">
        <v>0</v>
      </c>
    </row>
    <row r="3" spans="1:107" s="17" customFormat="1" x14ac:dyDescent="0.15">
      <c r="A3" s="15" t="s">
        <v>31</v>
      </c>
      <c r="B3" s="15" t="s">
        <v>32</v>
      </c>
      <c r="C3" s="15" t="s">
        <v>41</v>
      </c>
      <c r="D3" s="16">
        <v>34782572</v>
      </c>
      <c r="E3" s="16">
        <f>D3-D2</f>
        <v>-346914</v>
      </c>
      <c r="F3" s="16">
        <v>2718601</v>
      </c>
      <c r="G3" s="16">
        <f>F3-F2</f>
        <v>97949</v>
      </c>
      <c r="H3" s="16">
        <v>966899</v>
      </c>
      <c r="I3" s="16">
        <v>0</v>
      </c>
      <c r="J3" s="16">
        <v>41198</v>
      </c>
      <c r="K3" s="16">
        <v>-76571</v>
      </c>
      <c r="L3" s="16">
        <v>54209</v>
      </c>
      <c r="M3" s="16">
        <v>1732866</v>
      </c>
      <c r="N3" s="16">
        <v>32063971</v>
      </c>
      <c r="O3" s="16">
        <v>108351</v>
      </c>
      <c r="P3" s="16">
        <v>129594</v>
      </c>
      <c r="Q3" s="15"/>
      <c r="R3" s="16">
        <v>5101</v>
      </c>
      <c r="S3" s="16">
        <v>3253</v>
      </c>
      <c r="T3" s="16">
        <v>131442</v>
      </c>
      <c r="U3" s="16">
        <v>34045</v>
      </c>
      <c r="V3" s="16">
        <v>0</v>
      </c>
      <c r="W3" s="16">
        <v>0</v>
      </c>
      <c r="X3" s="16">
        <v>97397</v>
      </c>
      <c r="Y3" s="16">
        <v>0</v>
      </c>
      <c r="Z3" s="16">
        <v>0</v>
      </c>
      <c r="AA3" s="16">
        <v>97397</v>
      </c>
      <c r="AB3" s="16">
        <v>-11210</v>
      </c>
      <c r="AC3" s="16">
        <v>86187</v>
      </c>
      <c r="AD3" s="16">
        <v>522</v>
      </c>
      <c r="AE3" s="16">
        <v>522</v>
      </c>
      <c r="AF3" s="16">
        <v>0</v>
      </c>
      <c r="AG3" s="16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</row>
    <row r="4" spans="1:107" s="17" customFormat="1" x14ac:dyDescent="0.15">
      <c r="A4" s="15" t="s">
        <v>31</v>
      </c>
      <c r="B4" s="15" t="s">
        <v>32</v>
      </c>
      <c r="C4" s="15" t="s">
        <v>49</v>
      </c>
      <c r="D4" s="16">
        <v>36723639</v>
      </c>
      <c r="E4" s="16">
        <f t="shared" ref="E4:E32" si="0">D4-D3</f>
        <v>1941067</v>
      </c>
      <c r="F4" s="16">
        <v>2868312</v>
      </c>
      <c r="G4" s="16">
        <f t="shared" ref="G4:G32" si="1">F4-F3</f>
        <v>149711</v>
      </c>
      <c r="H4" s="16">
        <v>966899</v>
      </c>
      <c r="I4" s="16">
        <v>0</v>
      </c>
      <c r="J4" s="16">
        <v>46405</v>
      </c>
      <c r="K4" s="16">
        <v>-1653</v>
      </c>
      <c r="L4" s="16">
        <v>28611</v>
      </c>
      <c r="M4" s="16">
        <v>1828049</v>
      </c>
      <c r="N4" s="16">
        <v>33855327</v>
      </c>
      <c r="O4" s="16">
        <v>114023</v>
      </c>
      <c r="P4" s="16">
        <v>128323</v>
      </c>
      <c r="Q4" s="15"/>
      <c r="R4" s="16">
        <v>1548</v>
      </c>
      <c r="S4" s="16">
        <v>4579</v>
      </c>
      <c r="T4" s="16">
        <v>125292</v>
      </c>
      <c r="U4" s="16">
        <v>30109</v>
      </c>
      <c r="V4" s="16">
        <v>0</v>
      </c>
      <c r="W4" s="16">
        <v>0</v>
      </c>
      <c r="X4" s="16">
        <v>95183</v>
      </c>
      <c r="Y4" s="16">
        <v>0</v>
      </c>
      <c r="Z4" s="16">
        <v>0</v>
      </c>
      <c r="AA4" s="16">
        <v>95183</v>
      </c>
      <c r="AB4" s="16">
        <v>-25597</v>
      </c>
      <c r="AC4" s="16">
        <v>69586</v>
      </c>
      <c r="AD4" s="16">
        <v>504</v>
      </c>
      <c r="AE4" s="16">
        <v>504</v>
      </c>
      <c r="AF4" s="16">
        <v>0</v>
      </c>
      <c r="AG4" s="16">
        <v>0</v>
      </c>
    </row>
    <row r="5" spans="1:107" s="17" customFormat="1" x14ac:dyDescent="0.15">
      <c r="A5" s="15" t="s">
        <v>31</v>
      </c>
      <c r="B5" s="15" t="s">
        <v>32</v>
      </c>
      <c r="C5" s="15" t="s">
        <v>57</v>
      </c>
      <c r="D5" s="16">
        <v>39358673</v>
      </c>
      <c r="E5" s="16">
        <f t="shared" si="0"/>
        <v>2635034</v>
      </c>
      <c r="F5" s="16">
        <v>2954947</v>
      </c>
      <c r="G5" s="16">
        <f t="shared" si="1"/>
        <v>86635</v>
      </c>
      <c r="H5" s="16">
        <v>966899</v>
      </c>
      <c r="I5" s="16">
        <v>0</v>
      </c>
      <c r="J5" s="16">
        <v>46405</v>
      </c>
      <c r="K5" s="16">
        <v>-1653</v>
      </c>
      <c r="L5" s="16">
        <v>35982</v>
      </c>
      <c r="M5" s="16">
        <v>1907314</v>
      </c>
      <c r="N5" s="16">
        <v>36403725</v>
      </c>
      <c r="O5" s="16">
        <v>162799</v>
      </c>
      <c r="P5" s="16">
        <v>111266</v>
      </c>
      <c r="Q5" s="16">
        <v>0</v>
      </c>
      <c r="R5" s="16">
        <v>2432</v>
      </c>
      <c r="S5" s="16">
        <v>6144</v>
      </c>
      <c r="T5" s="16">
        <v>107555</v>
      </c>
      <c r="U5" s="16">
        <v>28290</v>
      </c>
      <c r="V5" s="16">
        <v>0</v>
      </c>
      <c r="W5" s="16">
        <v>0</v>
      </c>
      <c r="X5" s="16">
        <v>79264</v>
      </c>
      <c r="Y5" s="16">
        <v>0</v>
      </c>
      <c r="Z5" s="16">
        <v>0</v>
      </c>
      <c r="AA5" s="16">
        <v>79264</v>
      </c>
      <c r="AB5" s="16">
        <v>7371</v>
      </c>
      <c r="AC5" s="16">
        <v>86635</v>
      </c>
      <c r="AD5" s="16">
        <v>407</v>
      </c>
      <c r="AE5" s="16">
        <v>407</v>
      </c>
      <c r="AF5" s="16">
        <v>0</v>
      </c>
      <c r="AG5" s="16">
        <v>0</v>
      </c>
      <c r="AH5" s="19"/>
      <c r="AI5" s="19"/>
      <c r="AJ5" s="19"/>
      <c r="AK5" s="19"/>
      <c r="AL5" s="19"/>
      <c r="AM5" s="19"/>
    </row>
    <row r="6" spans="1:107" x14ac:dyDescent="0.15">
      <c r="A6" s="1" t="s">
        <v>31</v>
      </c>
      <c r="B6" s="1" t="s">
        <v>32</v>
      </c>
      <c r="C6" s="1" t="s">
        <v>34</v>
      </c>
      <c r="D6" s="2">
        <v>39699588</v>
      </c>
      <c r="E6" s="12">
        <f t="shared" si="0"/>
        <v>340915</v>
      </c>
      <c r="F6" s="2">
        <v>2994965</v>
      </c>
      <c r="G6" s="12">
        <f t="shared" si="1"/>
        <v>40018</v>
      </c>
      <c r="H6" s="2">
        <v>966899</v>
      </c>
      <c r="I6" s="2">
        <v>0</v>
      </c>
      <c r="J6" s="2">
        <v>46405</v>
      </c>
      <c r="K6" s="2">
        <v>-1653</v>
      </c>
      <c r="L6" s="2">
        <v>39184</v>
      </c>
      <c r="M6" s="2">
        <v>1944129</v>
      </c>
      <c r="N6" s="2">
        <v>36704623</v>
      </c>
      <c r="O6" s="2">
        <v>128171</v>
      </c>
      <c r="P6" s="2">
        <v>148225</v>
      </c>
      <c r="Q6" s="1"/>
      <c r="R6" s="2">
        <v>1663</v>
      </c>
      <c r="S6" s="2">
        <v>3800</v>
      </c>
      <c r="T6" s="2">
        <v>146088</v>
      </c>
      <c r="U6" s="2">
        <v>36434</v>
      </c>
      <c r="V6" s="2">
        <v>0</v>
      </c>
      <c r="W6" s="2">
        <v>0</v>
      </c>
      <c r="X6" s="2">
        <v>109655</v>
      </c>
      <c r="Y6" s="2">
        <v>0</v>
      </c>
      <c r="Z6" s="2">
        <v>0</v>
      </c>
      <c r="AA6" s="2">
        <v>109655</v>
      </c>
      <c r="AB6" s="2">
        <v>3202</v>
      </c>
      <c r="AC6" s="2">
        <v>112857</v>
      </c>
      <c r="AD6" s="2">
        <v>567</v>
      </c>
      <c r="AE6" s="2">
        <v>567</v>
      </c>
      <c r="AF6" s="2">
        <v>0</v>
      </c>
      <c r="AG6" s="2">
        <v>0</v>
      </c>
    </row>
    <row r="7" spans="1:107" x14ac:dyDescent="0.15">
      <c r="A7" s="1" t="s">
        <v>31</v>
      </c>
      <c r="B7" s="1" t="s">
        <v>32</v>
      </c>
      <c r="C7" s="1" t="s">
        <v>42</v>
      </c>
      <c r="D7" s="2">
        <v>40339263</v>
      </c>
      <c r="E7" s="12">
        <f t="shared" si="0"/>
        <v>639675</v>
      </c>
      <c r="F7" s="2">
        <v>3084793</v>
      </c>
      <c r="G7" s="12">
        <f t="shared" si="1"/>
        <v>89828</v>
      </c>
      <c r="H7" s="2">
        <v>966899</v>
      </c>
      <c r="I7" s="2">
        <v>0</v>
      </c>
      <c r="J7" s="2">
        <v>46405</v>
      </c>
      <c r="K7" s="2">
        <v>-1653</v>
      </c>
      <c r="L7" s="2">
        <v>40922</v>
      </c>
      <c r="M7" s="2">
        <v>2032220</v>
      </c>
      <c r="N7" s="2">
        <v>37254470</v>
      </c>
      <c r="O7" s="2">
        <v>138391</v>
      </c>
      <c r="P7" s="2">
        <v>117132</v>
      </c>
      <c r="Q7" s="1"/>
      <c r="R7" s="2">
        <v>4700</v>
      </c>
      <c r="S7" s="2">
        <v>5713</v>
      </c>
      <c r="T7" s="2">
        <v>116119</v>
      </c>
      <c r="U7" s="2">
        <v>29760</v>
      </c>
      <c r="V7" s="2">
        <v>0</v>
      </c>
      <c r="W7" s="2">
        <v>0</v>
      </c>
      <c r="X7" s="2">
        <v>86359</v>
      </c>
      <c r="Y7" s="2">
        <v>0</v>
      </c>
      <c r="Z7" s="2">
        <v>0</v>
      </c>
      <c r="AA7" s="2">
        <v>86359</v>
      </c>
      <c r="AB7" s="2">
        <v>1738</v>
      </c>
      <c r="AC7" s="2">
        <v>88097</v>
      </c>
      <c r="AD7" s="2">
        <v>447</v>
      </c>
      <c r="AE7" s="2">
        <v>447</v>
      </c>
      <c r="AF7" s="2">
        <v>0</v>
      </c>
      <c r="AG7" s="2">
        <v>0</v>
      </c>
      <c r="AH7" s="14">
        <v>15.98</v>
      </c>
      <c r="AI7" s="14">
        <v>13.47</v>
      </c>
      <c r="AJ7" s="14">
        <v>24.96</v>
      </c>
      <c r="AK7" s="14">
        <v>-10.56</v>
      </c>
      <c r="AL7" s="14">
        <v>-13.21</v>
      </c>
      <c r="AM7" s="14">
        <v>-9.33</v>
      </c>
    </row>
    <row r="8" spans="1:107" x14ac:dyDescent="0.15">
      <c r="A8" s="1" t="s">
        <v>31</v>
      </c>
      <c r="B8" s="1" t="s">
        <v>32</v>
      </c>
      <c r="C8" s="1" t="s">
        <v>50</v>
      </c>
      <c r="D8" s="2">
        <v>42939873</v>
      </c>
      <c r="E8" s="12">
        <f t="shared" si="0"/>
        <v>2600610</v>
      </c>
      <c r="F8" s="2">
        <v>3211476</v>
      </c>
      <c r="G8" s="12">
        <f t="shared" si="1"/>
        <v>126683</v>
      </c>
      <c r="H8" s="2">
        <v>966899</v>
      </c>
      <c r="I8" s="2">
        <v>0</v>
      </c>
      <c r="J8" s="2">
        <v>46405</v>
      </c>
      <c r="K8" s="2">
        <v>-1653</v>
      </c>
      <c r="L8" s="2">
        <v>54546</v>
      </c>
      <c r="M8" s="2">
        <v>2145278</v>
      </c>
      <c r="N8" s="2">
        <v>39728397</v>
      </c>
      <c r="O8" s="2">
        <v>132727</v>
      </c>
      <c r="P8" s="2">
        <v>149445</v>
      </c>
      <c r="Q8" s="1"/>
      <c r="R8" s="2">
        <v>1238</v>
      </c>
      <c r="S8" s="2">
        <v>2206</v>
      </c>
      <c r="T8" s="2">
        <v>148476</v>
      </c>
      <c r="U8" s="2">
        <v>35417</v>
      </c>
      <c r="V8" s="2">
        <v>0</v>
      </c>
      <c r="W8" s="2">
        <v>0</v>
      </c>
      <c r="X8" s="2">
        <v>113059</v>
      </c>
      <c r="Y8" s="2">
        <v>0</v>
      </c>
      <c r="Z8" s="2">
        <v>0</v>
      </c>
      <c r="AA8" s="2">
        <v>113059</v>
      </c>
      <c r="AB8" s="2">
        <v>13624</v>
      </c>
      <c r="AC8" s="2">
        <v>126683</v>
      </c>
      <c r="AD8" s="2">
        <v>585</v>
      </c>
      <c r="AE8" s="2">
        <v>585</v>
      </c>
      <c r="AF8" s="2">
        <v>0</v>
      </c>
      <c r="AG8" s="2">
        <v>0</v>
      </c>
    </row>
    <row r="9" spans="1:107" x14ac:dyDescent="0.15">
      <c r="A9" s="1" t="s">
        <v>31</v>
      </c>
      <c r="B9" s="1" t="s">
        <v>32</v>
      </c>
      <c r="C9" s="1" t="s">
        <v>58</v>
      </c>
      <c r="D9" s="2">
        <v>42891404</v>
      </c>
      <c r="E9" s="12">
        <f t="shared" si="0"/>
        <v>-48469</v>
      </c>
      <c r="F9" s="2">
        <v>3255216</v>
      </c>
      <c r="G9" s="12">
        <f t="shared" si="1"/>
        <v>43740</v>
      </c>
      <c r="H9" s="2">
        <v>966899</v>
      </c>
      <c r="I9" s="2">
        <v>0</v>
      </c>
      <c r="J9" s="2">
        <v>46405</v>
      </c>
      <c r="K9" s="2">
        <v>-1653</v>
      </c>
      <c r="L9" s="2">
        <v>46220</v>
      </c>
      <c r="M9" s="2">
        <v>2197344</v>
      </c>
      <c r="N9" s="2">
        <v>39636188</v>
      </c>
      <c r="O9" s="2">
        <v>174999</v>
      </c>
      <c r="P9" s="2">
        <v>73216</v>
      </c>
      <c r="Q9" s="12">
        <v>0</v>
      </c>
      <c r="R9" s="2">
        <v>740</v>
      </c>
      <c r="S9" s="2">
        <v>5772</v>
      </c>
      <c r="T9" s="2">
        <v>68185</v>
      </c>
      <c r="U9" s="2">
        <v>16119</v>
      </c>
      <c r="V9" s="2">
        <v>0</v>
      </c>
      <c r="W9" s="2">
        <v>0</v>
      </c>
      <c r="X9" s="2">
        <v>52065</v>
      </c>
      <c r="Y9" s="2">
        <v>0</v>
      </c>
      <c r="Z9" s="2">
        <v>0</v>
      </c>
      <c r="AA9" s="2">
        <v>52065</v>
      </c>
      <c r="AB9" s="2">
        <v>-8326</v>
      </c>
      <c r="AC9" s="2">
        <v>43740</v>
      </c>
      <c r="AD9" s="2">
        <v>270</v>
      </c>
      <c r="AE9" s="2">
        <v>270</v>
      </c>
      <c r="AF9" s="2">
        <v>0</v>
      </c>
      <c r="AG9" s="2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107" s="17" customFormat="1" x14ac:dyDescent="0.15">
      <c r="A10" s="15" t="s">
        <v>31</v>
      </c>
      <c r="B10" s="15" t="s">
        <v>32</v>
      </c>
      <c r="C10" s="15" t="s">
        <v>35</v>
      </c>
      <c r="D10" s="16">
        <v>44875600</v>
      </c>
      <c r="E10" s="16">
        <f t="shared" si="0"/>
        <v>1984196</v>
      </c>
      <c r="F10" s="16">
        <v>3293677</v>
      </c>
      <c r="G10" s="16">
        <f t="shared" si="1"/>
        <v>38461</v>
      </c>
      <c r="H10" s="16">
        <v>966899</v>
      </c>
      <c r="I10" s="16">
        <v>0</v>
      </c>
      <c r="J10" s="16">
        <v>46405</v>
      </c>
      <c r="K10" s="16">
        <v>-1653</v>
      </c>
      <c r="L10" s="16">
        <v>37410</v>
      </c>
      <c r="M10" s="16">
        <v>2244616</v>
      </c>
      <c r="N10" s="16">
        <v>41581923</v>
      </c>
      <c r="O10" s="16">
        <v>127607</v>
      </c>
      <c r="P10" s="16">
        <v>127038</v>
      </c>
      <c r="Q10" s="15"/>
      <c r="R10" s="16">
        <v>2405</v>
      </c>
      <c r="S10" s="16">
        <v>4380</v>
      </c>
      <c r="T10" s="16">
        <v>125063</v>
      </c>
      <c r="U10" s="16">
        <v>30710</v>
      </c>
      <c r="V10" s="16">
        <v>0</v>
      </c>
      <c r="W10" s="16">
        <v>0</v>
      </c>
      <c r="X10" s="16">
        <v>94354</v>
      </c>
      <c r="Y10" s="16">
        <v>0</v>
      </c>
      <c r="Z10" s="16">
        <v>0</v>
      </c>
      <c r="AA10" s="16">
        <v>94354</v>
      </c>
      <c r="AB10" s="16">
        <v>7924</v>
      </c>
      <c r="AC10" s="16">
        <v>102277</v>
      </c>
      <c r="AD10" s="16">
        <v>488</v>
      </c>
      <c r="AE10" s="16">
        <v>488</v>
      </c>
      <c r="AF10" s="16">
        <v>0</v>
      </c>
      <c r="AG10" s="16">
        <v>0</v>
      </c>
    </row>
    <row r="11" spans="1:107" s="17" customFormat="1" x14ac:dyDescent="0.15">
      <c r="A11" s="15" t="s">
        <v>31</v>
      </c>
      <c r="B11" s="15" t="s">
        <v>32</v>
      </c>
      <c r="C11" s="15" t="s">
        <v>43</v>
      </c>
      <c r="D11" s="16">
        <v>45845017</v>
      </c>
      <c r="E11" s="16">
        <f t="shared" si="0"/>
        <v>969417</v>
      </c>
      <c r="F11" s="16">
        <v>3377113</v>
      </c>
      <c r="G11" s="16">
        <f t="shared" si="1"/>
        <v>83436</v>
      </c>
      <c r="H11" s="16">
        <v>966899</v>
      </c>
      <c r="I11" s="16">
        <v>0</v>
      </c>
      <c r="J11" s="16">
        <v>46405</v>
      </c>
      <c r="K11" s="16">
        <v>-1653</v>
      </c>
      <c r="L11" s="16">
        <v>21703</v>
      </c>
      <c r="M11" s="16">
        <v>2343759</v>
      </c>
      <c r="N11" s="16">
        <v>42467904</v>
      </c>
      <c r="O11" s="16">
        <v>132386</v>
      </c>
      <c r="P11" s="16">
        <v>123607</v>
      </c>
      <c r="Q11" s="15"/>
      <c r="R11" s="16">
        <v>1704</v>
      </c>
      <c r="S11" s="16">
        <v>3593</v>
      </c>
      <c r="T11" s="16">
        <v>121719</v>
      </c>
      <c r="U11" s="16">
        <v>28921</v>
      </c>
      <c r="V11" s="16">
        <v>0</v>
      </c>
      <c r="W11" s="16">
        <v>0</v>
      </c>
      <c r="X11" s="16">
        <v>92797</v>
      </c>
      <c r="Y11" s="16">
        <v>0</v>
      </c>
      <c r="Z11" s="16">
        <v>0</v>
      </c>
      <c r="AA11" s="16">
        <v>92797</v>
      </c>
      <c r="AB11" s="16">
        <v>-15708</v>
      </c>
      <c r="AC11" s="16">
        <v>77090</v>
      </c>
      <c r="AD11" s="16">
        <v>480</v>
      </c>
      <c r="AE11" s="16">
        <v>480</v>
      </c>
      <c r="AF11" s="16">
        <v>0</v>
      </c>
      <c r="AG11" s="16">
        <v>0</v>
      </c>
      <c r="AH11" s="20">
        <v>13.65</v>
      </c>
      <c r="AI11" s="20">
        <v>9.48</v>
      </c>
      <c r="AJ11" s="20">
        <v>-5.61</v>
      </c>
      <c r="AK11" s="20">
        <v>-5.54</v>
      </c>
      <c r="AL11" s="20">
        <v>-4.5199999999999996</v>
      </c>
      <c r="AM11" s="20">
        <v>-10.74</v>
      </c>
      <c r="AN11" s="15"/>
      <c r="AO11" s="15"/>
      <c r="AP11" s="15"/>
      <c r="AQ11" s="15"/>
      <c r="AR11" s="20">
        <v>21.44</v>
      </c>
      <c r="AS11" s="20">
        <v>16.32</v>
      </c>
      <c r="AT11" s="20">
        <v>7.96</v>
      </c>
      <c r="AU11" s="20">
        <v>1.71</v>
      </c>
      <c r="AV11" s="20">
        <v>1.3</v>
      </c>
      <c r="AW11" s="20">
        <v>21.83</v>
      </c>
      <c r="AX11" s="20">
        <v>16.62</v>
      </c>
      <c r="AY11" s="20">
        <v>61.37</v>
      </c>
      <c r="AZ11" s="20">
        <v>46.72</v>
      </c>
      <c r="BA11" s="20">
        <v>78.56</v>
      </c>
      <c r="BB11" s="20">
        <v>78.47</v>
      </c>
      <c r="BC11" s="20">
        <v>0.75</v>
      </c>
      <c r="BD11" s="20">
        <v>189.09</v>
      </c>
      <c r="BE11" s="15"/>
      <c r="BF11" s="15"/>
      <c r="BG11" s="20">
        <v>65.260000000000005</v>
      </c>
      <c r="BH11" s="15"/>
      <c r="BI11" s="15"/>
      <c r="BJ11" s="15"/>
      <c r="BK11" s="20">
        <v>7154.73</v>
      </c>
      <c r="BL11" s="16">
        <v>1210</v>
      </c>
      <c r="BM11" s="20">
        <v>-333.84</v>
      </c>
      <c r="BN11" s="15"/>
      <c r="BO11" s="20">
        <v>1534.22</v>
      </c>
      <c r="BP11" s="20">
        <v>7.82</v>
      </c>
      <c r="BQ11" s="20">
        <v>92.18</v>
      </c>
      <c r="BR11" s="20">
        <v>1179.43</v>
      </c>
      <c r="BS11" s="20">
        <v>17.920000000000002</v>
      </c>
      <c r="BT11" s="20">
        <v>229.28</v>
      </c>
      <c r="BU11" s="20">
        <v>5.26</v>
      </c>
      <c r="BV11" s="20">
        <v>-0.09</v>
      </c>
      <c r="BW11" s="20">
        <v>0.08</v>
      </c>
      <c r="BX11" s="20">
        <v>1.02</v>
      </c>
      <c r="BY11" s="20">
        <v>2.86</v>
      </c>
      <c r="BZ11" s="20">
        <v>0.09</v>
      </c>
      <c r="CA11" s="20">
        <v>467759.78</v>
      </c>
      <c r="CB11" s="15"/>
      <c r="CC11" s="15"/>
      <c r="CD11" s="15"/>
      <c r="CE11" s="15"/>
      <c r="CF11" s="15"/>
      <c r="CG11" s="15"/>
      <c r="CH11" s="20">
        <v>1.34</v>
      </c>
      <c r="CI11" s="20">
        <v>33.81</v>
      </c>
      <c r="CJ11" s="20">
        <v>28.18</v>
      </c>
      <c r="CK11" s="20">
        <v>71.819999999999993</v>
      </c>
    </row>
    <row r="12" spans="1:107" s="17" customFormat="1" x14ac:dyDescent="0.15">
      <c r="A12" s="15" t="s">
        <v>31</v>
      </c>
      <c r="B12" s="15" t="s">
        <v>32</v>
      </c>
      <c r="C12" s="15" t="s">
        <v>51</v>
      </c>
      <c r="D12" s="16">
        <v>46323439</v>
      </c>
      <c r="E12" s="16">
        <f t="shared" si="0"/>
        <v>478422</v>
      </c>
      <c r="F12" s="16">
        <v>3477115</v>
      </c>
      <c r="G12" s="16">
        <f t="shared" si="1"/>
        <v>100002</v>
      </c>
      <c r="H12" s="16">
        <v>966899</v>
      </c>
      <c r="I12" s="16">
        <v>0</v>
      </c>
      <c r="J12" s="16">
        <v>46405</v>
      </c>
      <c r="K12" s="16">
        <v>-1653</v>
      </c>
      <c r="L12" s="16">
        <v>24757</v>
      </c>
      <c r="M12" s="16">
        <v>2440707</v>
      </c>
      <c r="N12" s="16">
        <v>42846324</v>
      </c>
      <c r="O12" s="16">
        <v>135660</v>
      </c>
      <c r="P12" s="16">
        <v>134627</v>
      </c>
      <c r="Q12" s="15"/>
      <c r="R12" s="16">
        <v>2198</v>
      </c>
      <c r="S12" s="16">
        <v>7524</v>
      </c>
      <c r="T12" s="16">
        <v>129301</v>
      </c>
      <c r="U12" s="16">
        <v>32351</v>
      </c>
      <c r="V12" s="16">
        <v>0</v>
      </c>
      <c r="W12" s="16">
        <v>0</v>
      </c>
      <c r="X12" s="16">
        <v>96951</v>
      </c>
      <c r="Y12" s="16">
        <v>0</v>
      </c>
      <c r="Z12" s="16">
        <v>0</v>
      </c>
      <c r="AA12" s="16">
        <v>96951</v>
      </c>
      <c r="AB12" s="16">
        <v>3054</v>
      </c>
      <c r="AC12" s="16">
        <v>100005</v>
      </c>
      <c r="AD12" s="16">
        <v>502</v>
      </c>
      <c r="AE12" s="16">
        <v>502</v>
      </c>
      <c r="AF12" s="16">
        <v>0</v>
      </c>
      <c r="AG12" s="16">
        <v>0</v>
      </c>
      <c r="AH12" s="21"/>
      <c r="AI12" s="21"/>
      <c r="AJ12" s="21"/>
      <c r="AK12" s="21"/>
      <c r="AL12" s="21"/>
      <c r="AM12" s="21"/>
      <c r="AN12" s="15"/>
      <c r="AO12" s="15"/>
      <c r="AP12" s="15"/>
      <c r="AQ12" s="15"/>
      <c r="AR12" s="20">
        <v>15.35</v>
      </c>
      <c r="AS12" s="20">
        <v>11.34</v>
      </c>
      <c r="AT12" s="20">
        <v>4.5999999999999996</v>
      </c>
      <c r="AU12" s="20">
        <v>0.71</v>
      </c>
      <c r="AV12" s="20">
        <v>0.52</v>
      </c>
      <c r="AW12" s="20">
        <v>9.14</v>
      </c>
      <c r="AX12" s="20">
        <v>6.76</v>
      </c>
      <c r="AY12" s="20">
        <v>27.44</v>
      </c>
      <c r="AZ12" s="20">
        <v>20.27</v>
      </c>
      <c r="BA12" s="20">
        <v>84.65</v>
      </c>
      <c r="BB12" s="20">
        <v>84.89</v>
      </c>
      <c r="BC12" s="20">
        <v>0.65</v>
      </c>
      <c r="BD12" s="20">
        <v>219.21</v>
      </c>
      <c r="BE12" s="15"/>
      <c r="BF12" s="15"/>
      <c r="BG12" s="20">
        <v>67.38</v>
      </c>
      <c r="BH12" s="15"/>
      <c r="BI12" s="15"/>
      <c r="BJ12" s="15"/>
      <c r="BK12" s="20">
        <v>8940.74</v>
      </c>
      <c r="BL12" s="16">
        <v>1014</v>
      </c>
      <c r="BM12" s="20">
        <v>-8361.7900000000009</v>
      </c>
      <c r="BN12" s="15"/>
      <c r="BO12" s="20">
        <v>1372.21</v>
      </c>
      <c r="BP12" s="20">
        <v>7.65</v>
      </c>
      <c r="BQ12" s="20">
        <v>92.35</v>
      </c>
      <c r="BR12" s="20">
        <v>1207.68</v>
      </c>
      <c r="BS12" s="20">
        <v>20.56</v>
      </c>
      <c r="BT12" s="20">
        <v>268.8</v>
      </c>
      <c r="BU12" s="20">
        <v>5.25</v>
      </c>
      <c r="BV12" s="20">
        <v>-2.08</v>
      </c>
      <c r="BW12" s="20">
        <v>0.05</v>
      </c>
      <c r="BX12" s="20">
        <v>0.6</v>
      </c>
      <c r="BY12" s="20">
        <v>1.79</v>
      </c>
      <c r="BZ12" s="20">
        <v>0.05</v>
      </c>
      <c r="CA12" s="20">
        <v>475923.6</v>
      </c>
      <c r="CB12" s="15"/>
      <c r="CC12" s="15"/>
      <c r="CD12" s="15"/>
      <c r="CE12" s="15"/>
      <c r="CF12" s="15"/>
      <c r="CG12" s="15"/>
      <c r="CH12" s="20">
        <v>1.18</v>
      </c>
      <c r="CI12" s="20">
        <v>27.53</v>
      </c>
      <c r="CJ12" s="20">
        <v>33.78</v>
      </c>
      <c r="CK12" s="20">
        <v>66.22</v>
      </c>
    </row>
    <row r="13" spans="1:107" s="17" customFormat="1" x14ac:dyDescent="0.15">
      <c r="A13" s="15" t="s">
        <v>31</v>
      </c>
      <c r="B13" s="15" t="s">
        <v>32</v>
      </c>
      <c r="C13" s="15" t="s">
        <v>59</v>
      </c>
      <c r="D13" s="16">
        <v>46916891</v>
      </c>
      <c r="E13" s="16">
        <f t="shared" si="0"/>
        <v>593452</v>
      </c>
      <c r="F13" s="16">
        <v>3600865</v>
      </c>
      <c r="G13" s="16">
        <f t="shared" si="1"/>
        <v>123750</v>
      </c>
      <c r="H13" s="16">
        <v>966899</v>
      </c>
      <c r="I13" s="16">
        <v>0</v>
      </c>
      <c r="J13" s="16">
        <v>47023</v>
      </c>
      <c r="K13" s="16">
        <v>0</v>
      </c>
      <c r="L13" s="16">
        <v>25973</v>
      </c>
      <c r="M13" s="16">
        <v>2461118</v>
      </c>
      <c r="N13" s="16">
        <v>43316026</v>
      </c>
      <c r="O13" s="16">
        <v>178115</v>
      </c>
      <c r="P13" s="16">
        <v>27465</v>
      </c>
      <c r="Q13" s="16">
        <v>0</v>
      </c>
      <c r="R13" s="16">
        <v>5704</v>
      </c>
      <c r="S13" s="16">
        <v>6394</v>
      </c>
      <c r="T13" s="16">
        <v>26775</v>
      </c>
      <c r="U13" s="16">
        <v>5354</v>
      </c>
      <c r="V13" s="16">
        <v>0</v>
      </c>
      <c r="W13" s="16">
        <v>0</v>
      </c>
      <c r="X13" s="16">
        <v>21420</v>
      </c>
      <c r="Y13" s="16">
        <v>0</v>
      </c>
      <c r="Z13" s="16">
        <v>0</v>
      </c>
      <c r="AA13" s="16">
        <v>21420</v>
      </c>
      <c r="AB13" s="16">
        <v>1216</v>
      </c>
      <c r="AC13" s="16">
        <v>22636</v>
      </c>
      <c r="AD13" s="16">
        <v>-1470</v>
      </c>
      <c r="AE13" s="16">
        <v>-1470</v>
      </c>
      <c r="AF13" s="16">
        <v>0</v>
      </c>
      <c r="AG13" s="16">
        <v>0</v>
      </c>
      <c r="AH13" s="20">
        <v>9.39</v>
      </c>
      <c r="AI13" s="20">
        <v>7.55</v>
      </c>
      <c r="AJ13" s="20">
        <v>3.73</v>
      </c>
      <c r="AK13" s="20">
        <v>-15.43</v>
      </c>
      <c r="AL13" s="20">
        <v>-15.68</v>
      </c>
      <c r="AM13" s="20">
        <v>-18.95</v>
      </c>
      <c r="AN13" s="15"/>
      <c r="AO13" s="15"/>
      <c r="AP13" s="15"/>
      <c r="AQ13" s="15"/>
      <c r="AR13" s="20">
        <v>15.36</v>
      </c>
      <c r="AS13" s="20">
        <v>11.47</v>
      </c>
      <c r="AT13" s="20">
        <v>3.79</v>
      </c>
      <c r="AU13" s="20">
        <v>0.57999999999999996</v>
      </c>
      <c r="AV13" s="20">
        <v>0.43</v>
      </c>
      <c r="AW13" s="20">
        <v>7.76</v>
      </c>
      <c r="AX13" s="20">
        <v>5.79</v>
      </c>
      <c r="AY13" s="20">
        <v>25.92</v>
      </c>
      <c r="AZ13" s="20">
        <v>19.36</v>
      </c>
      <c r="BA13" s="20">
        <v>84.64</v>
      </c>
      <c r="BB13" s="20">
        <v>84.92</v>
      </c>
      <c r="BC13" s="20">
        <v>0.57999999999999996</v>
      </c>
      <c r="BD13" s="20">
        <v>249.44</v>
      </c>
      <c r="BE13" s="15"/>
      <c r="BF13" s="15"/>
      <c r="BG13" s="20">
        <v>70.78</v>
      </c>
      <c r="BH13" s="15"/>
      <c r="BI13" s="15"/>
      <c r="BJ13" s="15"/>
      <c r="BK13" s="20">
        <v>8439.35</v>
      </c>
      <c r="BL13" s="16">
        <v>969</v>
      </c>
      <c r="BM13" s="20">
        <v>-9444.6</v>
      </c>
      <c r="BN13" s="15"/>
      <c r="BO13" s="20">
        <v>1296.1300000000001</v>
      </c>
      <c r="BP13" s="20">
        <v>7.37</v>
      </c>
      <c r="BQ13" s="20">
        <v>92.63</v>
      </c>
      <c r="BR13" s="20">
        <v>1257.52</v>
      </c>
      <c r="BS13" s="20">
        <v>19.12</v>
      </c>
      <c r="BT13" s="20">
        <v>259.54000000000002</v>
      </c>
      <c r="BU13" s="20">
        <v>5.26</v>
      </c>
      <c r="BV13" s="20">
        <v>-3.76</v>
      </c>
      <c r="BW13" s="20">
        <v>0.04</v>
      </c>
      <c r="BX13" s="20">
        <v>0.51</v>
      </c>
      <c r="BY13" s="20">
        <v>1.69</v>
      </c>
      <c r="BZ13" s="20">
        <v>0.04</v>
      </c>
      <c r="CA13" s="20">
        <v>454027.73</v>
      </c>
      <c r="CB13" s="15"/>
      <c r="CC13" s="15"/>
      <c r="CD13" s="15"/>
      <c r="CE13" s="15"/>
      <c r="CF13" s="15"/>
      <c r="CG13" s="15"/>
      <c r="CH13" s="20">
        <v>0.99</v>
      </c>
      <c r="CI13" s="20">
        <v>27.82</v>
      </c>
      <c r="CJ13" s="20">
        <v>36.56</v>
      </c>
      <c r="CK13" s="20">
        <v>63.44</v>
      </c>
    </row>
    <row r="14" spans="1:107" x14ac:dyDescent="0.15">
      <c r="A14" s="5" t="s">
        <v>31</v>
      </c>
      <c r="B14" s="5" t="s">
        <v>32</v>
      </c>
      <c r="C14" s="5" t="s">
        <v>36</v>
      </c>
      <c r="D14" s="6">
        <v>47672722</v>
      </c>
      <c r="E14" s="12">
        <f t="shared" si="0"/>
        <v>755831</v>
      </c>
      <c r="F14" s="6">
        <v>3648187</v>
      </c>
      <c r="G14" s="12">
        <f t="shared" si="1"/>
        <v>47322</v>
      </c>
      <c r="H14" s="6">
        <v>966899</v>
      </c>
      <c r="I14" s="6">
        <v>0</v>
      </c>
      <c r="J14" s="6">
        <v>47023</v>
      </c>
      <c r="K14" s="6">
        <v>0</v>
      </c>
      <c r="L14" s="6">
        <v>27238</v>
      </c>
      <c r="M14" s="6">
        <v>2507176</v>
      </c>
      <c r="N14" s="6">
        <v>44024535</v>
      </c>
      <c r="O14" s="6">
        <v>136554</v>
      </c>
      <c r="P14" s="6">
        <v>134950</v>
      </c>
      <c r="Q14" s="5"/>
      <c r="R14" s="6">
        <v>3930</v>
      </c>
      <c r="S14" s="6">
        <v>4788</v>
      </c>
      <c r="T14" s="6">
        <v>134092</v>
      </c>
      <c r="U14" s="6">
        <v>32503</v>
      </c>
      <c r="V14" s="6">
        <v>0</v>
      </c>
      <c r="W14" s="6">
        <v>0</v>
      </c>
      <c r="X14" s="6">
        <v>101588</v>
      </c>
      <c r="Y14" s="6">
        <v>0</v>
      </c>
      <c r="Z14" s="6">
        <v>0</v>
      </c>
      <c r="AA14" s="6">
        <v>101588</v>
      </c>
      <c r="AB14" s="6">
        <v>1265</v>
      </c>
      <c r="AC14" s="6">
        <v>102854</v>
      </c>
      <c r="AD14" s="6">
        <v>0</v>
      </c>
      <c r="AE14" s="6">
        <v>0</v>
      </c>
      <c r="AF14" s="6">
        <v>0</v>
      </c>
      <c r="AG14" s="6">
        <v>0</v>
      </c>
      <c r="AH14" s="4"/>
      <c r="AI14" s="4"/>
      <c r="AJ14" s="4"/>
      <c r="AK14" s="4"/>
      <c r="AL14" s="4"/>
      <c r="AM14" s="4"/>
      <c r="AN14" s="5"/>
      <c r="AO14" s="5"/>
      <c r="AP14" s="5"/>
      <c r="AQ14" s="5"/>
      <c r="AR14" s="7">
        <v>15.83</v>
      </c>
      <c r="AS14" s="7">
        <v>11.93</v>
      </c>
      <c r="AT14" s="7">
        <v>3.61</v>
      </c>
      <c r="AU14" s="7">
        <v>0.56999999999999995</v>
      </c>
      <c r="AV14" s="7">
        <v>0.43</v>
      </c>
      <c r="AW14" s="7">
        <v>7.58</v>
      </c>
      <c r="AX14" s="7">
        <v>5.72</v>
      </c>
      <c r="AY14" s="7">
        <v>27.94</v>
      </c>
      <c r="AZ14" s="7">
        <v>20.77</v>
      </c>
      <c r="BA14" s="7">
        <v>84.17</v>
      </c>
      <c r="BB14" s="7">
        <v>84.47</v>
      </c>
      <c r="BC14" s="7">
        <v>0.56000000000000005</v>
      </c>
      <c r="BD14" s="7">
        <v>277.55</v>
      </c>
      <c r="BE14" s="5"/>
      <c r="BF14" s="5"/>
      <c r="BG14" s="7">
        <v>72.72</v>
      </c>
      <c r="BH14" s="5"/>
      <c r="BI14" s="5"/>
      <c r="BJ14" s="5"/>
      <c r="BK14" s="7">
        <v>8824.0499999999993</v>
      </c>
      <c r="BL14" s="6">
        <v>1039</v>
      </c>
      <c r="BM14" s="7">
        <v>-2861.36</v>
      </c>
      <c r="BN14" s="5"/>
      <c r="BO14" s="7">
        <v>1396.76</v>
      </c>
      <c r="BP14" s="7">
        <v>7.69</v>
      </c>
      <c r="BQ14" s="7">
        <v>92.31</v>
      </c>
      <c r="BR14" s="7">
        <v>1201.03</v>
      </c>
      <c r="BS14" s="7">
        <v>18.89</v>
      </c>
      <c r="BT14" s="7">
        <v>245.76</v>
      </c>
      <c r="BU14" s="7">
        <v>5.7</v>
      </c>
      <c r="BV14" s="7">
        <v>-2.44</v>
      </c>
      <c r="BW14" s="7">
        <v>0.04</v>
      </c>
      <c r="BX14" s="7">
        <v>0.48</v>
      </c>
      <c r="BY14" s="7">
        <v>1.76</v>
      </c>
      <c r="BZ14" s="7">
        <v>0.04</v>
      </c>
      <c r="CA14" s="7">
        <v>490078.57</v>
      </c>
      <c r="CB14" s="5"/>
      <c r="CC14" s="5"/>
      <c r="CD14" s="5"/>
      <c r="CE14" s="5"/>
      <c r="CF14" s="5"/>
      <c r="CG14" s="5"/>
      <c r="CH14" s="6">
        <v>1</v>
      </c>
      <c r="CI14" s="7">
        <v>28.72</v>
      </c>
      <c r="CJ14" s="7">
        <v>35.270000000000003</v>
      </c>
      <c r="CK14" s="7">
        <v>64.73</v>
      </c>
    </row>
    <row r="15" spans="1:107" x14ac:dyDescent="0.15">
      <c r="A15" s="5" t="s">
        <v>31</v>
      </c>
      <c r="B15" s="5" t="s">
        <v>32</v>
      </c>
      <c r="C15" s="5" t="s">
        <v>44</v>
      </c>
      <c r="D15" s="6">
        <v>48793950</v>
      </c>
      <c r="E15" s="12">
        <f t="shared" si="0"/>
        <v>1121228</v>
      </c>
      <c r="F15" s="6">
        <v>3750413</v>
      </c>
      <c r="G15" s="12">
        <f t="shared" si="1"/>
        <v>102226</v>
      </c>
      <c r="H15" s="6">
        <v>966899</v>
      </c>
      <c r="I15" s="6">
        <v>0</v>
      </c>
      <c r="J15" s="6">
        <v>47023</v>
      </c>
      <c r="K15" s="6">
        <v>0</v>
      </c>
      <c r="L15" s="6">
        <v>28811</v>
      </c>
      <c r="M15" s="6">
        <v>2607829</v>
      </c>
      <c r="N15" s="6">
        <v>45043536</v>
      </c>
      <c r="O15" s="6">
        <v>147053</v>
      </c>
      <c r="P15" s="6">
        <v>135155</v>
      </c>
      <c r="Q15" s="5"/>
      <c r="R15" s="6">
        <v>1878</v>
      </c>
      <c r="S15" s="6">
        <v>5217</v>
      </c>
      <c r="T15" s="6">
        <v>131816</v>
      </c>
      <c r="U15" s="6">
        <v>29766</v>
      </c>
      <c r="V15" s="6">
        <v>0</v>
      </c>
      <c r="W15" s="6">
        <v>0</v>
      </c>
      <c r="X15" s="6">
        <v>102049</v>
      </c>
      <c r="Y15" s="6">
        <v>0</v>
      </c>
      <c r="Z15" s="6">
        <v>0</v>
      </c>
      <c r="AA15" s="6">
        <v>102049</v>
      </c>
      <c r="AB15" s="6">
        <v>1573</v>
      </c>
      <c r="AC15" s="6">
        <v>103622</v>
      </c>
      <c r="AD15" s="6">
        <v>0</v>
      </c>
      <c r="AE15" s="6">
        <v>0</v>
      </c>
      <c r="AF15" s="6">
        <v>0</v>
      </c>
      <c r="AG15" s="6">
        <v>0</v>
      </c>
      <c r="AH15" s="7">
        <v>6.43</v>
      </c>
      <c r="AI15" s="7">
        <v>8.1</v>
      </c>
      <c r="AJ15" s="7">
        <v>4.5599999999999996</v>
      </c>
      <c r="AK15" s="7">
        <v>7.76</v>
      </c>
      <c r="AL15" s="7">
        <v>7.32</v>
      </c>
      <c r="AM15" s="7">
        <v>13.56</v>
      </c>
      <c r="AN15" s="5"/>
      <c r="AO15" s="5"/>
      <c r="AP15" s="5"/>
      <c r="AQ15" s="5"/>
      <c r="AR15" s="7">
        <v>19.309999999999999</v>
      </c>
      <c r="AS15" s="7">
        <v>15.56</v>
      </c>
      <c r="AT15" s="7">
        <v>3.28</v>
      </c>
      <c r="AU15" s="7">
        <v>0.63</v>
      </c>
      <c r="AV15" s="7">
        <v>0.51</v>
      </c>
      <c r="AW15" s="7">
        <v>9.24</v>
      </c>
      <c r="AX15" s="7">
        <v>6.96</v>
      </c>
      <c r="AY15" s="7">
        <v>39.39</v>
      </c>
      <c r="AZ15" s="7">
        <v>28.43</v>
      </c>
      <c r="BA15" s="7">
        <v>80.69</v>
      </c>
      <c r="BB15" s="7">
        <v>80.28</v>
      </c>
      <c r="BC15" s="7">
        <v>0.96</v>
      </c>
      <c r="BD15" s="7">
        <v>332.17</v>
      </c>
      <c r="BE15" s="5"/>
      <c r="BF15" s="5"/>
      <c r="BG15" s="7">
        <v>75.260000000000005</v>
      </c>
      <c r="BH15" s="5"/>
      <c r="BI15" s="5"/>
      <c r="BJ15" s="5"/>
      <c r="BK15" s="7">
        <v>9011.9</v>
      </c>
      <c r="BL15" s="6">
        <v>1344</v>
      </c>
      <c r="BM15" s="7">
        <v>-2575.46</v>
      </c>
      <c r="BN15" s="5"/>
      <c r="BO15" s="7">
        <v>1740.38</v>
      </c>
      <c r="BP15" s="7">
        <v>6.41</v>
      </c>
      <c r="BQ15" s="7">
        <v>93.59</v>
      </c>
      <c r="BR15" s="7">
        <v>1460.54</v>
      </c>
      <c r="BS15" s="7">
        <v>15.98</v>
      </c>
      <c r="BT15" s="7">
        <v>249.31</v>
      </c>
      <c r="BU15" s="6">
        <v>5</v>
      </c>
      <c r="BV15" s="7">
        <v>-0.66</v>
      </c>
      <c r="BW15" s="7">
        <v>0.03</v>
      </c>
      <c r="BX15" s="7">
        <v>0.48</v>
      </c>
      <c r="BY15" s="7">
        <v>2.04</v>
      </c>
      <c r="BZ15" s="7">
        <v>0.04</v>
      </c>
      <c r="CA15" s="7">
        <v>857283.22</v>
      </c>
      <c r="CB15" s="5"/>
      <c r="CC15" s="5"/>
      <c r="CD15" s="5"/>
      <c r="CE15" s="5"/>
      <c r="CF15" s="5"/>
      <c r="CG15" s="5"/>
      <c r="CH15" s="7">
        <v>0.94</v>
      </c>
      <c r="CI15" s="7">
        <v>37.42</v>
      </c>
      <c r="CJ15" s="7">
        <v>34.83</v>
      </c>
      <c r="CK15" s="7">
        <v>65.17</v>
      </c>
    </row>
    <row r="16" spans="1:107" x14ac:dyDescent="0.15">
      <c r="A16" s="5" t="s">
        <v>31</v>
      </c>
      <c r="B16" s="5" t="s">
        <v>32</v>
      </c>
      <c r="C16" s="5" t="s">
        <v>52</v>
      </c>
      <c r="D16" s="6">
        <v>51407863</v>
      </c>
      <c r="E16" s="12">
        <f t="shared" si="0"/>
        <v>2613913</v>
      </c>
      <c r="F16" s="6">
        <v>4386518</v>
      </c>
      <c r="G16" s="12">
        <f t="shared" si="1"/>
        <v>636105</v>
      </c>
      <c r="H16" s="6">
        <v>1171899</v>
      </c>
      <c r="I16" s="6">
        <v>0</v>
      </c>
      <c r="J16" s="6">
        <v>353679</v>
      </c>
      <c r="K16" s="6">
        <v>0</v>
      </c>
      <c r="L16" s="6">
        <v>36830</v>
      </c>
      <c r="M16" s="6">
        <v>2724259</v>
      </c>
      <c r="N16" s="6">
        <v>47021345</v>
      </c>
      <c r="O16" s="6">
        <v>144296</v>
      </c>
      <c r="P16" s="6">
        <v>157454</v>
      </c>
      <c r="Q16" s="5"/>
      <c r="R16" s="6">
        <v>1868</v>
      </c>
      <c r="S16" s="6">
        <v>6283</v>
      </c>
      <c r="T16" s="6">
        <v>153039</v>
      </c>
      <c r="U16" s="6">
        <v>35213</v>
      </c>
      <c r="V16" s="6">
        <v>0</v>
      </c>
      <c r="W16" s="6">
        <v>0</v>
      </c>
      <c r="X16" s="6">
        <v>117826</v>
      </c>
      <c r="Y16" s="6">
        <v>0</v>
      </c>
      <c r="Z16" s="6">
        <v>0</v>
      </c>
      <c r="AA16" s="6">
        <v>117826</v>
      </c>
      <c r="AB16" s="6">
        <v>8019</v>
      </c>
      <c r="AC16" s="6">
        <v>125844</v>
      </c>
      <c r="AD16" s="6">
        <v>0</v>
      </c>
      <c r="AE16" s="6">
        <v>0</v>
      </c>
      <c r="AF16" s="6">
        <v>0</v>
      </c>
      <c r="AG16" s="6">
        <v>0</v>
      </c>
      <c r="AH16" s="4"/>
      <c r="AI16" s="4"/>
      <c r="AJ16" s="4"/>
      <c r="AK16" s="4"/>
      <c r="AL16" s="4"/>
      <c r="AM16" s="4"/>
      <c r="AN16" s="5"/>
      <c r="AO16" s="5"/>
      <c r="AP16" s="5"/>
      <c r="AQ16" s="5"/>
      <c r="AR16" s="7">
        <v>21.02</v>
      </c>
      <c r="AS16" s="7">
        <v>15.96</v>
      </c>
      <c r="AT16" s="7">
        <v>2.1800000000000002</v>
      </c>
      <c r="AU16" s="7">
        <v>0.46</v>
      </c>
      <c r="AV16" s="7">
        <v>0.35</v>
      </c>
      <c r="AW16" s="7">
        <v>6.59</v>
      </c>
      <c r="AX16" s="7">
        <v>5.12</v>
      </c>
      <c r="AY16" s="7">
        <v>28.94</v>
      </c>
      <c r="AZ16" s="7">
        <v>21.41</v>
      </c>
      <c r="BA16" s="7">
        <v>78.98</v>
      </c>
      <c r="BB16" s="7">
        <v>79.14</v>
      </c>
      <c r="BC16" s="7">
        <v>1.18</v>
      </c>
      <c r="BD16" s="7">
        <v>307.5</v>
      </c>
      <c r="BE16" s="5"/>
      <c r="BF16" s="5"/>
      <c r="BG16" s="7">
        <v>70.89</v>
      </c>
      <c r="BH16" s="5"/>
      <c r="BI16" s="5"/>
      <c r="BJ16" s="5"/>
      <c r="BK16" s="7">
        <v>6992.91</v>
      </c>
      <c r="BL16" s="6">
        <v>962</v>
      </c>
      <c r="BM16" s="7">
        <v>-2627.24</v>
      </c>
      <c r="BN16" s="5"/>
      <c r="BO16" s="7">
        <v>1469.64</v>
      </c>
      <c r="BP16" s="7">
        <v>7.48</v>
      </c>
      <c r="BQ16" s="7">
        <v>92.52</v>
      </c>
      <c r="BR16" s="7">
        <v>1237.17</v>
      </c>
      <c r="BS16" s="7">
        <v>15.38</v>
      </c>
      <c r="BT16" s="7">
        <v>205.67</v>
      </c>
      <c r="BU16" s="7">
        <v>5.72</v>
      </c>
      <c r="BV16" s="7">
        <v>-0.76</v>
      </c>
      <c r="BW16" s="7">
        <v>0.02</v>
      </c>
      <c r="BX16" s="7">
        <v>0.31</v>
      </c>
      <c r="BY16" s="7">
        <v>1.38</v>
      </c>
      <c r="BZ16" s="7">
        <v>0.02</v>
      </c>
      <c r="CA16" s="7">
        <v>843232.64</v>
      </c>
      <c r="CB16" s="5"/>
      <c r="CC16" s="5"/>
      <c r="CD16" s="5"/>
      <c r="CE16" s="5"/>
      <c r="CF16" s="5"/>
      <c r="CG16" s="5"/>
      <c r="CH16" s="7">
        <v>0.91</v>
      </c>
      <c r="CI16" s="7">
        <v>42.1</v>
      </c>
      <c r="CJ16" s="7">
        <v>37.76</v>
      </c>
      <c r="CK16" s="7">
        <v>62.24</v>
      </c>
    </row>
    <row r="17" spans="1:107" x14ac:dyDescent="0.15">
      <c r="A17" s="5" t="s">
        <v>31</v>
      </c>
      <c r="B17" s="5" t="s">
        <v>32</v>
      </c>
      <c r="C17" s="5" t="s">
        <v>60</v>
      </c>
      <c r="D17" s="6">
        <v>84050064</v>
      </c>
      <c r="E17" s="12">
        <f t="shared" si="0"/>
        <v>32642201</v>
      </c>
      <c r="F17" s="6">
        <v>5463944</v>
      </c>
      <c r="G17" s="12">
        <f t="shared" si="1"/>
        <v>1077426</v>
      </c>
      <c r="H17" s="6">
        <v>1171899</v>
      </c>
      <c r="I17" s="6">
        <v>0</v>
      </c>
      <c r="J17" s="6">
        <v>353679</v>
      </c>
      <c r="K17" s="6">
        <v>0</v>
      </c>
      <c r="L17" s="6">
        <v>23364</v>
      </c>
      <c r="M17" s="6">
        <v>3216741</v>
      </c>
      <c r="N17" s="6">
        <v>78586120</v>
      </c>
      <c r="O17" s="6">
        <v>323601</v>
      </c>
      <c r="P17" s="6">
        <v>513581</v>
      </c>
      <c r="Q17" s="12">
        <v>0</v>
      </c>
      <c r="R17" s="6">
        <v>6054</v>
      </c>
      <c r="S17" s="6">
        <v>19516</v>
      </c>
      <c r="T17" s="6">
        <v>500118</v>
      </c>
      <c r="U17" s="6">
        <v>1912</v>
      </c>
      <c r="V17" s="6">
        <v>0</v>
      </c>
      <c r="W17" s="6">
        <v>0</v>
      </c>
      <c r="X17" s="6">
        <v>498205</v>
      </c>
      <c r="Y17" s="6">
        <v>0</v>
      </c>
      <c r="Z17" s="6">
        <v>0</v>
      </c>
      <c r="AA17" s="6">
        <v>498205</v>
      </c>
      <c r="AB17" s="6">
        <v>-14541</v>
      </c>
      <c r="AC17" s="6">
        <v>483664</v>
      </c>
      <c r="AD17" s="6">
        <v>0</v>
      </c>
      <c r="AE17" s="6">
        <v>0</v>
      </c>
      <c r="AF17" s="6">
        <v>0</v>
      </c>
      <c r="AG17" s="6">
        <v>0</v>
      </c>
      <c r="AH17" s="7">
        <v>79.150000000000006</v>
      </c>
      <c r="AI17" s="7">
        <v>36.119999999999997</v>
      </c>
      <c r="AJ17" s="7">
        <v>44.91</v>
      </c>
      <c r="AK17" s="7">
        <v>128.02000000000001</v>
      </c>
      <c r="AL17" s="7">
        <v>165.92</v>
      </c>
      <c r="AM17" s="7">
        <v>168.16</v>
      </c>
      <c r="AN17" s="5"/>
      <c r="AO17" s="5"/>
      <c r="AP17" s="5"/>
      <c r="AQ17" s="5"/>
      <c r="AR17" s="7">
        <v>22.16</v>
      </c>
      <c r="AS17" s="7">
        <v>16.64</v>
      </c>
      <c r="AT17" s="7">
        <v>2.15</v>
      </c>
      <c r="AU17" s="7">
        <v>0.48</v>
      </c>
      <c r="AV17" s="7">
        <v>0.36</v>
      </c>
      <c r="AW17" s="7">
        <v>6.32</v>
      </c>
      <c r="AX17" s="7">
        <v>4.83</v>
      </c>
      <c r="AY17" s="7">
        <v>27.71</v>
      </c>
      <c r="AZ17" s="7">
        <v>20.29</v>
      </c>
      <c r="BA17" s="7">
        <v>77.84</v>
      </c>
      <c r="BB17" s="7">
        <v>78.28</v>
      </c>
      <c r="BC17" s="7">
        <v>1.24</v>
      </c>
      <c r="BD17" s="7">
        <v>331.97</v>
      </c>
      <c r="BE17" s="5"/>
      <c r="BF17" s="5"/>
      <c r="BG17" s="7">
        <v>73.040000000000006</v>
      </c>
      <c r="BH17" s="5"/>
      <c r="BI17" s="5"/>
      <c r="BJ17" s="5"/>
      <c r="BK17" s="7">
        <v>6253.74</v>
      </c>
      <c r="BL17" s="6">
        <v>997</v>
      </c>
      <c r="BM17" s="7">
        <v>4236.26</v>
      </c>
      <c r="BN17" s="5"/>
      <c r="BO17" s="7">
        <v>1385.73</v>
      </c>
      <c r="BP17" s="7">
        <v>7.59</v>
      </c>
      <c r="BQ17" s="7">
        <v>92.41</v>
      </c>
      <c r="BR17" s="7">
        <v>1217.96</v>
      </c>
      <c r="BS17" s="7">
        <v>14.66</v>
      </c>
      <c r="BT17" s="7">
        <v>193.17</v>
      </c>
      <c r="BU17" s="7">
        <v>5.9</v>
      </c>
      <c r="BV17" s="7">
        <v>0.32</v>
      </c>
      <c r="BW17" s="7">
        <v>0.02</v>
      </c>
      <c r="BX17" s="7">
        <v>0.28999999999999998</v>
      </c>
      <c r="BY17" s="7">
        <v>1.25</v>
      </c>
      <c r="BZ17" s="7">
        <v>0.02</v>
      </c>
      <c r="CA17" s="7">
        <v>867816.54</v>
      </c>
      <c r="CB17" s="5"/>
      <c r="CC17" s="5"/>
      <c r="CD17" s="5"/>
      <c r="CE17" s="5"/>
      <c r="CF17" s="5"/>
      <c r="CG17" s="5"/>
      <c r="CH17" s="7">
        <v>0.9</v>
      </c>
      <c r="CI17" s="7">
        <v>42.58</v>
      </c>
      <c r="CJ17" s="7">
        <v>36.25</v>
      </c>
      <c r="CK17" s="7">
        <v>63.75</v>
      </c>
    </row>
    <row r="18" spans="1:107" s="17" customFormat="1" x14ac:dyDescent="0.15">
      <c r="A18" s="15" t="s">
        <v>31</v>
      </c>
      <c r="B18" s="15" t="s">
        <v>32</v>
      </c>
      <c r="C18" s="15" t="s">
        <v>37</v>
      </c>
      <c r="D18" s="16">
        <v>87111434</v>
      </c>
      <c r="E18" s="16">
        <f t="shared" si="0"/>
        <v>3061370</v>
      </c>
      <c r="F18" s="16">
        <v>5613676</v>
      </c>
      <c r="G18" s="16">
        <f t="shared" si="1"/>
        <v>149732</v>
      </c>
      <c r="H18" s="16">
        <v>1171899</v>
      </c>
      <c r="I18" s="16">
        <v>0</v>
      </c>
      <c r="J18" s="16">
        <v>353679</v>
      </c>
      <c r="K18" s="16">
        <v>0</v>
      </c>
      <c r="L18" s="16">
        <v>27962</v>
      </c>
      <c r="M18" s="16">
        <v>3323829</v>
      </c>
      <c r="N18" s="16">
        <v>81497758</v>
      </c>
      <c r="O18" s="16">
        <v>243836</v>
      </c>
      <c r="P18" s="16">
        <v>237682</v>
      </c>
      <c r="Q18" s="15"/>
      <c r="R18" s="16">
        <v>21533</v>
      </c>
      <c r="S18" s="16">
        <v>5434</v>
      </c>
      <c r="T18" s="16">
        <v>253781</v>
      </c>
      <c r="U18" s="16">
        <v>60350</v>
      </c>
      <c r="V18" s="16">
        <v>0</v>
      </c>
      <c r="W18" s="16">
        <v>0</v>
      </c>
      <c r="X18" s="16">
        <v>193431</v>
      </c>
      <c r="Y18" s="16">
        <v>0</v>
      </c>
      <c r="Z18" s="16">
        <v>0</v>
      </c>
      <c r="AA18" s="16">
        <v>193431</v>
      </c>
      <c r="AB18" s="16">
        <v>7258</v>
      </c>
      <c r="AC18" s="16">
        <v>200689</v>
      </c>
      <c r="AD18" s="16">
        <v>0</v>
      </c>
      <c r="AE18" s="16">
        <v>0</v>
      </c>
      <c r="AF18" s="16">
        <v>0</v>
      </c>
      <c r="AG18" s="16">
        <v>0</v>
      </c>
      <c r="AH18" s="21"/>
      <c r="AI18" s="21"/>
      <c r="AJ18" s="21"/>
      <c r="AK18" s="21"/>
      <c r="AL18" s="21"/>
      <c r="AM18" s="21"/>
      <c r="AN18" s="15"/>
      <c r="AO18" s="15"/>
      <c r="AP18" s="15"/>
      <c r="AQ18" s="15"/>
      <c r="AR18" s="20">
        <v>22.51</v>
      </c>
      <c r="AS18" s="20">
        <v>16.64</v>
      </c>
      <c r="AT18" s="20">
        <v>2.31</v>
      </c>
      <c r="AU18" s="20">
        <v>0.52</v>
      </c>
      <c r="AV18" s="20">
        <v>0.38</v>
      </c>
      <c r="AW18" s="20">
        <v>6.47</v>
      </c>
      <c r="AX18" s="20">
        <v>4.92</v>
      </c>
      <c r="AY18" s="20">
        <v>31.02</v>
      </c>
      <c r="AZ18" s="20">
        <v>21.94</v>
      </c>
      <c r="BA18" s="20">
        <v>77.489999999999995</v>
      </c>
      <c r="BB18" s="20">
        <v>77.97</v>
      </c>
      <c r="BC18" s="20">
        <v>1.29</v>
      </c>
      <c r="BD18" s="20">
        <v>359.86</v>
      </c>
      <c r="BE18" s="15"/>
      <c r="BF18" s="15"/>
      <c r="BG18" s="20">
        <v>72.209999999999994</v>
      </c>
      <c r="BH18" s="15"/>
      <c r="BI18" s="15"/>
      <c r="BJ18" s="15"/>
      <c r="BK18" s="20">
        <v>6889.08</v>
      </c>
      <c r="BL18" s="16">
        <v>1067</v>
      </c>
      <c r="BM18" s="20">
        <v>-1550.76</v>
      </c>
      <c r="BN18" s="15"/>
      <c r="BO18" s="20">
        <v>1550.87</v>
      </c>
      <c r="BP18" s="20">
        <v>8.4700000000000006</v>
      </c>
      <c r="BQ18" s="20">
        <v>91.53</v>
      </c>
      <c r="BR18" s="20">
        <v>1080.46</v>
      </c>
      <c r="BS18" s="20">
        <v>14.6</v>
      </c>
      <c r="BT18" s="20">
        <v>172.31</v>
      </c>
      <c r="BU18" s="20">
        <v>6.81</v>
      </c>
      <c r="BV18" s="20">
        <v>0.45</v>
      </c>
      <c r="BW18" s="20">
        <v>0.02</v>
      </c>
      <c r="BX18" s="20">
        <v>0.28999999999999998</v>
      </c>
      <c r="BY18" s="20">
        <v>1.38</v>
      </c>
      <c r="BZ18" s="20">
        <v>0.03</v>
      </c>
      <c r="CA18" s="20">
        <v>969900.11</v>
      </c>
      <c r="CB18" s="15"/>
      <c r="CC18" s="15"/>
      <c r="CD18" s="15"/>
      <c r="CE18" s="15"/>
      <c r="CF18" s="15"/>
      <c r="CG18" s="15"/>
      <c r="CH18" s="20">
        <v>0.99</v>
      </c>
      <c r="CI18" s="20">
        <v>43.2</v>
      </c>
      <c r="CJ18" s="20">
        <v>37.1</v>
      </c>
      <c r="CK18" s="20">
        <v>62.9</v>
      </c>
    </row>
    <row r="19" spans="1:107" s="17" customFormat="1" x14ac:dyDescent="0.15">
      <c r="A19" s="15" t="s">
        <v>31</v>
      </c>
      <c r="B19" s="15" t="s">
        <v>32</v>
      </c>
      <c r="C19" s="15" t="s">
        <v>45</v>
      </c>
      <c r="D19" s="16">
        <v>90975936</v>
      </c>
      <c r="E19" s="16">
        <f t="shared" si="0"/>
        <v>3864502</v>
      </c>
      <c r="F19" s="16">
        <v>5829765</v>
      </c>
      <c r="G19" s="16">
        <f t="shared" si="1"/>
        <v>216089</v>
      </c>
      <c r="H19" s="16">
        <v>1279676</v>
      </c>
      <c r="I19" s="16">
        <v>109630</v>
      </c>
      <c r="J19" s="16">
        <v>672948</v>
      </c>
      <c r="K19" s="16">
        <v>-214</v>
      </c>
      <c r="L19" s="16">
        <v>-20976</v>
      </c>
      <c r="M19" s="16">
        <v>3489151</v>
      </c>
      <c r="N19" s="16">
        <v>85146171</v>
      </c>
      <c r="O19" s="16">
        <v>258178</v>
      </c>
      <c r="P19" s="16">
        <v>204797</v>
      </c>
      <c r="Q19" s="15"/>
      <c r="R19" s="16">
        <v>3327</v>
      </c>
      <c r="S19" s="16">
        <v>5150</v>
      </c>
      <c r="T19" s="16">
        <v>202973</v>
      </c>
      <c r="U19" s="16">
        <v>39973</v>
      </c>
      <c r="V19" s="16">
        <v>0</v>
      </c>
      <c r="W19" s="16">
        <v>0</v>
      </c>
      <c r="X19" s="16">
        <v>163000</v>
      </c>
      <c r="Y19" s="16">
        <v>0</v>
      </c>
      <c r="Z19" s="16">
        <v>0</v>
      </c>
      <c r="AA19" s="16">
        <v>163000</v>
      </c>
      <c r="AB19" s="16">
        <v>-52421</v>
      </c>
      <c r="AC19" s="16">
        <v>110579</v>
      </c>
      <c r="AD19" s="16">
        <v>0</v>
      </c>
      <c r="AE19" s="16">
        <v>0</v>
      </c>
      <c r="AF19" s="16">
        <v>0</v>
      </c>
      <c r="AG19" s="16">
        <v>0</v>
      </c>
      <c r="AH19" s="22">
        <v>86.45</v>
      </c>
      <c r="AI19" s="22">
        <v>51.49</v>
      </c>
      <c r="AJ19" s="22">
        <v>34.270000000000003</v>
      </c>
      <c r="AK19" s="22">
        <v>63.82</v>
      </c>
      <c r="AL19" s="22">
        <v>59.01</v>
      </c>
      <c r="AM19" s="22">
        <v>35.03</v>
      </c>
    </row>
    <row r="20" spans="1:107" s="17" customFormat="1" x14ac:dyDescent="0.15">
      <c r="A20" s="15" t="s">
        <v>31</v>
      </c>
      <c r="B20" s="15" t="s">
        <v>32</v>
      </c>
      <c r="C20" s="15" t="s">
        <v>53</v>
      </c>
      <c r="D20" s="16">
        <v>88589774</v>
      </c>
      <c r="E20" s="16">
        <f t="shared" si="0"/>
        <v>-2386162</v>
      </c>
      <c r="F20" s="16">
        <v>6146767</v>
      </c>
      <c r="G20" s="16">
        <f t="shared" si="1"/>
        <v>317002</v>
      </c>
      <c r="H20" s="16">
        <v>1279676</v>
      </c>
      <c r="I20" s="16">
        <v>259277</v>
      </c>
      <c r="J20" s="16">
        <v>672874</v>
      </c>
      <c r="K20" s="16">
        <v>-214</v>
      </c>
      <c r="L20" s="16">
        <v>-4869</v>
      </c>
      <c r="M20" s="16">
        <v>3635379</v>
      </c>
      <c r="N20" s="16">
        <v>82443007</v>
      </c>
      <c r="O20" s="16">
        <v>263848</v>
      </c>
      <c r="P20" s="16">
        <v>209839</v>
      </c>
      <c r="Q20" s="15"/>
      <c r="R20" s="16">
        <v>3238</v>
      </c>
      <c r="S20" s="16">
        <v>7091</v>
      </c>
      <c r="T20" s="16">
        <v>205986</v>
      </c>
      <c r="U20" s="16">
        <v>53900</v>
      </c>
      <c r="V20" s="16">
        <v>0</v>
      </c>
      <c r="W20" s="16">
        <v>0</v>
      </c>
      <c r="X20" s="16">
        <v>152085</v>
      </c>
      <c r="Y20" s="16">
        <v>0</v>
      </c>
      <c r="Z20" s="16">
        <v>0</v>
      </c>
      <c r="AA20" s="16">
        <v>152085</v>
      </c>
      <c r="AB20" s="16">
        <v>16107</v>
      </c>
      <c r="AC20" s="16">
        <v>168192</v>
      </c>
      <c r="AD20" s="16">
        <v>0</v>
      </c>
      <c r="AE20" s="16">
        <v>0</v>
      </c>
      <c r="AF20" s="16">
        <v>0</v>
      </c>
      <c r="AG20" s="16">
        <v>0</v>
      </c>
    </row>
    <row r="21" spans="1:107" s="17" customFormat="1" x14ac:dyDescent="0.15">
      <c r="A21" s="15" t="s">
        <v>31</v>
      </c>
      <c r="B21" s="15" t="s">
        <v>32</v>
      </c>
      <c r="C21" s="15" t="s">
        <v>61</v>
      </c>
      <c r="D21" s="16">
        <v>90279548</v>
      </c>
      <c r="E21" s="16">
        <f t="shared" si="0"/>
        <v>1689774</v>
      </c>
      <c r="F21" s="16">
        <v>6190683</v>
      </c>
      <c r="G21" s="16">
        <f t="shared" si="1"/>
        <v>43916</v>
      </c>
      <c r="H21" s="16">
        <v>1279676</v>
      </c>
      <c r="I21" s="16">
        <v>259277</v>
      </c>
      <c r="J21" s="16">
        <v>673145</v>
      </c>
      <c r="K21" s="16">
        <v>-336</v>
      </c>
      <c r="L21" s="16">
        <v>23959</v>
      </c>
      <c r="M21" s="16">
        <v>3650495</v>
      </c>
      <c r="N21" s="16">
        <v>84088865</v>
      </c>
      <c r="O21" s="16">
        <v>337719</v>
      </c>
      <c r="P21" s="16">
        <v>43859</v>
      </c>
      <c r="Q21" s="16">
        <v>0</v>
      </c>
      <c r="R21" s="16">
        <v>10084</v>
      </c>
      <c r="S21" s="16">
        <v>16622</v>
      </c>
      <c r="T21" s="16">
        <v>37321</v>
      </c>
      <c r="U21" s="16">
        <v>15367</v>
      </c>
      <c r="V21" s="16">
        <v>0</v>
      </c>
      <c r="W21" s="16">
        <v>0</v>
      </c>
      <c r="X21" s="16">
        <v>21954</v>
      </c>
      <c r="Y21" s="16">
        <v>0</v>
      </c>
      <c r="Z21" s="16">
        <v>0</v>
      </c>
      <c r="AA21" s="16">
        <v>21954</v>
      </c>
      <c r="AB21" s="16">
        <v>28828</v>
      </c>
      <c r="AC21" s="16">
        <v>50782</v>
      </c>
      <c r="AD21" s="16">
        <v>0</v>
      </c>
      <c r="AE21" s="16">
        <v>0</v>
      </c>
      <c r="AF21" s="16">
        <v>0</v>
      </c>
      <c r="AG21" s="16">
        <v>0</v>
      </c>
      <c r="AH21" s="22">
        <v>7.41</v>
      </c>
      <c r="AI21" s="22">
        <v>23.51</v>
      </c>
      <c r="AJ21" s="22">
        <v>12.89</v>
      </c>
      <c r="AK21" s="22">
        <v>-26.03</v>
      </c>
      <c r="AL21" s="22">
        <v>-40.04</v>
      </c>
      <c r="AM21" s="22">
        <v>-39.78</v>
      </c>
    </row>
    <row r="22" spans="1:107" x14ac:dyDescent="0.15">
      <c r="A22" s="8" t="s">
        <v>31</v>
      </c>
      <c r="B22" s="8" t="s">
        <v>32</v>
      </c>
      <c r="C22" s="8" t="s">
        <v>38</v>
      </c>
      <c r="D22" s="9">
        <v>90020850</v>
      </c>
      <c r="E22" s="12">
        <f t="shared" si="0"/>
        <v>-258698</v>
      </c>
      <c r="F22" s="9">
        <v>6780720</v>
      </c>
      <c r="G22" s="12">
        <f t="shared" si="1"/>
        <v>590037</v>
      </c>
      <c r="H22" s="9">
        <v>1629676</v>
      </c>
      <c r="I22" s="9">
        <v>259277</v>
      </c>
      <c r="J22" s="9">
        <v>790165</v>
      </c>
      <c r="K22" s="9">
        <v>-336</v>
      </c>
      <c r="L22" s="9">
        <v>29443</v>
      </c>
      <c r="M22" s="9">
        <v>3768066</v>
      </c>
      <c r="N22" s="9">
        <v>83240131</v>
      </c>
      <c r="O22" s="9">
        <v>252360</v>
      </c>
      <c r="P22" s="9">
        <v>215749</v>
      </c>
      <c r="Q22" s="8"/>
      <c r="R22" s="9">
        <v>8385</v>
      </c>
      <c r="S22" s="9">
        <v>8655</v>
      </c>
      <c r="T22" s="9">
        <v>215479</v>
      </c>
      <c r="U22" s="9">
        <v>52376</v>
      </c>
      <c r="V22" s="9">
        <v>0</v>
      </c>
      <c r="W22" s="9">
        <v>0</v>
      </c>
      <c r="X22" s="9">
        <v>163103</v>
      </c>
      <c r="Y22" s="9">
        <v>0</v>
      </c>
      <c r="Z22" s="9">
        <v>0</v>
      </c>
      <c r="AA22" s="9">
        <v>163103</v>
      </c>
      <c r="AB22" s="9">
        <v>5484</v>
      </c>
      <c r="AC22" s="9">
        <v>168587</v>
      </c>
      <c r="AD22" s="9">
        <v>0</v>
      </c>
      <c r="AE22" s="9">
        <v>0</v>
      </c>
      <c r="AF22" s="9">
        <v>0</v>
      </c>
      <c r="AG22" s="9">
        <v>0</v>
      </c>
    </row>
    <row r="23" spans="1:107" x14ac:dyDescent="0.15">
      <c r="A23" s="8" t="s">
        <v>31</v>
      </c>
      <c r="B23" s="8" t="s">
        <v>32</v>
      </c>
      <c r="C23" s="8" t="s">
        <v>46</v>
      </c>
      <c r="D23" s="9">
        <v>92869238</v>
      </c>
      <c r="E23" s="12">
        <f t="shared" si="0"/>
        <v>2848388</v>
      </c>
      <c r="F23" s="9">
        <v>6945187</v>
      </c>
      <c r="G23" s="12">
        <f t="shared" si="1"/>
        <v>164467</v>
      </c>
      <c r="H23" s="9">
        <v>1629676</v>
      </c>
      <c r="I23" s="9">
        <v>259277</v>
      </c>
      <c r="J23" s="9">
        <v>790165</v>
      </c>
      <c r="K23" s="9">
        <v>-336</v>
      </c>
      <c r="L23" s="9">
        <v>44360</v>
      </c>
      <c r="M23" s="9">
        <v>3917504</v>
      </c>
      <c r="N23" s="9">
        <v>85924052</v>
      </c>
      <c r="O23" s="9">
        <v>266426</v>
      </c>
      <c r="P23" s="9">
        <v>205196</v>
      </c>
      <c r="Q23" s="8"/>
      <c r="R23" s="9">
        <v>3483</v>
      </c>
      <c r="S23" s="9">
        <v>3876</v>
      </c>
      <c r="T23" s="9">
        <v>204803</v>
      </c>
      <c r="U23" s="9">
        <v>48191</v>
      </c>
      <c r="V23" s="9">
        <v>0</v>
      </c>
      <c r="W23" s="9">
        <v>0</v>
      </c>
      <c r="X23" s="9">
        <v>156612</v>
      </c>
      <c r="Y23" s="9">
        <v>0</v>
      </c>
      <c r="Z23" s="9">
        <v>0</v>
      </c>
      <c r="AA23" s="9">
        <v>156612</v>
      </c>
      <c r="AB23" s="9">
        <v>14917</v>
      </c>
      <c r="AC23" s="9">
        <v>171529</v>
      </c>
      <c r="AD23" s="9">
        <v>0</v>
      </c>
      <c r="AE23" s="9">
        <v>0</v>
      </c>
      <c r="AF23" s="9">
        <v>0</v>
      </c>
      <c r="AG23" s="9">
        <v>0</v>
      </c>
      <c r="AH23" s="14">
        <v>2.08</v>
      </c>
      <c r="AI23" s="14">
        <v>20.079999999999998</v>
      </c>
      <c r="AJ23" s="14">
        <v>-12.58</v>
      </c>
      <c r="AK23" s="14">
        <v>-4.87</v>
      </c>
      <c r="AL23" s="14">
        <v>-2.4900000000000002</v>
      </c>
      <c r="AM23" s="14">
        <v>20.65</v>
      </c>
    </row>
    <row r="24" spans="1:107" x14ac:dyDescent="0.15">
      <c r="A24" s="8" t="s">
        <v>31</v>
      </c>
      <c r="B24" s="8" t="s">
        <v>32</v>
      </c>
      <c r="C24" s="8" t="s">
        <v>54</v>
      </c>
      <c r="D24" s="9">
        <v>92846877</v>
      </c>
      <c r="E24" s="12">
        <f t="shared" si="0"/>
        <v>-22361</v>
      </c>
      <c r="F24" s="9">
        <v>7071093</v>
      </c>
      <c r="G24" s="12">
        <f t="shared" si="1"/>
        <v>125906</v>
      </c>
      <c r="H24" s="9">
        <v>1629676</v>
      </c>
      <c r="I24" s="9">
        <v>259277</v>
      </c>
      <c r="J24" s="9">
        <v>790141</v>
      </c>
      <c r="K24" s="9">
        <v>-336</v>
      </c>
      <c r="L24" s="9">
        <v>27604</v>
      </c>
      <c r="M24" s="9">
        <v>4060161</v>
      </c>
      <c r="N24" s="9">
        <v>85775785</v>
      </c>
      <c r="O24" s="9">
        <v>258546</v>
      </c>
      <c r="P24" s="9">
        <v>202350</v>
      </c>
      <c r="Q24" s="8"/>
      <c r="R24" s="9">
        <v>3492</v>
      </c>
      <c r="S24" s="9">
        <v>7214</v>
      </c>
      <c r="T24" s="9">
        <v>198628</v>
      </c>
      <c r="U24" s="9">
        <v>48837</v>
      </c>
      <c r="V24" s="9">
        <v>0</v>
      </c>
      <c r="W24" s="9">
        <v>0</v>
      </c>
      <c r="X24" s="9">
        <v>149790</v>
      </c>
      <c r="Y24" s="9">
        <v>0</v>
      </c>
      <c r="Z24" s="9">
        <v>0</v>
      </c>
      <c r="AA24" s="9">
        <v>149790</v>
      </c>
      <c r="AB24" s="9">
        <v>-16756</v>
      </c>
      <c r="AC24" s="9">
        <v>133034</v>
      </c>
      <c r="AD24" s="9">
        <v>0</v>
      </c>
      <c r="AE24" s="9">
        <v>0</v>
      </c>
      <c r="AF24" s="9">
        <v>0</v>
      </c>
      <c r="AG24" s="9">
        <v>0</v>
      </c>
    </row>
    <row r="25" spans="1:107" x14ac:dyDescent="0.15">
      <c r="A25" s="8" t="s">
        <v>31</v>
      </c>
      <c r="B25" s="8" t="s">
        <v>32</v>
      </c>
      <c r="C25" s="8" t="s">
        <v>62</v>
      </c>
      <c r="D25" s="9">
        <v>93482189</v>
      </c>
      <c r="E25" s="12">
        <f t="shared" si="0"/>
        <v>635312</v>
      </c>
      <c r="F25" s="9">
        <v>7087153</v>
      </c>
      <c r="G25" s="12">
        <f t="shared" si="1"/>
        <v>16060</v>
      </c>
      <c r="H25" s="9">
        <v>1629676</v>
      </c>
      <c r="I25" s="9">
        <v>259277</v>
      </c>
      <c r="J25" s="9">
        <v>790138</v>
      </c>
      <c r="K25" s="9">
        <v>-336</v>
      </c>
      <c r="L25" s="9">
        <v>2191</v>
      </c>
      <c r="M25" s="9">
        <v>4101672</v>
      </c>
      <c r="N25" s="9">
        <v>86395036</v>
      </c>
      <c r="O25" s="9">
        <v>344820</v>
      </c>
      <c r="P25" s="9">
        <v>88986</v>
      </c>
      <c r="Q25" s="12">
        <v>0</v>
      </c>
      <c r="R25" s="9">
        <v>6875</v>
      </c>
      <c r="S25" s="9">
        <v>26367</v>
      </c>
      <c r="T25" s="9">
        <v>69494</v>
      </c>
      <c r="U25" s="9">
        <v>20886</v>
      </c>
      <c r="V25" s="9">
        <v>0</v>
      </c>
      <c r="W25" s="9">
        <v>0</v>
      </c>
      <c r="X25" s="9">
        <v>48608</v>
      </c>
      <c r="Y25" s="9">
        <v>0</v>
      </c>
      <c r="Z25" s="9">
        <v>0</v>
      </c>
      <c r="AA25" s="9">
        <v>48608</v>
      </c>
      <c r="AB25" s="9">
        <v>-25413</v>
      </c>
      <c r="AC25" s="9">
        <v>23196</v>
      </c>
      <c r="AD25" s="9">
        <v>0</v>
      </c>
      <c r="AE25" s="9">
        <v>0</v>
      </c>
      <c r="AF25" s="9">
        <v>0</v>
      </c>
      <c r="AG25" s="9">
        <v>0</v>
      </c>
      <c r="AH25" s="14">
        <v>3.55</v>
      </c>
      <c r="AI25" s="14">
        <v>15.23</v>
      </c>
      <c r="AJ25" s="14">
        <v>-5.05</v>
      </c>
      <c r="AK25" s="14">
        <v>2.31</v>
      </c>
      <c r="AL25" s="14">
        <v>3.32</v>
      </c>
      <c r="AM25" s="14">
        <v>-1.29</v>
      </c>
    </row>
    <row r="26" spans="1:107" s="17" customFormat="1" x14ac:dyDescent="0.15">
      <c r="A26" s="15" t="s">
        <v>31</v>
      </c>
      <c r="B26" s="15" t="s">
        <v>32</v>
      </c>
      <c r="C26" s="15" t="s">
        <v>39</v>
      </c>
      <c r="D26" s="16">
        <v>95044533</v>
      </c>
      <c r="E26" s="16">
        <f t="shared" si="0"/>
        <v>1562344</v>
      </c>
      <c r="F26" s="16">
        <v>7180489</v>
      </c>
      <c r="G26" s="16">
        <f t="shared" si="1"/>
        <v>93336</v>
      </c>
      <c r="H26" s="16">
        <v>1629676</v>
      </c>
      <c r="I26" s="16">
        <v>259277</v>
      </c>
      <c r="J26" s="16">
        <v>790138</v>
      </c>
      <c r="K26" s="16">
        <v>-336</v>
      </c>
      <c r="L26" s="16">
        <v>5056</v>
      </c>
      <c r="M26" s="16">
        <v>4192065</v>
      </c>
      <c r="N26" s="16">
        <v>87864044</v>
      </c>
      <c r="O26" s="16">
        <v>253453</v>
      </c>
      <c r="P26" s="16">
        <v>229068</v>
      </c>
      <c r="Q26" s="15"/>
      <c r="R26" s="16">
        <v>5175</v>
      </c>
      <c r="S26" s="16">
        <v>8881</v>
      </c>
      <c r="T26" s="16">
        <v>225362</v>
      </c>
      <c r="U26" s="16">
        <v>52882</v>
      </c>
      <c r="V26" s="16">
        <v>0</v>
      </c>
      <c r="W26" s="16">
        <v>0</v>
      </c>
      <c r="X26" s="16">
        <v>172480</v>
      </c>
      <c r="Y26" s="16">
        <v>0</v>
      </c>
      <c r="Z26" s="16">
        <v>0</v>
      </c>
      <c r="AA26" s="16">
        <v>172480</v>
      </c>
      <c r="AB26" s="16">
        <v>2865</v>
      </c>
      <c r="AC26" s="16">
        <v>175346</v>
      </c>
      <c r="AD26" s="16">
        <v>0</v>
      </c>
      <c r="AE26" s="16">
        <v>0</v>
      </c>
      <c r="AF26" s="16">
        <v>0</v>
      </c>
      <c r="AG26" s="16">
        <v>0</v>
      </c>
    </row>
    <row r="27" spans="1:107" s="17" customFormat="1" x14ac:dyDescent="0.15">
      <c r="A27" s="15" t="s">
        <v>31</v>
      </c>
      <c r="B27" s="15" t="s">
        <v>32</v>
      </c>
      <c r="C27" s="15" t="s">
        <v>47</v>
      </c>
      <c r="D27" s="16">
        <v>96795489</v>
      </c>
      <c r="E27" s="16">
        <f t="shared" si="0"/>
        <v>1750956</v>
      </c>
      <c r="F27" s="16">
        <v>7344326</v>
      </c>
      <c r="G27" s="16">
        <f t="shared" si="1"/>
        <v>163837</v>
      </c>
      <c r="H27" s="16">
        <v>1629676</v>
      </c>
      <c r="I27" s="16">
        <v>259277</v>
      </c>
      <c r="J27" s="16">
        <v>790138</v>
      </c>
      <c r="K27" s="16">
        <v>-336</v>
      </c>
      <c r="L27" s="16">
        <v>9294</v>
      </c>
      <c r="M27" s="16">
        <v>4351506</v>
      </c>
      <c r="N27" s="16">
        <v>89451163</v>
      </c>
      <c r="O27" s="16">
        <v>261987</v>
      </c>
      <c r="P27" s="16">
        <v>222590</v>
      </c>
      <c r="Q27" s="15"/>
      <c r="R27" s="16">
        <v>3785</v>
      </c>
      <c r="S27" s="16">
        <v>7079</v>
      </c>
      <c r="T27" s="16">
        <v>219296</v>
      </c>
      <c r="U27" s="16">
        <v>52616</v>
      </c>
      <c r="V27" s="16">
        <v>0</v>
      </c>
      <c r="W27" s="16">
        <v>0</v>
      </c>
      <c r="X27" s="16">
        <v>166680</v>
      </c>
      <c r="Y27" s="16">
        <v>0</v>
      </c>
      <c r="Z27" s="16">
        <v>0</v>
      </c>
      <c r="AA27" s="16">
        <v>166680</v>
      </c>
      <c r="AB27" s="16">
        <v>4238</v>
      </c>
      <c r="AC27" s="16">
        <v>170918</v>
      </c>
      <c r="AD27" s="16">
        <v>0</v>
      </c>
      <c r="AE27" s="16">
        <v>0</v>
      </c>
      <c r="AF27" s="16">
        <v>0</v>
      </c>
      <c r="AG27" s="16">
        <v>0</v>
      </c>
      <c r="AH27" s="20">
        <v>4.2300000000000004</v>
      </c>
      <c r="AI27" s="20">
        <v>6.01</v>
      </c>
      <c r="AJ27" s="20">
        <v>1.77</v>
      </c>
      <c r="AK27" s="20">
        <v>7.3</v>
      </c>
      <c r="AL27" s="20">
        <v>6.19</v>
      </c>
      <c r="AM27" s="20">
        <v>1.8</v>
      </c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5"/>
    </row>
    <row r="28" spans="1:107" s="17" customFormat="1" x14ac:dyDescent="0.15">
      <c r="A28" s="15" t="s">
        <v>31</v>
      </c>
      <c r="B28" s="15" t="s">
        <v>32</v>
      </c>
      <c r="C28" s="15" t="s">
        <v>55</v>
      </c>
      <c r="D28" s="16">
        <v>96094068</v>
      </c>
      <c r="E28" s="16">
        <f t="shared" si="0"/>
        <v>-701421</v>
      </c>
      <c r="F28" s="16">
        <v>7788063</v>
      </c>
      <c r="G28" s="16">
        <f t="shared" si="1"/>
        <v>443737</v>
      </c>
      <c r="H28" s="16">
        <v>1629676</v>
      </c>
      <c r="I28" s="16">
        <v>259277</v>
      </c>
      <c r="J28" s="16">
        <v>790138</v>
      </c>
      <c r="K28" s="16">
        <v>-336</v>
      </c>
      <c r="L28" s="16">
        <v>1401</v>
      </c>
      <c r="M28" s="16">
        <v>4504123</v>
      </c>
      <c r="N28" s="16">
        <v>88306005</v>
      </c>
      <c r="O28" s="16">
        <v>254473</v>
      </c>
      <c r="P28" s="16">
        <v>219198</v>
      </c>
      <c r="Q28" s="15"/>
      <c r="R28" s="16">
        <v>4608</v>
      </c>
      <c r="S28" s="16">
        <v>9606</v>
      </c>
      <c r="T28" s="16">
        <v>214200</v>
      </c>
      <c r="U28" s="16">
        <v>52845</v>
      </c>
      <c r="V28" s="16">
        <v>0</v>
      </c>
      <c r="W28" s="16">
        <v>0</v>
      </c>
      <c r="X28" s="16">
        <v>161355</v>
      </c>
      <c r="Y28" s="16">
        <v>0</v>
      </c>
      <c r="Z28" s="16">
        <v>0</v>
      </c>
      <c r="AA28" s="16">
        <v>161355</v>
      </c>
      <c r="AB28" s="16">
        <v>-7893</v>
      </c>
      <c r="AC28" s="16">
        <v>153462</v>
      </c>
      <c r="AD28" s="16">
        <v>0</v>
      </c>
      <c r="AE28" s="16">
        <v>0</v>
      </c>
      <c r="AF28" s="16">
        <v>0</v>
      </c>
      <c r="AG28" s="16">
        <v>0</v>
      </c>
      <c r="AH28" s="21"/>
      <c r="AI28" s="21"/>
      <c r="AJ28" s="21"/>
      <c r="AK28" s="21"/>
      <c r="AL28" s="21"/>
      <c r="AM28" s="21"/>
      <c r="AN28" s="15"/>
      <c r="AO28" s="15"/>
      <c r="AP28" s="15"/>
      <c r="AQ28" s="15"/>
      <c r="AR28" s="20">
        <v>16.010000000000002</v>
      </c>
      <c r="AS28" s="20">
        <v>11.84</v>
      </c>
      <c r="AT28" s="20">
        <v>7.11</v>
      </c>
      <c r="AU28" s="20">
        <v>1.1399999999999999</v>
      </c>
      <c r="AV28" s="20">
        <v>0.84</v>
      </c>
      <c r="AW28" s="20">
        <v>14.99</v>
      </c>
      <c r="AX28" s="20">
        <v>11.09</v>
      </c>
      <c r="AY28" s="20">
        <v>50.47</v>
      </c>
      <c r="AZ28" s="20">
        <v>37.35</v>
      </c>
      <c r="BA28" s="20">
        <v>83.99</v>
      </c>
      <c r="BB28" s="20">
        <v>84.34</v>
      </c>
      <c r="BC28" s="20">
        <v>0.71</v>
      </c>
      <c r="BD28" s="20">
        <v>236.84</v>
      </c>
      <c r="BE28" s="15"/>
      <c r="BF28" s="15"/>
      <c r="BG28" s="20">
        <v>68.930000000000007</v>
      </c>
      <c r="BH28" s="15"/>
      <c r="BI28" s="15"/>
      <c r="BJ28" s="15"/>
      <c r="BK28" s="20">
        <v>15766.81</v>
      </c>
      <c r="BL28" s="16">
        <v>1869</v>
      </c>
      <c r="BM28" s="20">
        <v>-5181.57</v>
      </c>
      <c r="BN28" s="15"/>
      <c r="BO28" s="20">
        <v>2523.62</v>
      </c>
      <c r="BP28" s="20">
        <v>7.59</v>
      </c>
      <c r="BQ28" s="20">
        <v>92.41</v>
      </c>
      <c r="BR28" s="20">
        <v>1217.6199999999999</v>
      </c>
      <c r="BS28" s="20">
        <v>19.95</v>
      </c>
      <c r="BT28" s="20">
        <v>262.86</v>
      </c>
      <c r="BU28" s="20">
        <v>5.34</v>
      </c>
      <c r="BV28" s="20">
        <v>-2.34</v>
      </c>
      <c r="BW28" s="20">
        <v>7.0000000000000007E-2</v>
      </c>
      <c r="BX28" s="20">
        <v>0.94</v>
      </c>
      <c r="BY28" s="20">
        <v>3.15</v>
      </c>
      <c r="BZ28" s="20">
        <v>0.08</v>
      </c>
      <c r="CA28" s="20">
        <v>938000.87</v>
      </c>
      <c r="CB28" s="15"/>
      <c r="CC28" s="15"/>
      <c r="CD28" s="15"/>
      <c r="CE28" s="15"/>
      <c r="CF28" s="15"/>
      <c r="CG28" s="15"/>
      <c r="CH28" s="20">
        <v>2.19</v>
      </c>
      <c r="CI28" s="20">
        <v>30.76</v>
      </c>
      <c r="CJ28" s="20">
        <v>36.86</v>
      </c>
      <c r="CK28" s="20">
        <v>63.14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5"/>
    </row>
    <row r="29" spans="1:107" s="17" customFormat="1" x14ac:dyDescent="0.15">
      <c r="A29" s="15" t="s">
        <v>31</v>
      </c>
      <c r="B29" s="15" t="s">
        <v>32</v>
      </c>
      <c r="C29" s="15" t="s">
        <v>63</v>
      </c>
      <c r="D29" s="16">
        <v>94349977</v>
      </c>
      <c r="E29" s="16">
        <f t="shared" si="0"/>
        <v>-1744091</v>
      </c>
      <c r="F29" s="16">
        <v>7656019</v>
      </c>
      <c r="G29" s="16">
        <f t="shared" si="1"/>
        <v>-132044</v>
      </c>
      <c r="H29" s="16">
        <v>1629676</v>
      </c>
      <c r="I29" s="16">
        <v>259277</v>
      </c>
      <c r="J29" s="16">
        <v>787119</v>
      </c>
      <c r="K29" s="16">
        <v>-336</v>
      </c>
      <c r="L29" s="16">
        <v>-36056</v>
      </c>
      <c r="M29" s="16">
        <v>4417881</v>
      </c>
      <c r="N29" s="16">
        <v>86693958</v>
      </c>
      <c r="O29" s="16">
        <v>367754</v>
      </c>
      <c r="P29" s="16">
        <v>-76533</v>
      </c>
      <c r="Q29" s="16">
        <v>0</v>
      </c>
      <c r="R29" s="16">
        <v>6113</v>
      </c>
      <c r="S29" s="16">
        <v>30688</v>
      </c>
      <c r="T29" s="16">
        <v>-101108</v>
      </c>
      <c r="U29" s="16">
        <v>-25557</v>
      </c>
      <c r="V29" s="16">
        <v>0</v>
      </c>
      <c r="W29" s="16">
        <v>0</v>
      </c>
      <c r="X29" s="16">
        <v>-75552</v>
      </c>
      <c r="Y29" s="16">
        <v>0</v>
      </c>
      <c r="Z29" s="16">
        <v>0</v>
      </c>
      <c r="AA29" s="16">
        <v>-75552</v>
      </c>
      <c r="AB29" s="16">
        <v>-37457</v>
      </c>
      <c r="AC29" s="16">
        <v>-113009</v>
      </c>
      <c r="AD29" s="16">
        <v>0</v>
      </c>
      <c r="AE29" s="16">
        <v>0</v>
      </c>
      <c r="AF29" s="16">
        <v>0</v>
      </c>
      <c r="AG29" s="16">
        <v>0</v>
      </c>
      <c r="AH29" s="20">
        <v>0.93</v>
      </c>
      <c r="AI29" s="20">
        <v>4.05</v>
      </c>
      <c r="AJ29" s="20">
        <v>-1.88</v>
      </c>
      <c r="AK29" s="20">
        <v>-16.559999999999999</v>
      </c>
      <c r="AL29" s="20">
        <v>-19.64</v>
      </c>
      <c r="AM29" s="20">
        <v>-23.96</v>
      </c>
      <c r="AN29" s="15"/>
      <c r="AO29" s="15"/>
      <c r="AP29" s="15"/>
      <c r="AQ29" s="15"/>
      <c r="AR29" s="20">
        <v>13.05</v>
      </c>
      <c r="AS29" s="20">
        <v>9.66</v>
      </c>
      <c r="AT29" s="20">
        <v>7.04</v>
      </c>
      <c r="AU29" s="20">
        <v>0.92</v>
      </c>
      <c r="AV29" s="20">
        <v>0.68</v>
      </c>
      <c r="AW29" s="20">
        <v>12.04</v>
      </c>
      <c r="AX29" s="20">
        <v>9.01</v>
      </c>
      <c r="AY29" s="20">
        <v>42.69</v>
      </c>
      <c r="AZ29" s="20">
        <v>31.49</v>
      </c>
      <c r="BA29" s="20">
        <v>86.95</v>
      </c>
      <c r="BB29" s="20">
        <v>87.31</v>
      </c>
      <c r="BC29" s="20">
        <v>0.61</v>
      </c>
      <c r="BD29" s="20">
        <v>262.08999999999997</v>
      </c>
      <c r="BE29" s="15"/>
      <c r="BF29" s="15"/>
      <c r="BG29" s="20">
        <v>71.64</v>
      </c>
      <c r="BH29" s="15"/>
      <c r="BI29" s="15"/>
      <c r="BJ29" s="15"/>
      <c r="BK29" s="20">
        <v>16355.52</v>
      </c>
      <c r="BL29" s="16">
        <v>1576</v>
      </c>
      <c r="BM29" s="20">
        <v>-4107.47</v>
      </c>
      <c r="BN29" s="15"/>
      <c r="BO29" s="20">
        <v>2134.34</v>
      </c>
      <c r="BP29" s="20">
        <v>7.67</v>
      </c>
      <c r="BQ29" s="20">
        <v>92.33</v>
      </c>
      <c r="BR29" s="20">
        <v>1202.93</v>
      </c>
      <c r="BS29" s="20">
        <v>19.27</v>
      </c>
      <c r="BT29" s="20">
        <v>251.04</v>
      </c>
      <c r="BU29" s="20">
        <v>5.61</v>
      </c>
      <c r="BV29" s="20">
        <v>-1.91</v>
      </c>
      <c r="BW29" s="20">
        <v>7.0000000000000007E-2</v>
      </c>
      <c r="BX29" s="20">
        <v>0.92</v>
      </c>
      <c r="BY29" s="20">
        <v>3.27</v>
      </c>
      <c r="BZ29" s="20">
        <v>0.08</v>
      </c>
      <c r="CA29" s="20">
        <v>855941.24</v>
      </c>
      <c r="CB29" s="15"/>
      <c r="CC29" s="15"/>
      <c r="CD29" s="15"/>
      <c r="CE29" s="15"/>
      <c r="CF29" s="15"/>
      <c r="CG29" s="15"/>
      <c r="CH29" s="20">
        <v>1.82</v>
      </c>
      <c r="CI29" s="20">
        <v>27.06</v>
      </c>
      <c r="CJ29" s="20">
        <v>43.9</v>
      </c>
      <c r="CK29" s="20">
        <v>56.1</v>
      </c>
      <c r="CL29" s="16">
        <v>0</v>
      </c>
      <c r="CM29" s="16">
        <v>0</v>
      </c>
      <c r="CN29" s="16">
        <v>0</v>
      </c>
      <c r="CO29" s="16">
        <v>0</v>
      </c>
      <c r="CP29" s="16">
        <v>0</v>
      </c>
      <c r="CQ29" s="16">
        <v>0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0</v>
      </c>
      <c r="DC29" s="15"/>
    </row>
    <row r="30" spans="1:107" x14ac:dyDescent="0.15">
      <c r="A30" s="11" t="s">
        <v>31</v>
      </c>
      <c r="B30" s="11" t="s">
        <v>32</v>
      </c>
      <c r="C30" s="11" t="s">
        <v>40</v>
      </c>
      <c r="D30" s="12">
        <v>95933341</v>
      </c>
      <c r="E30" s="12">
        <f t="shared" si="0"/>
        <v>1583364</v>
      </c>
      <c r="F30" s="12">
        <v>7932691</v>
      </c>
      <c r="G30" s="12">
        <f t="shared" si="1"/>
        <v>276672</v>
      </c>
      <c r="H30" s="12">
        <v>1629676</v>
      </c>
      <c r="I30" s="12">
        <v>508521</v>
      </c>
      <c r="J30" s="12">
        <v>780842</v>
      </c>
      <c r="K30" s="12">
        <v>-336</v>
      </c>
      <c r="L30" s="12">
        <v>-70034</v>
      </c>
      <c r="M30" s="12">
        <v>4485556</v>
      </c>
      <c r="N30" s="12">
        <v>88000650</v>
      </c>
      <c r="O30" s="12">
        <v>280422</v>
      </c>
      <c r="P30" s="12">
        <v>284009</v>
      </c>
      <c r="Q30" s="11"/>
      <c r="R30" s="12">
        <v>7346</v>
      </c>
      <c r="S30" s="12">
        <v>9991</v>
      </c>
      <c r="T30" s="12">
        <v>281365</v>
      </c>
      <c r="U30" s="12">
        <v>66532</v>
      </c>
      <c r="V30" s="12">
        <v>0</v>
      </c>
      <c r="W30" s="12">
        <v>0</v>
      </c>
      <c r="X30" s="12">
        <v>214833</v>
      </c>
      <c r="Y30" s="12">
        <v>0</v>
      </c>
      <c r="Z30" s="12">
        <v>0</v>
      </c>
      <c r="AA30" s="12">
        <v>214833</v>
      </c>
      <c r="AB30" s="12">
        <v>235</v>
      </c>
      <c r="AC30" s="12">
        <v>215068</v>
      </c>
      <c r="AD30" s="12">
        <v>0</v>
      </c>
      <c r="AE30" s="12">
        <v>0</v>
      </c>
      <c r="AF30" s="12">
        <v>0</v>
      </c>
      <c r="AG30" s="12">
        <v>0</v>
      </c>
      <c r="AH30" s="4"/>
      <c r="AI30" s="4"/>
      <c r="AJ30" s="4"/>
      <c r="AK30" s="4"/>
      <c r="AL30" s="4"/>
      <c r="AM30" s="4"/>
      <c r="AN30" s="11"/>
      <c r="AO30" s="11"/>
      <c r="AP30" s="11"/>
      <c r="AQ30" s="11"/>
      <c r="AR30" s="13">
        <v>20.53</v>
      </c>
      <c r="AS30" s="13">
        <v>17.88</v>
      </c>
      <c r="AT30" s="12">
        <v>7</v>
      </c>
      <c r="AU30" s="13">
        <v>1.44</v>
      </c>
      <c r="AV30" s="13">
        <v>1.25</v>
      </c>
      <c r="AW30" s="13">
        <v>20.76</v>
      </c>
      <c r="AX30" s="13">
        <v>19.59</v>
      </c>
      <c r="AY30" s="13">
        <v>88.01</v>
      </c>
      <c r="AZ30" s="13">
        <v>75.72</v>
      </c>
      <c r="BA30" s="13">
        <v>79.47</v>
      </c>
      <c r="BB30" s="13">
        <v>80.010000000000005</v>
      </c>
      <c r="BC30" s="13">
        <v>0.71</v>
      </c>
      <c r="BD30" s="13">
        <v>306.66000000000003</v>
      </c>
      <c r="BE30" s="11"/>
      <c r="BF30" s="11"/>
      <c r="BG30" s="13">
        <v>74.92</v>
      </c>
      <c r="BH30" s="11"/>
      <c r="BI30" s="11"/>
      <c r="BJ30" s="11"/>
      <c r="BK30" s="13">
        <v>21582.69</v>
      </c>
      <c r="BL30" s="12">
        <v>3809</v>
      </c>
      <c r="BM30" s="13">
        <v>-614.75</v>
      </c>
      <c r="BN30" s="11"/>
      <c r="BO30" s="13">
        <v>4431.75</v>
      </c>
      <c r="BP30" s="13">
        <v>6.5</v>
      </c>
      <c r="BQ30" s="13">
        <v>93.5</v>
      </c>
      <c r="BR30" s="13">
        <v>1438.27</v>
      </c>
      <c r="BS30" s="13">
        <v>16.59</v>
      </c>
      <c r="BT30" s="13">
        <v>255.18</v>
      </c>
      <c r="BU30" s="13">
        <v>5.1100000000000003</v>
      </c>
      <c r="BV30" s="13">
        <v>-0.55000000000000004</v>
      </c>
      <c r="BW30" s="13">
        <v>7.0000000000000007E-2</v>
      </c>
      <c r="BX30" s="13">
        <v>1.01</v>
      </c>
      <c r="BY30" s="13">
        <v>4.29</v>
      </c>
      <c r="BZ30" s="13">
        <v>0.08</v>
      </c>
      <c r="CA30" s="13">
        <v>1510417.41</v>
      </c>
      <c r="CB30" s="11"/>
      <c r="CC30" s="11"/>
      <c r="CD30" s="11"/>
      <c r="CE30" s="11"/>
      <c r="CF30" s="11"/>
      <c r="CG30" s="11"/>
      <c r="CH30" s="13">
        <v>1.8</v>
      </c>
      <c r="CI30" s="13">
        <v>32.950000000000003</v>
      </c>
      <c r="CJ30" s="13">
        <v>30.6</v>
      </c>
      <c r="CK30" s="13">
        <v>69.400000000000006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1"/>
    </row>
    <row r="31" spans="1:107" x14ac:dyDescent="0.15">
      <c r="A31" s="11" t="s">
        <v>31</v>
      </c>
      <c r="B31" s="11" t="s">
        <v>32</v>
      </c>
      <c r="C31" s="11" t="s">
        <v>48</v>
      </c>
      <c r="D31" s="12">
        <v>97881630</v>
      </c>
      <c r="E31" s="12">
        <f t="shared" si="0"/>
        <v>1948289</v>
      </c>
      <c r="F31" s="12">
        <v>8291795</v>
      </c>
      <c r="G31" s="12">
        <f t="shared" si="1"/>
        <v>359104</v>
      </c>
      <c r="H31" s="12">
        <v>1629676</v>
      </c>
      <c r="I31" s="12">
        <v>508521</v>
      </c>
      <c r="J31" s="12">
        <v>787119</v>
      </c>
      <c r="K31" s="12">
        <v>-336</v>
      </c>
      <c r="L31" s="12">
        <v>-55053</v>
      </c>
      <c r="M31" s="12">
        <v>4624095</v>
      </c>
      <c r="N31" s="12">
        <v>89589835</v>
      </c>
      <c r="O31" s="12">
        <v>293719</v>
      </c>
      <c r="P31" s="12">
        <v>221473</v>
      </c>
      <c r="Q31" s="11"/>
      <c r="R31" s="12">
        <v>6302</v>
      </c>
      <c r="S31" s="12">
        <v>11496</v>
      </c>
      <c r="T31" s="12">
        <v>216279</v>
      </c>
      <c r="U31" s="12">
        <v>57534</v>
      </c>
      <c r="V31" s="12">
        <v>0</v>
      </c>
      <c r="W31" s="12">
        <v>0</v>
      </c>
      <c r="X31" s="12">
        <v>158746</v>
      </c>
      <c r="Y31" s="12">
        <v>0</v>
      </c>
      <c r="Z31" s="12">
        <v>0</v>
      </c>
      <c r="AA31" s="12">
        <v>158746</v>
      </c>
      <c r="AB31" s="12">
        <v>14981</v>
      </c>
      <c r="AC31" s="12">
        <v>173726</v>
      </c>
      <c r="AD31" s="12">
        <v>0</v>
      </c>
      <c r="AE31" s="12">
        <v>0</v>
      </c>
      <c r="AF31" s="12">
        <v>0</v>
      </c>
      <c r="AG31" s="12">
        <v>0</v>
      </c>
      <c r="AH31" s="13">
        <v>1.1200000000000001</v>
      </c>
      <c r="AI31" s="13">
        <v>6.46</v>
      </c>
      <c r="AJ31" s="13">
        <v>10.16</v>
      </c>
      <c r="AK31" s="13">
        <v>11.92</v>
      </c>
      <c r="AL31" s="13">
        <v>8.1300000000000008</v>
      </c>
      <c r="AM31" s="13">
        <v>10.36</v>
      </c>
      <c r="AN31" s="11"/>
      <c r="AO31" s="11"/>
      <c r="AP31" s="11"/>
      <c r="AQ31" s="11"/>
      <c r="AR31" s="13">
        <v>13.46</v>
      </c>
      <c r="AS31" s="13">
        <v>10.25</v>
      </c>
      <c r="AT31" s="13">
        <v>5.94</v>
      </c>
      <c r="AU31" s="13">
        <v>0.8</v>
      </c>
      <c r="AV31" s="13">
        <v>0.61</v>
      </c>
      <c r="AW31" s="13">
        <v>11.95</v>
      </c>
      <c r="AX31" s="13">
        <v>9.1199999999999992</v>
      </c>
      <c r="AY31" s="13">
        <v>56.79</v>
      </c>
      <c r="AZ31" s="13">
        <v>39.61</v>
      </c>
      <c r="BA31" s="13">
        <v>86.54</v>
      </c>
      <c r="BB31" s="13">
        <v>86.57</v>
      </c>
      <c r="BC31" s="13">
        <v>0.77</v>
      </c>
      <c r="BD31" s="13">
        <v>359.99</v>
      </c>
      <c r="BE31" s="11"/>
      <c r="BF31" s="11"/>
      <c r="BG31" s="13">
        <v>73.45</v>
      </c>
      <c r="BH31" s="11"/>
      <c r="BI31" s="11"/>
      <c r="BJ31" s="11"/>
      <c r="BK31" s="13">
        <v>20215.55</v>
      </c>
      <c r="BL31" s="12">
        <v>1967</v>
      </c>
      <c r="BM31" s="13">
        <v>2916.36</v>
      </c>
      <c r="BN31" s="11"/>
      <c r="BO31" s="13">
        <v>2720.05</v>
      </c>
      <c r="BP31" s="13">
        <v>6.86</v>
      </c>
      <c r="BQ31" s="13">
        <v>93.14</v>
      </c>
      <c r="BR31" s="13">
        <v>1358.31</v>
      </c>
      <c r="BS31" s="13">
        <v>15.69</v>
      </c>
      <c r="BT31" s="13">
        <v>228.86</v>
      </c>
      <c r="BU31" s="13">
        <v>5.44</v>
      </c>
      <c r="BV31" s="13">
        <v>0.34</v>
      </c>
      <c r="BW31" s="13">
        <v>0.06</v>
      </c>
      <c r="BX31" s="13">
        <v>0.89</v>
      </c>
      <c r="BY31" s="13">
        <v>4.22</v>
      </c>
      <c r="BZ31" s="13">
        <v>0.06</v>
      </c>
      <c r="CA31" s="13">
        <v>1605846.05</v>
      </c>
      <c r="CB31" s="11"/>
      <c r="CC31" s="11"/>
      <c r="CD31" s="11"/>
      <c r="CE31" s="11"/>
      <c r="CF31" s="11"/>
      <c r="CG31" s="11"/>
      <c r="CH31" s="13">
        <v>1.78</v>
      </c>
      <c r="CI31" s="13">
        <v>31.04</v>
      </c>
      <c r="CJ31" s="13">
        <v>43.52</v>
      </c>
      <c r="CK31" s="13">
        <v>56.48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1"/>
    </row>
    <row r="32" spans="1:107" x14ac:dyDescent="0.15">
      <c r="A32" s="11" t="s">
        <v>31</v>
      </c>
      <c r="B32" s="11" t="s">
        <v>32</v>
      </c>
      <c r="C32" s="11" t="s">
        <v>56</v>
      </c>
      <c r="D32" s="12">
        <v>100032877</v>
      </c>
      <c r="E32" s="12">
        <f t="shared" si="0"/>
        <v>2151247</v>
      </c>
      <c r="F32" s="12">
        <v>8473106</v>
      </c>
      <c r="G32" s="12">
        <f t="shared" si="1"/>
        <v>181311</v>
      </c>
      <c r="H32" s="12">
        <v>1629676</v>
      </c>
      <c r="I32" s="12">
        <v>508521</v>
      </c>
      <c r="J32" s="12">
        <v>787119</v>
      </c>
      <c r="K32" s="12">
        <v>-336</v>
      </c>
      <c r="L32" s="12">
        <v>-49123</v>
      </c>
      <c r="M32" s="12">
        <v>4799446</v>
      </c>
      <c r="N32" s="12">
        <v>91559771</v>
      </c>
      <c r="O32" s="12">
        <v>281250</v>
      </c>
      <c r="P32" s="12">
        <v>268635</v>
      </c>
      <c r="Q32" s="11"/>
      <c r="R32" s="12">
        <v>9189</v>
      </c>
      <c r="S32" s="12">
        <v>9531</v>
      </c>
      <c r="T32" s="12">
        <v>268293</v>
      </c>
      <c r="U32" s="12">
        <v>76618</v>
      </c>
      <c r="V32" s="12">
        <v>0</v>
      </c>
      <c r="W32" s="12">
        <v>0</v>
      </c>
      <c r="X32" s="12">
        <v>191676</v>
      </c>
      <c r="Y32" s="12">
        <v>0</v>
      </c>
      <c r="Z32" s="12">
        <v>0</v>
      </c>
      <c r="AA32" s="12">
        <v>191676</v>
      </c>
      <c r="AB32" s="12">
        <v>5930</v>
      </c>
      <c r="AC32" s="12">
        <v>197605</v>
      </c>
      <c r="AD32" s="12">
        <v>0</v>
      </c>
      <c r="AE32" s="12">
        <v>0</v>
      </c>
      <c r="AF32" s="12">
        <v>0</v>
      </c>
      <c r="AG32" s="12">
        <v>0</v>
      </c>
      <c r="AH32" s="4"/>
      <c r="AI32" s="4"/>
      <c r="AJ32" s="4"/>
      <c r="AK32" s="4"/>
      <c r="AL32" s="4"/>
      <c r="AM32" s="4"/>
      <c r="AN32" s="11"/>
      <c r="AO32" s="11"/>
      <c r="AP32" s="11"/>
      <c r="AQ32" s="11"/>
      <c r="AR32" s="13">
        <v>14.5</v>
      </c>
      <c r="AS32" s="13">
        <v>10.55</v>
      </c>
      <c r="AT32" s="13">
        <v>5.35</v>
      </c>
      <c r="AU32" s="13">
        <v>0.78</v>
      </c>
      <c r="AV32" s="13">
        <v>0.56000000000000005</v>
      </c>
      <c r="AW32" s="13">
        <v>10.73</v>
      </c>
      <c r="AX32" s="13">
        <v>7.92</v>
      </c>
      <c r="AY32" s="13">
        <v>48.96</v>
      </c>
      <c r="AZ32" s="13">
        <v>34.479999999999997</v>
      </c>
      <c r="BA32" s="13">
        <v>85.5</v>
      </c>
      <c r="BB32" s="13">
        <v>86.05</v>
      </c>
      <c r="BC32" s="13">
        <v>0.88</v>
      </c>
      <c r="BD32" s="13">
        <v>316.20999999999998</v>
      </c>
      <c r="BE32" s="11"/>
      <c r="BF32" s="11"/>
      <c r="BG32" s="13">
        <v>72.12</v>
      </c>
      <c r="BH32" s="11"/>
      <c r="BI32" s="11"/>
      <c r="BJ32" s="11"/>
      <c r="BK32" s="13">
        <v>15270.31</v>
      </c>
      <c r="BL32" s="12">
        <v>1522</v>
      </c>
      <c r="BM32" s="13">
        <v>-3499.4</v>
      </c>
      <c r="BN32" s="11"/>
      <c r="BO32" s="13">
        <v>2214.02</v>
      </c>
      <c r="BP32" s="13">
        <v>7.58</v>
      </c>
      <c r="BQ32" s="13">
        <v>92.42</v>
      </c>
      <c r="BR32" s="13">
        <v>1219.04</v>
      </c>
      <c r="BS32" s="13">
        <v>15.93</v>
      </c>
      <c r="BT32" s="13">
        <v>210.17</v>
      </c>
      <c r="BU32" s="13">
        <v>5.84</v>
      </c>
      <c r="BV32" s="13">
        <v>-0.2</v>
      </c>
      <c r="BW32" s="13">
        <v>0.05</v>
      </c>
      <c r="BX32" s="13">
        <v>0.74</v>
      </c>
      <c r="BY32" s="13">
        <v>3.38</v>
      </c>
      <c r="BZ32" s="13">
        <v>0.06</v>
      </c>
      <c r="CA32" s="13">
        <v>1624751.11</v>
      </c>
      <c r="CB32" s="11"/>
      <c r="CC32" s="11"/>
      <c r="CD32" s="11"/>
      <c r="CE32" s="11"/>
      <c r="CF32" s="11"/>
      <c r="CG32" s="11"/>
      <c r="CH32" s="13">
        <v>1.74</v>
      </c>
      <c r="CI32" s="13">
        <v>33.07</v>
      </c>
      <c r="CJ32" s="13">
        <v>44.37</v>
      </c>
      <c r="CK32" s="13">
        <v>55.63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1"/>
    </row>
  </sheetData>
  <sortState ref="A1:AK32">
    <sortCondition ref="C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2019-01-23T02:13:09Z</dcterms:created>
  <dcterms:modified xsi:type="dcterms:W3CDTF">2019-01-23T03:49:10Z</dcterms:modified>
</cp:coreProperties>
</file>