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/>
  <mc:AlternateContent xmlns:mc="http://schemas.openxmlformats.org/markup-compatibility/2006">
    <mc:Choice Requires="x15">
      <x15ac:absPath xmlns:x15ac="http://schemas.microsoft.com/office/spreadsheetml/2010/11/ac" url="/Users/aubrey/PycharmProjects/SSW-555-A-Project-3/"/>
    </mc:Choice>
  </mc:AlternateContent>
  <xr:revisionPtr revIDLastSave="0" documentId="13_ncr:1_{72394636-9584-6041-AE9F-A7FC291B78E5}" xr6:coauthVersionLast="46" xr6:coauthVersionMax="46" xr10:uidLastSave="{00000000-0000-0000-0000-000000000000}"/>
  <bookViews>
    <workbookView xWindow="0" yWindow="0" windowWidth="35840" windowHeight="22400" activeTab="6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  <sheet name="Sprint4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K14" i="5"/>
  <c r="E3" i="6"/>
  <c r="G3" i="6" s="1"/>
  <c r="D3" i="6"/>
  <c r="G4" i="6" l="1"/>
</calcChain>
</file>

<file path=xl/sharedStrings.xml><?xml version="1.0" encoding="utf-8"?>
<sst xmlns="http://schemas.openxmlformats.org/spreadsheetml/2006/main" count="461" uniqueCount="244">
  <si>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</si>
  <si>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</si>
  <si>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</si>
  <si>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</si>
  <si>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</si>
  <si>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</si>
  <si>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</si>
  <si>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</si>
  <si>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</si>
  <si>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</si>
  <si>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</si>
  <si>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</si>
  <si>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</si>
  <si>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</si>
  <si>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</si>
  <si>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</si>
  <si>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</si>
  <si>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</si>
  <si>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</si>
  <si>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</si>
  <si>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</si>
  <si>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</si>
  <si>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</si>
  <si>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</si>
  <si>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</si>
  <si>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</si>
  <si>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</si>
  <si>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</si>
  <si>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</si>
  <si>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</si>
  <si>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</si>
  <si>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</si>
  <si>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</si>
  <si>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</si>
  <si>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</si>
  <si>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</si>
  <si>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</si>
  <si>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</si>
  <si>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</si>
  <si>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</si>
  <si>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</si>
  <si>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</si>
  <si>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</si>
  <si>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</si>
  <si>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</si>
  <si>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</si>
  <si>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</si>
  <si>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</si>
  <si>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</si>
  <si>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</si>
  <si>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</si>
  <si>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</si>
  <si>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</si>
  <si>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</si>
  <si>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</si>
  <si>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</si>
  <si>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</si>
  <si>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</si>
  <si>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</si>
  <si>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</si>
  <si>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</si>
  <si>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</si>
  <si>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</si>
  <si>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</si>
  <si>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</si>
  <si>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</si>
  <si>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</si>
  <si>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</si>
  <si>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</si>
  <si>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</si>
  <si>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</si>
  <si>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</si>
  <si>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</si>
  <si>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</si>
  <si>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</si>
  <si>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</si>
  <si>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</si>
  <si>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</si>
  <si>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</si>
  <si>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</si>
  <si>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</si>
  <si>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</si>
  <si>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</si>
  <si>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</si>
  <si>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</si>
  <si>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</si>
  <si>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</si>
  <si>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</si>
  <si>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</si>
  <si>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</si>
  <si>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</si>
  <si>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</si>
  <si>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</si>
  <si>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</si>
  <si>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</si>
  <si>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</si>
  <si>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</si>
  <si>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</si>
  <si>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</si>
  <si>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</si>
  <si>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</si>
  <si>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</si>
  <si>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</si>
  <si>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</si>
  <si>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</si>
  <si>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</si>
  <si>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</si>
  <si>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</si>
  <si>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</si>
  <si>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</si>
  <si>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</si>
  <si>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</si>
  <si>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</si>
  <si>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</si>
  <si>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</si>
  <si>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</si>
  <si>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</si>
  <si>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</si>
  <si>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</si>
  <si>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</si>
  <si>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</si>
  <si>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</si>
  <si>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</si>
  <si>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</si>
  <si>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</si>
  <si>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</si>
  <si>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</si>
  <si>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</si>
  <si>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</si>
  <si>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</si>
  <si>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</si>
  <si>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</si>
  <si>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</si>
  <si>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</si>
  <si>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</si>
  <si>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</si>
  <si>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等线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</si>
  <si>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</si>
  <si>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</si>
  <si>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</si>
  <si>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</si>
  <si>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</si>
  <si>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</si>
  <si>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</si>
  <si>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</si>
  <si>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</si>
  <si>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</si>
  <si>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</si>
  <si>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</si>
  <si>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</si>
  <si>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</si>
  <si>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</si>
  <si>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</si>
  <si>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</si>
  <si>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US04</t>
    <phoneticPr fontId="2" type="noConversion"/>
  </si>
  <si>
    <t>US05</t>
    <phoneticPr fontId="2" type="noConversion"/>
  </si>
  <si>
    <t>Marriage before divorce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</si>
  <si>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</si>
  <si>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</si>
  <si>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</si>
  <si>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</si>
  <si>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</si>
  <si>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</si>
  <si>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</si>
  <si>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</si>
  <si>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</si>
  <si>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</si>
  <si>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</si>
  <si>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</si>
  <si>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</si>
  <si>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</si>
  <si>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</si>
  <si>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</si>
  <si>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</si>
  <si>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</si>
  <si>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</si>
  <si>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</si>
  <si>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</si>
  <si>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</si>
  <si>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</si>
  <si>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</si>
  <si>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</si>
  <si>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</si>
  <si>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</si>
  <si>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</si>
  <si>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</si>
  <si>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</si>
  <si>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</si>
  <si>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</si>
  <si>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</si>
  <si>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</si>
  <si>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</si>
  <si>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</si>
  <si>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</si>
  <si>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</si>
  <si>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</si>
  <si>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</si>
  <si>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</si>
  <si>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</si>
  <si>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</si>
  <si>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</si>
  <si>
    <t>US12</t>
  </si>
  <si>
    <t>Parents not too old</t>
  </si>
  <si>
    <t>hyz</t>
    <phoneticPr fontId="2" type="noConversion"/>
  </si>
  <si>
    <t>US13</t>
  </si>
  <si>
    <t>Siblings spacing</t>
  </si>
  <si>
    <t>US12</t>
    <phoneticPr fontId="2" type="noConversion"/>
  </si>
  <si>
    <t>US13</t>
    <phoneticPr fontId="2" type="noConversion"/>
  </si>
  <si>
    <t>Done</t>
    <phoneticPr fontId="2" type="noConversion"/>
  </si>
  <si>
    <t>hyz</t>
    <phoneticPr fontId="2" type="noConversion"/>
  </si>
  <si>
    <t>Done</t>
    <phoneticPr fontId="2" type="noConversion"/>
  </si>
  <si>
    <t>T12,01</t>
    <phoneticPr fontId="2" type="noConversion"/>
  </si>
  <si>
    <t>T12.02</t>
    <phoneticPr fontId="2" type="noConversion"/>
  </si>
  <si>
    <t>T12.03</t>
    <phoneticPr fontId="2" type="noConversion"/>
  </si>
  <si>
    <t>Find a family with husband, wife and child</t>
    <phoneticPr fontId="2" type="noConversion"/>
  </si>
  <si>
    <t>Compare their birth date</t>
    <phoneticPr fontId="2" type="noConversion"/>
  </si>
  <si>
    <t>Find the birth date of them</t>
    <phoneticPr fontId="2" type="noConversion"/>
  </si>
  <si>
    <t>T13,01</t>
    <phoneticPr fontId="2" type="noConversion"/>
  </si>
  <si>
    <t>T13,02</t>
  </si>
  <si>
    <t>Find all children in every family</t>
    <phoneticPr fontId="2" type="noConversion"/>
  </si>
  <si>
    <t>Find the children birth date and put in a list</t>
    <phoneticPr fontId="2" type="noConversion"/>
  </si>
  <si>
    <t>Sort the list</t>
    <phoneticPr fontId="2" type="noConversion"/>
  </si>
  <si>
    <t>T13,03</t>
    <phoneticPr fontId="2" type="noConversion"/>
  </si>
  <si>
    <t>T13,04</t>
  </si>
  <si>
    <t>Compare every two brith date in the sorted list</t>
    <phoneticPr fontId="2" type="noConversion"/>
  </si>
  <si>
    <t>US36</t>
  </si>
  <si>
    <t>US37</t>
  </si>
  <si>
    <t>Listdeath</t>
  </si>
  <si>
    <t>list survivors</t>
  </si>
  <si>
    <t>changed</t>
  </si>
  <si>
    <t>US33</t>
    <phoneticPr fontId="2" type="noConversion"/>
  </si>
  <si>
    <t>US41</t>
    <phoneticPr fontId="2" type="noConversion"/>
  </si>
  <si>
    <t>List orphans</t>
    <phoneticPr fontId="2" type="noConversion"/>
  </si>
  <si>
    <t>Include partial dates</t>
    <phoneticPr fontId="2" type="noConversion"/>
  </si>
  <si>
    <t>Sprint4</t>
    <phoneticPr fontId="2" type="noConversion"/>
  </si>
  <si>
    <t>T33.01</t>
    <phoneticPr fontId="2" type="noConversion"/>
  </si>
  <si>
    <t>T33.02</t>
    <phoneticPr fontId="2" type="noConversion"/>
  </si>
  <si>
    <t>List the cildren who lost their parents</t>
    <phoneticPr fontId="2" type="noConversion"/>
  </si>
  <si>
    <t>List all people and family</t>
    <phoneticPr fontId="2" type="noConversion"/>
  </si>
  <si>
    <t>find all the birthday, deathday, marriageday, divorceday</t>
    <phoneticPr fontId="2" type="noConversion"/>
  </si>
  <si>
    <t>T41.01</t>
    <phoneticPr fontId="2" type="noConversion"/>
  </si>
  <si>
    <t>T41.02</t>
    <phoneticPr fontId="2" type="noConversion"/>
  </si>
  <si>
    <t>T41.03</t>
    <phoneticPr fontId="2" type="noConversion"/>
  </si>
  <si>
    <t>Whether the comparison date is a canonical 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</si>
</sst>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mmmm\ d\,\ yyyy;@"/>
  </numFmts>
  <fonts count="17">
    <font>
      <sz val="11"/>
      <color theme="1"/>
      <name val="等线"/>
      <family val="2"/>
      <scheme val="minor"/>
    </font>
    <font>
      <b/>
      <sz val="10"/>
      <name val="Verdana"/>
      <family val="2"/>
    </font>
    <font>
      <sz val="9"/>
      <name val="等线"/>
      <family val="3"/>
      <charset val="134"/>
      <scheme val="minor"/>
    </font>
    <font>
      <sz val="8"/>
      <name val="Verdana"/>
      <family val="2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2"/>
      <scheme val="minor"/>
    </font>
    <font>
      <u/>
      <sz val="11"/>
      <color rgb="FF0066CC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0"/>
      <color theme="1"/>
      <name val="Verdana"/>
      <family val="2"/>
    </font>
    <font>
      <sz val="11"/>
      <color rgb="FF00B050"/>
      <name val="等线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0"/>
      <color theme="1"/>
      <name val="等线"/>
      <family val="2"/>
      <scheme val="minor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</cellStyleXfs>
  <cellXfs count="39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76" fontId="10" fillId="0" borderId="0" xfId="2" applyNumberFormat="1"/>
    <xf numFmtId="0" fontId="1" fillId="0" borderId="0" xfId="2" applyFont="1"/>
    <xf numFmtId="176" fontId="1" fillId="0" borderId="0" xfId="2" applyNumberFormat="1" applyFont="1"/>
    <xf numFmtId="177" fontId="1" fillId="0" borderId="0" xfId="2" applyNumberFormat="1" applyFont="1"/>
    <xf numFmtId="177" fontId="10" fillId="0" borderId="0" xfId="2" applyNumberFormat="1"/>
    <xf numFmtId="177" fontId="1" fillId="0" borderId="0" xfId="0" applyNumberFormat="1" applyFont="1" applyAlignment="1">
      <alignment horizontal="right"/>
    </xf>
    <xf numFmtId="177" fontId="0" fillId="0" borderId="0" xfId="0" applyNumberFormat="1"/>
    <xf numFmtId="0" fontId="0" fillId="0" borderId="0" xfId="0"/>
    <xf numFmtId="0" fontId="8" fillId="0" borderId="0" xfId="0" applyFont="1"/>
    <xf numFmtId="177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14" fontId="0" fillId="0" borderId="0" xfId="0" applyNumberFormat="1"/>
    <xf numFmtId="0" fontId="10" fillId="0" borderId="0" xfId="3"/>
    <xf numFmtId="0" fontId="10" fillId="0" borderId="0" xfId="3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4">
    <cellStyle name="Normal 2" xfId="2" xr:uid="{0806C502-5B25-4AE5-A7E3-7A9818F2DFE2}"/>
    <cellStyle name="常规" xfId="0" builtinId="0"/>
    <cellStyle name="常规 2" xfId="3" xr:uid="{5DC2A9AA-D403-45BD-9AB9-75B92DFC8BB2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15</xdr:row>
      <xdr:rowOff>63174</xdr:rowOff>
    </xdr:from>
    <xdr:to>
      <xdr:col>7</xdr:col>
      <xdr:colOff>134164</xdr:colOff>
      <xdr:row>31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baseColWidth="10" defaultColWidth="8.83203125" defaultRowHeight="15"/>
  <cols>
    <col min="4" max="4" width="27.5" customWidth="1"/>
    <col min="5" max="5" width="26.6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36"/>
  <sheetViews>
    <sheetView topLeftCell="A23" zoomScale="175" zoomScaleNormal="175" workbookViewId="0">
      <selection activeCell="E36" sqref="E36"/>
    </sheetView>
  </sheetViews>
  <sheetFormatPr baseColWidth="10" defaultColWidth="8.83203125" defaultRowHeight="15"/>
  <cols>
    <col min="2" max="2" width="12.1640625" style="24" customWidth="1"/>
    <col min="3" max="3" width="30.33203125" customWidth="1"/>
    <col min="4" max="4" width="16.332031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s="24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s="24" t="s">
        <v>30</v>
      </c>
      <c r="C3" t="s">
        <v>22</v>
      </c>
      <c r="D3" t="s">
        <v>34</v>
      </c>
      <c r="E3" t="s">
        <v>37</v>
      </c>
    </row>
    <row r="4" spans="1:5">
      <c r="A4">
        <v>1</v>
      </c>
      <c r="B4" s="2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s="24" t="s">
        <v>31</v>
      </c>
      <c r="C5" t="s">
        <v>41</v>
      </c>
      <c r="D5" t="s">
        <v>44</v>
      </c>
      <c r="E5" t="s">
        <v>35</v>
      </c>
    </row>
    <row r="6" spans="1:5">
      <c r="A6">
        <v>1</v>
      </c>
      <c r="B6" s="24" t="s">
        <v>32</v>
      </c>
      <c r="C6" t="s">
        <v>33</v>
      </c>
      <c r="D6" t="s">
        <v>7</v>
      </c>
      <c r="E6" t="s">
        <v>37</v>
      </c>
    </row>
    <row r="7" spans="1:5">
      <c r="A7">
        <v>1</v>
      </c>
      <c r="B7" s="24" t="s">
        <v>38</v>
      </c>
      <c r="C7" t="s">
        <v>36</v>
      </c>
      <c r="D7" t="s">
        <v>45</v>
      </c>
      <c r="E7" t="s">
        <v>35</v>
      </c>
    </row>
    <row r="8" spans="1:5">
      <c r="A8">
        <v>1</v>
      </c>
      <c r="B8" s="24" t="s">
        <v>39</v>
      </c>
      <c r="C8" t="s">
        <v>50</v>
      </c>
      <c r="D8" t="s">
        <v>45</v>
      </c>
      <c r="E8" t="s">
        <v>35</v>
      </c>
    </row>
    <row r="9" spans="1:5">
      <c r="A9">
        <v>1</v>
      </c>
      <c r="B9" s="24" t="s">
        <v>150</v>
      </c>
      <c r="C9" t="s">
        <v>151</v>
      </c>
      <c r="D9" t="s">
        <v>163</v>
      </c>
      <c r="E9" t="s">
        <v>88</v>
      </c>
    </row>
    <row r="10" spans="1:5">
      <c r="A10" s="16">
        <v>1</v>
      </c>
      <c r="B10" s="24" t="s">
        <v>152</v>
      </c>
      <c r="C10" s="16" t="s">
        <v>153</v>
      </c>
      <c r="D10" s="16" t="s">
        <v>163</v>
      </c>
      <c r="E10" s="16" t="s">
        <v>88</v>
      </c>
    </row>
    <row r="11" spans="1:5">
      <c r="A11" s="16">
        <v>1</v>
      </c>
      <c r="B11" s="24" t="s">
        <v>42</v>
      </c>
      <c r="C11" s="16" t="s">
        <v>43</v>
      </c>
      <c r="D11" s="16" t="s">
        <v>7</v>
      </c>
      <c r="E11" s="16" t="s">
        <v>37</v>
      </c>
    </row>
    <row r="12" spans="1:5" s="16" customFormat="1">
      <c r="B12" s="24"/>
    </row>
    <row r="13" spans="1:5">
      <c r="A13">
        <v>2</v>
      </c>
      <c r="B13" s="24" t="s">
        <v>154</v>
      </c>
      <c r="C13" t="s">
        <v>156</v>
      </c>
      <c r="D13" t="s">
        <v>34</v>
      </c>
      <c r="E13" t="s">
        <v>37</v>
      </c>
    </row>
    <row r="14" spans="1:5">
      <c r="A14">
        <v>2</v>
      </c>
      <c r="B14" s="24" t="s">
        <v>155</v>
      </c>
      <c r="C14" t="s">
        <v>157</v>
      </c>
      <c r="D14" t="s">
        <v>34</v>
      </c>
      <c r="E14" t="s">
        <v>37</v>
      </c>
    </row>
    <row r="15" spans="1:5">
      <c r="A15">
        <v>2</v>
      </c>
      <c r="B15" s="24" t="s">
        <v>138</v>
      </c>
      <c r="C15" t="s">
        <v>142</v>
      </c>
      <c r="D15" t="s">
        <v>44</v>
      </c>
      <c r="E15" t="s">
        <v>37</v>
      </c>
    </row>
    <row r="16" spans="1:5">
      <c r="A16">
        <v>2</v>
      </c>
      <c r="B16" s="24" t="s">
        <v>100</v>
      </c>
      <c r="C16" t="s">
        <v>101</v>
      </c>
      <c r="D16" t="s">
        <v>67</v>
      </c>
      <c r="E16" t="s">
        <v>37</v>
      </c>
    </row>
    <row r="17" spans="1:5">
      <c r="A17">
        <v>2</v>
      </c>
      <c r="B17" s="24" t="s">
        <v>158</v>
      </c>
      <c r="C17" t="s">
        <v>159</v>
      </c>
      <c r="D17" t="s">
        <v>160</v>
      </c>
      <c r="E17" t="s">
        <v>88</v>
      </c>
    </row>
    <row r="18" spans="1:5">
      <c r="A18">
        <v>2</v>
      </c>
      <c r="B18" s="24" t="s">
        <v>161</v>
      </c>
      <c r="C18" t="s">
        <v>162</v>
      </c>
      <c r="D18" t="s">
        <v>160</v>
      </c>
      <c r="E18" t="s">
        <v>88</v>
      </c>
    </row>
    <row r="19" spans="1:5">
      <c r="A19">
        <v>2</v>
      </c>
      <c r="B19" s="24" t="s">
        <v>145</v>
      </c>
      <c r="C19" t="s">
        <v>148</v>
      </c>
      <c r="D19" t="s">
        <v>45</v>
      </c>
      <c r="E19" t="s">
        <v>37</v>
      </c>
    </row>
    <row r="20" spans="1:5">
      <c r="A20">
        <v>2</v>
      </c>
      <c r="B20" s="24" t="s">
        <v>147</v>
      </c>
      <c r="C20" t="s">
        <v>149</v>
      </c>
      <c r="D20" t="s">
        <v>45</v>
      </c>
      <c r="E20" t="s">
        <v>37</v>
      </c>
    </row>
    <row r="21" spans="1:5">
      <c r="A21" s="16">
        <v>2</v>
      </c>
      <c r="B21" s="24" t="s">
        <v>98</v>
      </c>
      <c r="C21" s="16" t="s">
        <v>99</v>
      </c>
      <c r="D21" s="16" t="s">
        <v>67</v>
      </c>
      <c r="E21" s="16" t="s">
        <v>37</v>
      </c>
    </row>
    <row r="22" spans="1:5">
      <c r="A22" s="16">
        <v>2</v>
      </c>
      <c r="B22" s="24" t="s">
        <v>143</v>
      </c>
      <c r="C22" s="16" t="s">
        <v>123</v>
      </c>
      <c r="D22" s="16" t="s">
        <v>44</v>
      </c>
      <c r="E22" s="16" t="s">
        <v>37</v>
      </c>
    </row>
    <row r="24" spans="1:5">
      <c r="A24" s="20">
        <v>3</v>
      </c>
      <c r="B24" s="25" t="s">
        <v>164</v>
      </c>
      <c r="C24" s="20" t="s">
        <v>165</v>
      </c>
      <c r="D24" s="20" t="s">
        <v>166</v>
      </c>
      <c r="E24" s="20" t="s">
        <v>229</v>
      </c>
    </row>
    <row r="25" spans="1:5">
      <c r="A25" s="20">
        <v>3</v>
      </c>
      <c r="B25" s="25" t="s">
        <v>167</v>
      </c>
      <c r="C25" s="20" t="s">
        <v>168</v>
      </c>
      <c r="D25" s="20" t="s">
        <v>166</v>
      </c>
      <c r="E25" s="20" t="s">
        <v>229</v>
      </c>
    </row>
    <row r="26" spans="1:5">
      <c r="A26">
        <v>3</v>
      </c>
      <c r="B26" s="24" t="s">
        <v>192</v>
      </c>
      <c r="C26" t="s">
        <v>193</v>
      </c>
      <c r="D26" t="s">
        <v>67</v>
      </c>
      <c r="E26" t="s">
        <v>85</v>
      </c>
    </row>
    <row r="27" spans="1:5">
      <c r="A27">
        <v>3</v>
      </c>
      <c r="B27" s="24" t="s">
        <v>176</v>
      </c>
      <c r="C27" t="s">
        <v>177</v>
      </c>
      <c r="D27" t="s">
        <v>44</v>
      </c>
      <c r="E27" t="s">
        <v>37</v>
      </c>
    </row>
    <row r="28" spans="1:5">
      <c r="A28">
        <v>3</v>
      </c>
      <c r="B28" s="24" t="s">
        <v>190</v>
      </c>
      <c r="C28" t="s">
        <v>191</v>
      </c>
      <c r="D28" t="s">
        <v>67</v>
      </c>
      <c r="E28" t="s">
        <v>85</v>
      </c>
    </row>
    <row r="29" spans="1:5">
      <c r="A29" s="22">
        <v>3</v>
      </c>
      <c r="B29" s="24" t="s">
        <v>186</v>
      </c>
      <c r="C29" s="22" t="s">
        <v>187</v>
      </c>
      <c r="D29" s="22" t="s">
        <v>44</v>
      </c>
      <c r="E29" s="22" t="s">
        <v>37</v>
      </c>
    </row>
    <row r="30" spans="1:5">
      <c r="A30">
        <v>3</v>
      </c>
      <c r="B30" s="24" t="s">
        <v>206</v>
      </c>
      <c r="C30" s="23" t="s">
        <v>202</v>
      </c>
      <c r="D30" t="s">
        <v>203</v>
      </c>
      <c r="E30" t="s">
        <v>208</v>
      </c>
    </row>
    <row r="31" spans="1:5">
      <c r="A31">
        <v>3</v>
      </c>
      <c r="B31" s="24" t="s">
        <v>207</v>
      </c>
      <c r="C31" s="23" t="s">
        <v>205</v>
      </c>
      <c r="D31" t="s">
        <v>203</v>
      </c>
      <c r="E31" t="s">
        <v>208</v>
      </c>
    </row>
    <row r="32" spans="1:5">
      <c r="A32">
        <v>3</v>
      </c>
      <c r="B32" s="24" t="s">
        <v>225</v>
      </c>
      <c r="C32" t="s">
        <v>227</v>
      </c>
      <c r="D32" t="s">
        <v>166</v>
      </c>
      <c r="E32" t="s">
        <v>85</v>
      </c>
    </row>
    <row r="33" spans="1:5">
      <c r="A33">
        <v>3</v>
      </c>
      <c r="B33" s="24" t="s">
        <v>226</v>
      </c>
      <c r="C33" t="s">
        <v>228</v>
      </c>
      <c r="D33" t="s">
        <v>166</v>
      </c>
      <c r="E33" t="s">
        <v>85</v>
      </c>
    </row>
    <row r="35" spans="1:5">
      <c r="A35">
        <v>4</v>
      </c>
      <c r="B35" s="24" t="s">
        <v>230</v>
      </c>
      <c r="C35" t="s">
        <v>232</v>
      </c>
      <c r="D35" t="s">
        <v>44</v>
      </c>
      <c r="E35" t="s">
        <v>35</v>
      </c>
    </row>
    <row r="36" spans="1:5">
      <c r="A36">
        <v>4</v>
      </c>
      <c r="B36" s="24" t="s">
        <v>231</v>
      </c>
      <c r="C36" t="s">
        <v>233</v>
      </c>
      <c r="D36" t="s">
        <v>44</v>
      </c>
      <c r="E36" t="s">
        <v>35</v>
      </c>
    </row>
  </sheetData>
  <sortState xmlns:xlrd2="http://schemas.microsoft.com/office/spreadsheetml/2017/richdata2" ref="A26:E29">
    <sortCondition ref="B24:B29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13"/>
  <sheetViews>
    <sheetView zoomScale="130" zoomScaleNormal="130" workbookViewId="0">
      <selection activeCell="I13" sqref="I13"/>
    </sheetView>
  </sheetViews>
  <sheetFormatPr baseColWidth="10" defaultColWidth="12.5" defaultRowHeight="13"/>
  <cols>
    <col min="1" max="1" width="12.5" style="8"/>
    <col min="2" max="2" width="20.83203125" style="13" bestFit="1" customWidth="1"/>
    <col min="3" max="3" width="19" style="8" customWidth="1"/>
    <col min="4" max="4" width="14.33203125" style="8" customWidth="1"/>
    <col min="5" max="5" width="8.1640625" style="8" customWidth="1"/>
    <col min="6" max="6" width="7.83203125" style="8" customWidth="1"/>
    <col min="7" max="7" width="14.33203125" style="9" customWidth="1"/>
    <col min="8" max="16384" width="12.5" style="8"/>
  </cols>
  <sheetData>
    <row r="1" spans="1:7" s="10" customFormat="1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140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>
      <c r="A7" s="8" t="s">
        <v>141</v>
      </c>
      <c r="B7" s="13">
        <v>44286</v>
      </c>
      <c r="C7" s="8">
        <v>30</v>
      </c>
      <c r="D7" s="8">
        <v>6</v>
      </c>
      <c r="E7" s="8">
        <v>475</v>
      </c>
      <c r="F7" s="8">
        <v>100</v>
      </c>
      <c r="G7" s="9">
        <f>(E7-E4)/F7*60</f>
        <v>51</v>
      </c>
    </row>
    <row r="10" spans="1:7">
      <c r="A10" s="8" t="s">
        <v>178</v>
      </c>
      <c r="B10" s="13">
        <v>44299</v>
      </c>
      <c r="C10" s="8">
        <v>22</v>
      </c>
      <c r="D10" s="8">
        <v>8</v>
      </c>
    </row>
    <row r="13" spans="1:7">
      <c r="A13" s="8" t="s">
        <v>234</v>
      </c>
      <c r="B13" s="13">
        <v>44312</v>
      </c>
      <c r="C13" s="8">
        <v>14</v>
      </c>
      <c r="D13" s="8">
        <v>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workbookViewId="0">
      <selection activeCell="I45" sqref="I45"/>
    </sheetView>
  </sheetViews>
  <sheetFormatPr baseColWidth="10" defaultColWidth="8.83203125" defaultRowHeight="15"/>
  <cols>
    <col min="1" max="1" width="9.6640625" bestFit="1" customWidth="1"/>
    <col min="2" max="2" width="37.33203125" bestFit="1" customWidth="1"/>
    <col min="3" max="4" width="8" bestFit="1" customWidth="1"/>
    <col min="5" max="5" width="9.5" bestFit="1" customWidth="1"/>
    <col min="6" max="6" width="10.1640625" bestFit="1" customWidth="1"/>
    <col min="7" max="7" width="9.5" bestFit="1" customWidth="1"/>
    <col min="8" max="8" width="10.33203125" bestFit="1" customWidth="1"/>
    <col min="9" max="9" width="14" style="15" bestFit="1" customWidth="1"/>
    <col min="13" max="13" width="41.83203125" customWidth="1"/>
  </cols>
  <sheetData>
    <row r="1" spans="1:13" ht="18.5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32" t="s">
        <v>57</v>
      </c>
      <c r="L2" s="32"/>
      <c r="M2" s="32"/>
    </row>
    <row r="3" spans="1:13">
      <c r="K3" s="34" t="s">
        <v>115</v>
      </c>
      <c r="L3" s="34"/>
      <c r="M3" s="34"/>
    </row>
    <row r="4" spans="1:13" ht="15" customHeight="1">
      <c r="A4" t="s">
        <v>54</v>
      </c>
      <c r="B4" s="5" t="s">
        <v>60</v>
      </c>
      <c r="C4" t="s">
        <v>51</v>
      </c>
      <c r="K4" s="32" t="s">
        <v>58</v>
      </c>
      <c r="L4" s="32"/>
      <c r="M4" s="32"/>
    </row>
    <row r="5" spans="1:13" ht="15" customHeight="1">
      <c r="A5" t="s">
        <v>55</v>
      </c>
      <c r="B5" s="5" t="s">
        <v>61</v>
      </c>
      <c r="C5" t="s">
        <v>51</v>
      </c>
      <c r="K5" s="33" t="s">
        <v>102</v>
      </c>
      <c r="L5" s="33"/>
      <c r="M5" s="33"/>
    </row>
    <row r="6" spans="1:13" ht="16">
      <c r="A6" t="s">
        <v>56</v>
      </c>
      <c r="B6" s="5" t="s">
        <v>62</v>
      </c>
      <c r="C6" t="s">
        <v>51</v>
      </c>
      <c r="K6" s="34"/>
      <c r="L6" s="34"/>
      <c r="M6" s="34"/>
    </row>
    <row r="7" spans="1:13">
      <c r="K7" s="34"/>
      <c r="L7" s="34"/>
      <c r="M7" s="34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30" t="s">
        <v>59</v>
      </c>
      <c r="L8" s="30"/>
      <c r="M8" s="30"/>
    </row>
    <row r="9" spans="1:13">
      <c r="K9" s="29" t="s">
        <v>103</v>
      </c>
      <c r="L9" s="29"/>
      <c r="M9" s="29"/>
    </row>
    <row r="10" spans="1:13" ht="16">
      <c r="A10" t="s">
        <v>69</v>
      </c>
      <c r="B10" s="5" t="s">
        <v>53</v>
      </c>
      <c r="C10" t="s">
        <v>51</v>
      </c>
      <c r="D10" t="s">
        <v>52</v>
      </c>
      <c r="K10" s="29" t="s">
        <v>114</v>
      </c>
      <c r="L10" s="29"/>
      <c r="M10" s="29"/>
    </row>
    <row r="11" spans="1:13" ht="16">
      <c r="A11" t="s">
        <v>70</v>
      </c>
      <c r="B11" s="5" t="s">
        <v>63</v>
      </c>
      <c r="C11" t="s">
        <v>51</v>
      </c>
    </row>
    <row r="12" spans="1:13" ht="16">
      <c r="A12" t="s">
        <v>71</v>
      </c>
      <c r="B12" s="5" t="s">
        <v>64</v>
      </c>
      <c r="C12" t="s">
        <v>51</v>
      </c>
    </row>
    <row r="13" spans="1:13">
      <c r="K13" s="30" t="s">
        <v>113</v>
      </c>
      <c r="L13" s="30"/>
      <c r="M13" s="30"/>
    </row>
    <row r="14" spans="1:13" ht="16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31">
        <f>SUM(H:H)</f>
        <v>230</v>
      </c>
      <c r="L14" s="31"/>
      <c r="M14" s="31"/>
    </row>
    <row r="16" spans="1:13" ht="16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workbookViewId="0">
      <selection activeCell="F15" sqref="F15"/>
    </sheetView>
  </sheetViews>
  <sheetFormatPr baseColWidth="10" defaultColWidth="11.5" defaultRowHeight="15"/>
  <cols>
    <col min="2" max="2" width="57.1640625" customWidth="1"/>
    <col min="9" max="9" width="14.6640625" customWidth="1"/>
    <col min="16" max="16" width="32.1640625" customWidth="1"/>
  </cols>
  <sheetData>
    <row r="1" spans="1:16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37" t="s">
        <v>136</v>
      </c>
      <c r="L2" s="34"/>
      <c r="M2" s="34"/>
    </row>
    <row r="3" spans="1:16">
      <c r="K3" s="34" t="s">
        <v>135</v>
      </c>
      <c r="L3" s="34"/>
      <c r="M3" s="34"/>
      <c r="N3" s="34"/>
      <c r="O3" s="34"/>
      <c r="P3" s="34"/>
    </row>
    <row r="4" spans="1:16">
      <c r="A4" t="s">
        <v>134</v>
      </c>
      <c r="B4" t="s">
        <v>133</v>
      </c>
      <c r="C4" t="s">
        <v>44</v>
      </c>
      <c r="K4" s="38" t="s">
        <v>132</v>
      </c>
      <c r="L4" s="34"/>
      <c r="M4" s="34"/>
      <c r="N4" s="34"/>
      <c r="O4" s="34"/>
      <c r="P4" s="34"/>
    </row>
    <row r="5" spans="1:16">
      <c r="A5" t="s">
        <v>131</v>
      </c>
      <c r="B5" t="s">
        <v>130</v>
      </c>
      <c r="C5" t="s">
        <v>44</v>
      </c>
      <c r="K5" s="35" t="s">
        <v>129</v>
      </c>
      <c r="L5" s="35"/>
      <c r="M5" s="35"/>
      <c r="N5" s="35"/>
      <c r="O5" s="35"/>
      <c r="P5" s="35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36" t="s">
        <v>124</v>
      </c>
      <c r="L8" s="35"/>
      <c r="M8" s="35"/>
      <c r="N8" s="35"/>
      <c r="O8" s="35"/>
      <c r="P8" s="35"/>
    </row>
    <row r="9" spans="1:16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35" t="s">
        <v>121</v>
      </c>
      <c r="L9" s="35"/>
      <c r="M9" s="35"/>
      <c r="N9" s="35"/>
      <c r="O9" s="35"/>
      <c r="P9" s="35"/>
    </row>
    <row r="10" spans="1:16">
      <c r="K10" s="35" t="s">
        <v>120</v>
      </c>
      <c r="L10" s="35"/>
      <c r="M10" s="35"/>
      <c r="N10" s="35"/>
      <c r="O10" s="35"/>
      <c r="P10" s="35"/>
    </row>
    <row r="11" spans="1:16">
      <c r="A11" t="s">
        <v>173</v>
      </c>
      <c r="B11" t="s">
        <v>119</v>
      </c>
      <c r="C11" t="s">
        <v>44</v>
      </c>
    </row>
    <row r="12" spans="1:16">
      <c r="A12" t="s">
        <v>174</v>
      </c>
      <c r="B12" t="s">
        <v>118</v>
      </c>
      <c r="C12" t="s">
        <v>44</v>
      </c>
    </row>
    <row r="13" spans="1:16">
      <c r="A13" t="s">
        <v>175</v>
      </c>
      <c r="B13" t="s">
        <v>117</v>
      </c>
      <c r="C13" t="s">
        <v>44</v>
      </c>
      <c r="K13" s="36" t="s">
        <v>116</v>
      </c>
      <c r="L13" s="35"/>
      <c r="M13" s="35"/>
      <c r="N13" s="35"/>
      <c r="O13" s="35"/>
      <c r="P13" s="35"/>
    </row>
    <row r="14" spans="1:16">
      <c r="K14" s="35"/>
      <c r="L14" s="35"/>
      <c r="M14" s="35"/>
      <c r="N14" s="35"/>
      <c r="O14" s="35"/>
      <c r="P14" s="35"/>
    </row>
    <row r="15" spans="1:16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/>
      <c r="H15" s="16">
        <v>45</v>
      </c>
      <c r="I15" s="15" t="s">
        <v>169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/>
      <c r="H20" s="16">
        <v>55</v>
      </c>
      <c r="I20" s="15" t="s">
        <v>170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144</v>
      </c>
      <c r="B24" s="16" t="s">
        <v>171</v>
      </c>
      <c r="C24" s="16" t="s">
        <v>166</v>
      </c>
      <c r="D24" s="16" t="s">
        <v>68</v>
      </c>
      <c r="E24" s="16">
        <v>25</v>
      </c>
      <c r="F24" s="16">
        <v>35</v>
      </c>
      <c r="G24" s="16"/>
      <c r="H24" s="16"/>
      <c r="I24" s="15" t="s">
        <v>170</v>
      </c>
    </row>
    <row r="25" spans="1:9">
      <c r="A25" s="16" t="s">
        <v>146</v>
      </c>
      <c r="B25" s="16" t="s">
        <v>172</v>
      </c>
      <c r="C25" s="16" t="s">
        <v>166</v>
      </c>
      <c r="D25" s="16" t="s">
        <v>68</v>
      </c>
      <c r="E25" s="16">
        <v>25</v>
      </c>
      <c r="F25" s="16">
        <v>35</v>
      </c>
      <c r="G25" s="16"/>
      <c r="H25" s="16"/>
      <c r="I25" s="15" t="s">
        <v>170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I36"/>
  <sheetViews>
    <sheetView workbookViewId="0">
      <selection activeCell="I1" sqref="A1:I1"/>
    </sheetView>
  </sheetViews>
  <sheetFormatPr baseColWidth="10" defaultColWidth="11.5" defaultRowHeight="15"/>
  <cols>
    <col min="2" max="2" width="53.5" customWidth="1"/>
    <col min="9" max="9" width="12.83203125" customWidth="1"/>
  </cols>
  <sheetData>
    <row r="1" spans="1:9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9">
      <c r="A2" t="s">
        <v>176</v>
      </c>
      <c r="B2" t="s">
        <v>177</v>
      </c>
      <c r="C2" t="s">
        <v>44</v>
      </c>
      <c r="D2" t="s">
        <v>37</v>
      </c>
      <c r="E2">
        <v>80</v>
      </c>
      <c r="F2">
        <v>60</v>
      </c>
      <c r="G2">
        <v>40</v>
      </c>
      <c r="H2">
        <v>70</v>
      </c>
      <c r="I2" s="21">
        <v>44299</v>
      </c>
    </row>
    <row r="4" spans="1:9">
      <c r="A4" t="s">
        <v>179</v>
      </c>
      <c r="B4" t="s">
        <v>180</v>
      </c>
      <c r="C4" s="19" t="s">
        <v>44</v>
      </c>
    </row>
    <row r="5" spans="1:9">
      <c r="A5" t="s">
        <v>181</v>
      </c>
      <c r="B5" t="s">
        <v>182</v>
      </c>
      <c r="C5" s="19" t="s">
        <v>44</v>
      </c>
    </row>
    <row r="6" spans="1:9">
      <c r="A6" t="s">
        <v>183</v>
      </c>
      <c r="B6" t="s">
        <v>177</v>
      </c>
      <c r="C6" s="19" t="s">
        <v>44</v>
      </c>
    </row>
    <row r="9" spans="1:9">
      <c r="A9" t="s">
        <v>186</v>
      </c>
      <c r="B9" t="s">
        <v>187</v>
      </c>
      <c r="C9" t="s">
        <v>44</v>
      </c>
      <c r="D9" t="s">
        <v>37</v>
      </c>
      <c r="E9">
        <v>80</v>
      </c>
      <c r="F9">
        <v>60</v>
      </c>
      <c r="G9">
        <v>30</v>
      </c>
      <c r="H9">
        <v>60</v>
      </c>
      <c r="I9" s="21">
        <v>44299</v>
      </c>
    </row>
    <row r="11" spans="1:9">
      <c r="A11" t="s">
        <v>184</v>
      </c>
      <c r="B11" t="s">
        <v>188</v>
      </c>
      <c r="C11" s="19" t="s">
        <v>44</v>
      </c>
    </row>
    <row r="12" spans="1:9">
      <c r="A12" t="s">
        <v>185</v>
      </c>
      <c r="B12" t="s">
        <v>189</v>
      </c>
      <c r="C12" s="19" t="s">
        <v>44</v>
      </c>
    </row>
    <row r="14" spans="1:9">
      <c r="A14" s="22" t="s">
        <v>190</v>
      </c>
      <c r="B14" s="22" t="s">
        <v>191</v>
      </c>
      <c r="C14" s="22" t="s">
        <v>67</v>
      </c>
      <c r="D14" s="22" t="s">
        <v>37</v>
      </c>
      <c r="E14" s="22">
        <v>100</v>
      </c>
      <c r="F14" s="22">
        <v>120</v>
      </c>
      <c r="G14" s="22">
        <v>20</v>
      </c>
      <c r="H14" s="22">
        <v>100</v>
      </c>
      <c r="I14" s="21">
        <v>44299</v>
      </c>
    </row>
    <row r="15" spans="1:9">
      <c r="A15" s="22"/>
      <c r="B15" s="22"/>
      <c r="C15" s="22"/>
      <c r="D15" s="22"/>
      <c r="E15" s="22"/>
      <c r="F15" s="22"/>
      <c r="G15" s="22"/>
      <c r="H15" s="22"/>
      <c r="I15" s="22"/>
    </row>
    <row r="16" spans="1:9">
      <c r="A16" s="22" t="s">
        <v>195</v>
      </c>
      <c r="B16" s="22" t="s">
        <v>191</v>
      </c>
      <c r="C16" s="22" t="s">
        <v>67</v>
      </c>
      <c r="D16" s="22"/>
      <c r="E16" s="22"/>
      <c r="F16" s="22"/>
      <c r="G16" s="22"/>
      <c r="H16" s="22"/>
      <c r="I16" s="22"/>
    </row>
    <row r="17" spans="1:9">
      <c r="A17" s="22" t="s">
        <v>196</v>
      </c>
      <c r="B17" s="22" t="s">
        <v>194</v>
      </c>
      <c r="C17" s="22" t="s">
        <v>67</v>
      </c>
      <c r="D17" s="22"/>
      <c r="E17" s="22"/>
      <c r="F17" s="22"/>
      <c r="G17" s="22"/>
      <c r="H17" s="22"/>
      <c r="I17" s="22"/>
    </row>
    <row r="19" spans="1:9">
      <c r="A19" s="22" t="s">
        <v>192</v>
      </c>
      <c r="B19" s="22" t="s">
        <v>197</v>
      </c>
      <c r="C19" s="22" t="s">
        <v>67</v>
      </c>
      <c r="D19" s="22" t="s">
        <v>37</v>
      </c>
      <c r="E19" s="22">
        <v>100</v>
      </c>
      <c r="F19" s="22">
        <v>120</v>
      </c>
      <c r="G19" s="22">
        <v>40</v>
      </c>
      <c r="H19" s="22">
        <v>90</v>
      </c>
      <c r="I19" s="21">
        <v>44299</v>
      </c>
    </row>
    <row r="20" spans="1:9">
      <c r="A20" s="22"/>
      <c r="B20" s="22"/>
      <c r="C20" s="22"/>
      <c r="D20" s="22"/>
      <c r="E20" s="22"/>
      <c r="F20" s="22"/>
      <c r="G20" s="22"/>
      <c r="H20" s="22"/>
      <c r="I20" s="22"/>
    </row>
    <row r="21" spans="1:9">
      <c r="A21" s="22" t="s">
        <v>198</v>
      </c>
      <c r="B21" s="22" t="s">
        <v>197</v>
      </c>
      <c r="C21" s="22" t="s">
        <v>67</v>
      </c>
      <c r="D21" s="22"/>
      <c r="E21" s="22"/>
      <c r="F21" s="22"/>
      <c r="G21" s="22"/>
      <c r="H21" s="22"/>
      <c r="I21" s="22"/>
    </row>
    <row r="22" spans="1:9">
      <c r="A22" s="22" t="s">
        <v>199</v>
      </c>
      <c r="B22" s="22" t="s">
        <v>200</v>
      </c>
      <c r="C22" s="22" t="s">
        <v>67</v>
      </c>
      <c r="D22" s="22"/>
      <c r="E22" s="22"/>
      <c r="F22" s="22"/>
      <c r="G22" s="22"/>
      <c r="H22" s="22"/>
      <c r="I22" s="22"/>
    </row>
    <row r="25" spans="1:9">
      <c r="A25" s="27" t="s">
        <v>201</v>
      </c>
      <c r="B25" s="27" t="s">
        <v>202</v>
      </c>
      <c r="C25" t="s">
        <v>209</v>
      </c>
      <c r="D25" t="s">
        <v>210</v>
      </c>
      <c r="E25">
        <v>100</v>
      </c>
      <c r="F25">
        <v>150</v>
      </c>
      <c r="G25">
        <v>80</v>
      </c>
      <c r="H25">
        <v>120</v>
      </c>
      <c r="I25" s="26">
        <v>44301</v>
      </c>
    </row>
    <row r="27" spans="1:9">
      <c r="A27" s="23" t="s">
        <v>211</v>
      </c>
      <c r="B27" t="s">
        <v>214</v>
      </c>
      <c r="C27" t="s">
        <v>209</v>
      </c>
    </row>
    <row r="28" spans="1:9">
      <c r="A28" s="23" t="s">
        <v>212</v>
      </c>
      <c r="B28" t="s">
        <v>216</v>
      </c>
      <c r="C28" s="23" t="s">
        <v>209</v>
      </c>
    </row>
    <row r="29" spans="1:9">
      <c r="A29" s="23" t="s">
        <v>213</v>
      </c>
      <c r="B29" t="s">
        <v>215</v>
      </c>
      <c r="C29" s="23" t="s">
        <v>209</v>
      </c>
    </row>
    <row r="31" spans="1:9">
      <c r="A31" s="28" t="s">
        <v>204</v>
      </c>
      <c r="B31" s="28" t="s">
        <v>205</v>
      </c>
      <c r="C31" s="23" t="s">
        <v>209</v>
      </c>
      <c r="D31" t="s">
        <v>210</v>
      </c>
      <c r="E31">
        <v>120</v>
      </c>
      <c r="F31">
        <v>150</v>
      </c>
      <c r="G31">
        <v>100</v>
      </c>
      <c r="H31">
        <v>100</v>
      </c>
      <c r="I31" s="26">
        <v>44301</v>
      </c>
    </row>
    <row r="33" spans="1:3">
      <c r="A33" t="s">
        <v>217</v>
      </c>
      <c r="B33" t="s">
        <v>219</v>
      </c>
      <c r="C33" s="23" t="s">
        <v>209</v>
      </c>
    </row>
    <row r="34" spans="1:3">
      <c r="A34" s="23" t="s">
        <v>218</v>
      </c>
      <c r="B34" t="s">
        <v>220</v>
      </c>
      <c r="C34" s="23" t="s">
        <v>209</v>
      </c>
    </row>
    <row r="35" spans="1:3">
      <c r="A35" s="23" t="s">
        <v>222</v>
      </c>
      <c r="B35" t="s">
        <v>221</v>
      </c>
      <c r="C35" s="23" t="s">
        <v>209</v>
      </c>
    </row>
    <row r="36" spans="1:3">
      <c r="A36" s="23" t="s">
        <v>223</v>
      </c>
      <c r="B36" t="s">
        <v>224</v>
      </c>
      <c r="C36" s="23" t="s">
        <v>209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F94-36D8-9A4C-9478-BD11CB13B9EF}">
  <dimension ref="A1:I12"/>
  <sheetViews>
    <sheetView tabSelected="1" workbookViewId="0">
      <selection activeCell="G14" sqref="G14"/>
    </sheetView>
  </sheetViews>
  <sheetFormatPr baseColWidth="10" defaultRowHeight="15"/>
  <cols>
    <col min="2" max="2" width="50.33203125" customWidth="1"/>
  </cols>
  <sheetData>
    <row r="1" spans="1:9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9">
      <c r="A2" t="s">
        <v>230</v>
      </c>
      <c r="B2" t="s">
        <v>232</v>
      </c>
      <c r="C2" t="s">
        <v>44</v>
      </c>
      <c r="D2" t="s">
        <v>37</v>
      </c>
      <c r="E2">
        <v>100</v>
      </c>
      <c r="F2">
        <v>60</v>
      </c>
      <c r="G2">
        <v>40</v>
      </c>
      <c r="H2">
        <v>50</v>
      </c>
      <c r="I2" s="26">
        <v>44312</v>
      </c>
    </row>
    <row r="4" spans="1:9">
      <c r="A4" t="s">
        <v>235</v>
      </c>
      <c r="B4" t="s">
        <v>188</v>
      </c>
      <c r="C4" t="s">
        <v>84</v>
      </c>
    </row>
    <row r="5" spans="1:9">
      <c r="A5" t="s">
        <v>236</v>
      </c>
      <c r="B5" t="s">
        <v>237</v>
      </c>
      <c r="C5" t="s">
        <v>84</v>
      </c>
    </row>
    <row r="8" spans="1:9">
      <c r="A8" t="s">
        <v>231</v>
      </c>
      <c r="B8" t="s">
        <v>233</v>
      </c>
      <c r="C8" t="s">
        <v>44</v>
      </c>
      <c r="D8" t="s">
        <v>37</v>
      </c>
      <c r="E8">
        <v>100</v>
      </c>
      <c r="F8">
        <v>60</v>
      </c>
      <c r="G8">
        <v>50</v>
      </c>
      <c r="H8">
        <v>40</v>
      </c>
      <c r="I8" s="26">
        <v>44312</v>
      </c>
    </row>
    <row r="10" spans="1:9">
      <c r="A10" t="s">
        <v>240</v>
      </c>
      <c r="B10" t="s">
        <v>238</v>
      </c>
    </row>
    <row r="11" spans="1:9">
      <c r="A11" t="s">
        <v>241</v>
      </c>
      <c r="B11" t="s">
        <v>239</v>
      </c>
      <c r="C11" t="s">
        <v>44</v>
      </c>
    </row>
    <row r="12" spans="1:9">
      <c r="A12" t="s">
        <v>242</v>
      </c>
      <c r="B12" t="s">
        <v>243</v>
      </c>
      <c r="C12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Team</vt:lpstr>
      <vt:lpstr>Backlog</vt:lpstr>
      <vt:lpstr>Burndown</vt:lpstr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2015-06-05T18:19:34Z</dcterms:created>
  <dcterms:modified xsi:type="dcterms:W3CDTF">2021-04-28T17:53:35Z</dcterms:modified>
</cp:coreProperties>
</file>