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Yasir\Desktop\september\python-assignment\github\Project3\SSW-555-A-Project-3\"/>
    </mc:Choice>
  </mc:AlternateContent>
  <xr:revisionPtr revIDLastSave="0" documentId="13_ncr:1_{7048B5C0-EF60-4AEA-875C-EC070867524F}" xr6:coauthVersionLast="46" xr6:coauthVersionMax="46" xr10:uidLastSave="{00000000-0000-0000-0000-000000000000}"/>
  <bookViews>
    <workbookView xWindow="-120" yWindow="-120" windowWidth="20730" windowHeight="11160" activeTab="5" xr2:uid="{00000000-000D-0000-FFFF-FFFF00000000}"/>
  </bookViews>
  <sheets>
    <sheet name="Team" sheetId="1" r:id="rId1"/>
    <sheet name="Backlog" sheetId="2" r:id="rId2"/>
    <sheet name="Burndown" sheetId="6" r:id="rId3"/>
    <sheet name="Sprint1" sheetId="5" r:id="rId4"/>
    <sheet name="Sprint2" sheetId="7" r:id="rId5"/>
    <sheet name="Sprint3" sheetId="8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6" l="1"/>
  <c r="G4" i="6"/>
  <c r="K14" i="5"/>
  <c r="E3" i="6"/>
  <c r="G3" i="6" s="1"/>
  <c r="D3" i="6"/>
</calcChain>
</file>

<file path=xl/sharedStrings.xml><?xml version="1.0" encoding="utf-8"?>
<sst xmlns="http://schemas.openxmlformats.org/spreadsheetml/2006/main" count="376" uniqueCount="201">
  <si>
    <t>Initials</t>
    <phoneticPr fontId="3" type="noConversion"/>
  </si>
  <si>
    <t>First</t>
    <phoneticPr fontId="3" type="noConversion"/>
  </si>
  <si>
    <t>Last</t>
    <phoneticPr fontId="3" type="noConversion"/>
  </si>
  <si>
    <t>Email</t>
    <phoneticPr fontId="3" type="noConversion"/>
  </si>
  <si>
    <t>GitHub Username</t>
  </si>
  <si>
    <t>GitHub Repository:</t>
    <phoneticPr fontId="2" type="noConversion"/>
  </si>
  <si>
    <t>https://github.com/konglingwengit/SSW-555-A-Project-3/</t>
    <phoneticPr fontId="2" type="noConversion"/>
  </si>
  <si>
    <t>lwk</t>
    <phoneticPr fontId="2" type="noConversion"/>
  </si>
  <si>
    <t>hyz</t>
    <phoneticPr fontId="3" type="noConversion"/>
  </si>
  <si>
    <t>Hengyuan</t>
    <phoneticPr fontId="3" type="noConversion"/>
  </si>
  <si>
    <t>Zhang</t>
    <phoneticPr fontId="3" type="noConversion"/>
  </si>
  <si>
    <t>hzhan56@stevens.edu</t>
    <phoneticPr fontId="3" type="noConversion"/>
  </si>
  <si>
    <t>hygithub3901</t>
    <phoneticPr fontId="2" type="noConversion"/>
  </si>
  <si>
    <t>Lingwen</t>
    <phoneticPr fontId="3" type="noConversion"/>
  </si>
  <si>
    <t>Kong</t>
    <phoneticPr fontId="3" type="noConversion"/>
  </si>
  <si>
    <t>Sprint</t>
    <phoneticPr fontId="3" type="noConversion"/>
  </si>
  <si>
    <t>Story ID</t>
    <phoneticPr fontId="3" type="noConversion"/>
  </si>
  <si>
    <t>Story Name</t>
    <phoneticPr fontId="3" type="noConversion"/>
  </si>
  <si>
    <t>Owner</t>
    <phoneticPr fontId="3" type="noConversion"/>
  </si>
  <si>
    <t>Status</t>
    <phoneticPr fontId="3" type="noConversion"/>
  </si>
  <si>
    <t>US03</t>
  </si>
  <si>
    <t>Birth before death</t>
  </si>
  <si>
    <t>Birth before marriage</t>
  </si>
  <si>
    <t>Est Size</t>
    <phoneticPr fontId="3" type="noConversion"/>
  </si>
  <si>
    <t>Est Time</t>
    <phoneticPr fontId="3" type="noConversion"/>
  </si>
  <si>
    <t>Act Size</t>
    <phoneticPr fontId="3" type="noConversion"/>
  </si>
  <si>
    <t>Act Time</t>
    <phoneticPr fontId="3" type="noConversion"/>
  </si>
  <si>
    <t>Completed</t>
    <phoneticPr fontId="3" type="noConversion"/>
  </si>
  <si>
    <t>US01</t>
  </si>
  <si>
    <t>US01</t>
    <phoneticPr fontId="2" type="noConversion"/>
  </si>
  <si>
    <t>US02</t>
  </si>
  <si>
    <t>US06</t>
  </si>
  <si>
    <t>US07</t>
  </si>
  <si>
    <t>Less then 150 years old</t>
  </si>
  <si>
    <t>hyz</t>
    <phoneticPr fontId="2" type="noConversion"/>
  </si>
  <si>
    <t>Coding</t>
    <phoneticPr fontId="2" type="noConversion"/>
  </si>
  <si>
    <t>Marriage after 14</t>
  </si>
  <si>
    <t>Done</t>
    <phoneticPr fontId="2" type="noConversion"/>
  </si>
  <si>
    <t>US10</t>
  </si>
  <si>
    <t>US11</t>
  </si>
  <si>
    <t>Dates before current date</t>
  </si>
  <si>
    <t>Divorce before death</t>
  </si>
  <si>
    <t>US29</t>
  </si>
  <si>
    <t>List deceased</t>
  </si>
  <si>
    <t>myl</t>
    <phoneticPr fontId="2" type="noConversion"/>
  </si>
  <si>
    <t>ykw</t>
    <phoneticPr fontId="2" type="noConversion"/>
  </si>
  <si>
    <t>Yikan</t>
    <phoneticPr fontId="2" type="noConversion"/>
  </si>
  <si>
    <t>Wang</t>
    <phoneticPr fontId="2" type="noConversion"/>
  </si>
  <si>
    <t>Muyang</t>
    <phoneticPr fontId="2" type="noConversion"/>
  </si>
  <si>
    <t>Li</t>
    <phoneticPr fontId="2" type="noConversion"/>
  </si>
  <si>
    <t>No bigamy</t>
  </si>
  <si>
    <t>hyz</t>
    <phoneticPr fontId="2" type="noConversion"/>
  </si>
  <si>
    <t>Done</t>
    <phoneticPr fontId="2" type="noConversion"/>
  </si>
  <si>
    <t>Store birth date</t>
    <phoneticPr fontId="3" type="noConversion"/>
  </si>
  <si>
    <t>T01.01</t>
    <phoneticPr fontId="2" type="noConversion"/>
  </si>
  <si>
    <t>T01.02</t>
    <phoneticPr fontId="2" type="noConversion"/>
  </si>
  <si>
    <t>T01.03</t>
    <phoneticPr fontId="2" type="noConversion"/>
  </si>
  <si>
    <t>Review Results</t>
  </si>
  <si>
    <t>Keep doing:</t>
  </si>
  <si>
    <t>Avoid:</t>
  </si>
  <si>
    <t>Store read file date</t>
    <phoneticPr fontId="3" type="noConversion"/>
  </si>
  <si>
    <t>Store current date</t>
    <phoneticPr fontId="3" type="noConversion"/>
  </si>
  <si>
    <t>Compare read date and current date</t>
    <phoneticPr fontId="3" type="noConversion"/>
  </si>
  <si>
    <t>Store marriage date</t>
    <phoneticPr fontId="3" type="noConversion"/>
  </si>
  <si>
    <t>Compare birth date and marriage date</t>
    <phoneticPr fontId="3" type="noConversion"/>
  </si>
  <si>
    <t>lkong11@stevens.edu</t>
  </si>
  <si>
    <t>konglingwengit</t>
  </si>
  <si>
    <t>lwk</t>
  </si>
  <si>
    <t>done</t>
  </si>
  <si>
    <t>T02.01</t>
  </si>
  <si>
    <t>T02.02</t>
  </si>
  <si>
    <t>T02.03</t>
  </si>
  <si>
    <t>Store birth date</t>
  </si>
  <si>
    <t>T03.01</t>
  </si>
  <si>
    <t>T03.02</t>
  </si>
  <si>
    <t>Compare to current date</t>
  </si>
  <si>
    <t>T029.01</t>
  </si>
  <si>
    <t>Check DEAT status</t>
  </si>
  <si>
    <t>Append object on list</t>
  </si>
  <si>
    <t>T029.02</t>
  </si>
  <si>
    <t>Check marriage if before 14</t>
  </si>
  <si>
    <t>check if marry twice at same time</t>
  </si>
  <si>
    <t>WYK</t>
  </si>
  <si>
    <t>coding</t>
  </si>
  <si>
    <t>myl</t>
  </si>
  <si>
    <t>Done</t>
  </si>
  <si>
    <t>Store death date</t>
  </si>
  <si>
    <t>Compare to birth date and death date</t>
  </si>
  <si>
    <t>Coding</t>
  </si>
  <si>
    <t>T06.01</t>
  </si>
  <si>
    <t>Store divorce date</t>
  </si>
  <si>
    <t>T06.02</t>
  </si>
  <si>
    <t>T06.03</t>
  </si>
  <si>
    <t>Cpmpare to divorce date and death date</t>
  </si>
  <si>
    <t>ywang463@stevens.edu</t>
  </si>
  <si>
    <t>Xander Wang</t>
  </si>
  <si>
    <t>mli89@stevens.edu</t>
  </si>
  <si>
    <t>mujiuzhou-007</t>
  </si>
  <si>
    <t>US30</t>
  </si>
  <si>
    <t xml:space="preserve">List all living married people </t>
  </si>
  <si>
    <t>US15</t>
  </si>
  <si>
    <t>sibling count</t>
  </si>
  <si>
    <t>Keep updating repository with new work</t>
  </si>
  <si>
    <t>Try not to use old versions of github to add new functions</t>
  </si>
  <si>
    <t xml:space="preserve">getting all birth date </t>
  </si>
  <si>
    <t>T30.01</t>
  </si>
  <si>
    <t xml:space="preserve">Planning </t>
  </si>
  <si>
    <t>Code Velocity</t>
    <phoneticPr fontId="2" type="noConversion"/>
  </si>
  <si>
    <t>Min</t>
    <phoneticPr fontId="2" type="noConversion"/>
  </si>
  <si>
    <t>LOC</t>
    <phoneticPr fontId="2" type="noConversion"/>
  </si>
  <si>
    <t>Story Velocity</t>
    <phoneticPr fontId="2" type="noConversion"/>
  </si>
  <si>
    <t>Remaining Stories</t>
    <phoneticPr fontId="2" type="noConversion"/>
  </si>
  <si>
    <t>Date</t>
    <phoneticPr fontId="2" type="noConversion"/>
  </si>
  <si>
    <t>Total Actual minutes spend on</t>
  </si>
  <si>
    <t>Please don't enter act time in stories steps</t>
  </si>
  <si>
    <t>Our speed is slow but we are hopeful to complete all stories soon</t>
  </si>
  <si>
    <t>Total Actual minutes spend on：</t>
    <phoneticPr fontId="2" type="noConversion"/>
  </si>
  <si>
    <t>Verify that all dates are in the correct format</t>
    <phoneticPr fontId="2" type="noConversion"/>
  </si>
  <si>
    <t>store marriage date and divorce date</t>
    <phoneticPr fontId="2" type="noConversion"/>
  </si>
  <si>
    <t>store birth date and death date</t>
    <phoneticPr fontId="2" type="noConversion"/>
  </si>
  <si>
    <t>Incorrect test results</t>
    <phoneticPr fontId="2" type="noConversion"/>
  </si>
  <si>
    <t>Conflicting team assignments</t>
    <phoneticPr fontId="2" type="noConversion"/>
  </si>
  <si>
    <t>March 31,2021</t>
    <phoneticPr fontId="2" type="noConversion"/>
  </si>
  <si>
    <t>Reject illegitimate dates</t>
    <phoneticPr fontId="2" type="noConversion"/>
  </si>
  <si>
    <t>Avoid:</t>
    <phoneticPr fontId="2" type="noConversion"/>
  </si>
  <si>
    <t>not more than 9 months after their divorce</t>
    <phoneticPr fontId="2" type="noConversion"/>
  </si>
  <si>
    <t>T08.04</t>
    <phoneticPr fontId="2" type="noConversion"/>
  </si>
  <si>
    <t>compare children's birth date and parents's marriage date</t>
    <phoneticPr fontId="2" type="noConversion"/>
  </si>
  <si>
    <t>T08.03</t>
    <phoneticPr fontId="2" type="noConversion"/>
  </si>
  <si>
    <t>Hold team meetings on time, exchange code, fix bugs, and plan for the next step.</t>
    <phoneticPr fontId="2" type="noConversion"/>
  </si>
  <si>
    <t>store parents's marriage date</t>
    <phoneticPr fontId="2" type="noConversion"/>
  </si>
  <si>
    <t>T08.02</t>
    <phoneticPr fontId="2" type="noConversion"/>
  </si>
  <si>
    <t>Keep doing:</t>
    <phoneticPr fontId="2" type="noConversion"/>
  </si>
  <si>
    <t>store children's birth date</t>
    <phoneticPr fontId="2" type="noConversion"/>
  </si>
  <si>
    <t>T08.01</t>
    <phoneticPr fontId="2" type="noConversion"/>
  </si>
  <si>
    <t>The final work of Sprint1 has been completed, and the code of Sprint2 user stories is being written and tested.</t>
    <phoneticPr fontId="2" type="noConversion"/>
  </si>
  <si>
    <r>
      <rPr>
        <b/>
        <sz val="11"/>
        <color theme="1"/>
        <rFont val="Verdana"/>
        <family val="2"/>
      </rPr>
      <t>Review Results</t>
    </r>
    <r>
      <rPr>
        <b/>
        <sz val="11"/>
        <color theme="1"/>
        <rFont val="Calibri"/>
        <family val="4"/>
        <charset val="134"/>
        <scheme val="minor"/>
      </rPr>
      <t xml:space="preserve">		</t>
    </r>
    <phoneticPr fontId="2" type="noConversion"/>
  </si>
  <si>
    <t>Birth before marriage of parents</t>
  </si>
  <si>
    <t>US08</t>
    <phoneticPr fontId="2" type="noConversion"/>
  </si>
  <si>
    <t>Sprint</t>
    <phoneticPr fontId="2" type="noConversion"/>
  </si>
  <si>
    <t>Sprint1</t>
    <phoneticPr fontId="2" type="noConversion"/>
  </si>
  <si>
    <t>Sprint2</t>
    <phoneticPr fontId="2" type="noConversion"/>
  </si>
  <si>
    <t>Birth before marriage of parents</t>
    <phoneticPr fontId="2" type="noConversion"/>
  </si>
  <si>
    <t>US42</t>
    <phoneticPr fontId="2" type="noConversion"/>
  </si>
  <si>
    <t>US22</t>
  </si>
  <si>
    <t>US22</t>
    <phoneticPr fontId="2" type="noConversion"/>
  </si>
  <si>
    <t>US23</t>
  </si>
  <si>
    <t>US23</t>
    <phoneticPr fontId="2" type="noConversion"/>
  </si>
  <si>
    <t>Unique IDs</t>
    <phoneticPr fontId="2" type="noConversion"/>
  </si>
  <si>
    <t>Unique name and birth date</t>
    <phoneticPr fontId="2" type="noConversion"/>
  </si>
  <si>
    <t>US14</t>
  </si>
  <si>
    <t>Multiple births &lt;=5</t>
  </si>
  <si>
    <t>US16</t>
  </si>
  <si>
    <t>Male last names</t>
  </si>
  <si>
    <t>US04</t>
    <phoneticPr fontId="2" type="noConversion"/>
  </si>
  <si>
    <t>US05</t>
    <phoneticPr fontId="2" type="noConversion"/>
  </si>
  <si>
    <t>Marriage before divorce</t>
    <phoneticPr fontId="2" type="noConversion"/>
  </si>
  <si>
    <t>Marriage before death</t>
    <phoneticPr fontId="2" type="noConversion"/>
  </si>
  <si>
    <t>US19</t>
  </si>
  <si>
    <t>First cousins should not marry</t>
  </si>
  <si>
    <t>hyl</t>
  </si>
  <si>
    <t>US20</t>
  </si>
  <si>
    <t>Aunts and uncles</t>
  </si>
  <si>
    <t>hyl</t>
    <phoneticPr fontId="2" type="noConversion"/>
  </si>
  <si>
    <t>US24</t>
  </si>
  <si>
    <t>Unique families by spouses</t>
  </si>
  <si>
    <t>YKW</t>
  </si>
  <si>
    <t>US25</t>
  </si>
  <si>
    <t>Unique first name in families</t>
  </si>
  <si>
    <t>Mar31，2021</t>
  </si>
  <si>
    <t>Mar31,2021</t>
  </si>
  <si>
    <t>Unique  ids</t>
  </si>
  <si>
    <t>unique birthday</t>
  </si>
  <si>
    <t>T42.01</t>
    <phoneticPr fontId="2" type="noConversion"/>
  </si>
  <si>
    <t>T42.02</t>
    <phoneticPr fontId="2" type="noConversion"/>
  </si>
  <si>
    <t>T42.03</t>
    <phoneticPr fontId="2" type="noConversion"/>
  </si>
  <si>
    <t>US18</t>
    <phoneticPr fontId="2" type="noConversion"/>
  </si>
  <si>
    <t>Siblings should not marry</t>
    <phoneticPr fontId="2" type="noConversion"/>
  </si>
  <si>
    <t>Sprint3</t>
    <phoneticPr fontId="2" type="noConversion"/>
  </si>
  <si>
    <t>T18,01</t>
    <phoneticPr fontId="2" type="noConversion"/>
  </si>
  <si>
    <t>Find all the kids</t>
    <phoneticPr fontId="2" type="noConversion"/>
  </si>
  <si>
    <t>T18.02</t>
    <phoneticPr fontId="2" type="noConversion"/>
  </si>
  <si>
    <t>find which are siblings</t>
    <phoneticPr fontId="2" type="noConversion"/>
  </si>
  <si>
    <t>T18.03</t>
    <phoneticPr fontId="2" type="noConversion"/>
  </si>
  <si>
    <t>T38.01</t>
    <phoneticPr fontId="2" type="noConversion"/>
  </si>
  <si>
    <t>T38.02</t>
    <phoneticPr fontId="2" type="noConversion"/>
  </si>
  <si>
    <t>US35</t>
    <phoneticPr fontId="2" type="noConversion"/>
  </si>
  <si>
    <t>List recent births</t>
    <phoneticPr fontId="2" type="noConversion"/>
  </si>
  <si>
    <t>List all people</t>
    <phoneticPr fontId="2" type="noConversion"/>
  </si>
  <si>
    <t xml:space="preserve"> List all people in a GEDCOM file who were born in the last 30 days</t>
    <phoneticPr fontId="2" type="noConversion"/>
  </si>
  <si>
    <t>US34</t>
  </si>
  <si>
    <t>List large age difference</t>
  </si>
  <si>
    <t>US04</t>
  </si>
  <si>
    <t>Marriage before divorce</t>
  </si>
  <si>
    <t xml:space="preserve"> List all people in a GEDCOM file who are spouses with large age difference</t>
  </si>
  <si>
    <t>T34.01</t>
  </si>
  <si>
    <t>T34.02</t>
  </si>
  <si>
    <t>marriage before divorce</t>
  </si>
  <si>
    <t>T04.01</t>
  </si>
  <si>
    <t>T04.02</t>
  </si>
  <si>
    <t xml:space="preserve"> List all people in a GEDCOM file with marriage before divorce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</si>
</sst>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[$-409]mmmm\ d\,\ yyyy;@"/>
  </numFmts>
  <fonts count="15">
    <font>
      <sz val="11"/>
      <color theme="1"/>
      <name val="Calibri"/>
      <family val="2"/>
      <scheme val="minor"/>
    </font>
    <font>
      <b/>
      <sz val="10"/>
      <name val="Verdana"/>
      <family val="2"/>
    </font>
    <font>
      <sz val="9"/>
      <name val="Calibri"/>
      <family val="3"/>
      <charset val="134"/>
      <scheme val="minor"/>
    </font>
    <font>
      <sz val="8"/>
      <name val="Verdana"/>
      <family val="2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rgb="FF0066CC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color theme="1"/>
      <name val="Verdana"/>
      <family val="2"/>
    </font>
    <font>
      <sz val="11"/>
      <color rgb="FF00B050"/>
      <name val="Calibri"/>
      <family val="2"/>
      <scheme val="minor"/>
    </font>
    <font>
      <sz val="10"/>
      <name val="Verdana"/>
      <family val="2"/>
    </font>
    <font>
      <b/>
      <sz val="11"/>
      <color theme="1"/>
      <name val="Verdana"/>
      <family val="2"/>
    </font>
    <font>
      <b/>
      <sz val="11"/>
      <color theme="1"/>
      <name val="Calibri"/>
      <family val="2"/>
      <charset val="134"/>
      <scheme val="minor"/>
    </font>
    <font>
      <b/>
      <sz val="11"/>
      <color theme="1"/>
      <name val="Calibri"/>
      <family val="4"/>
      <charset val="134"/>
      <scheme val="minor"/>
    </font>
    <font>
      <sz val="11"/>
      <color rgb="FF000000"/>
      <name val="Calibri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10" fillId="0" borderId="0"/>
  </cellStyleXfs>
  <cellXfs count="33">
    <xf numFmtId="0" fontId="0" fillId="0" borderId="0" xfId="0"/>
    <xf numFmtId="0" fontId="1" fillId="0" borderId="0" xfId="0" applyFont="1"/>
    <xf numFmtId="0" fontId="4" fillId="0" borderId="0" xfId="1"/>
    <xf numFmtId="49" fontId="1" fillId="0" borderId="0" xfId="0" applyNumberFormat="1" applyFont="1" applyAlignment="1">
      <alignment wrapText="1"/>
    </xf>
    <xf numFmtId="0" fontId="1" fillId="0" borderId="0" xfId="0" applyFont="1" applyAlignment="1">
      <alignment horizontal="right"/>
    </xf>
    <xf numFmtId="49" fontId="0" fillId="0" borderId="0" xfId="0" applyNumberFormat="1" applyAlignment="1">
      <alignment wrapText="1"/>
    </xf>
    <xf numFmtId="0" fontId="5" fillId="0" borderId="0" xfId="0" applyFont="1"/>
    <xf numFmtId="0" fontId="6" fillId="0" borderId="0" xfId="0" applyFont="1"/>
    <xf numFmtId="0" fontId="10" fillId="0" borderId="0" xfId="2"/>
    <xf numFmtId="164" fontId="10" fillId="0" borderId="0" xfId="2" applyNumberFormat="1"/>
    <xf numFmtId="0" fontId="1" fillId="0" borderId="0" xfId="2" applyFont="1"/>
    <xf numFmtId="164" fontId="1" fillId="0" borderId="0" xfId="2" applyNumberFormat="1" applyFont="1"/>
    <xf numFmtId="165" fontId="1" fillId="0" borderId="0" xfId="2" applyNumberFormat="1" applyFont="1"/>
    <xf numFmtId="165" fontId="10" fillId="0" borderId="0" xfId="2" applyNumberFormat="1"/>
    <xf numFmtId="165" fontId="1" fillId="0" borderId="0" xfId="0" applyNumberFormat="1" applyFont="1" applyAlignment="1">
      <alignment horizontal="right"/>
    </xf>
    <xf numFmtId="165" fontId="0" fillId="0" borderId="0" xfId="0" applyNumberFormat="1"/>
    <xf numFmtId="0" fontId="0" fillId="0" borderId="0" xfId="0"/>
    <xf numFmtId="0" fontId="8" fillId="0" borderId="0" xfId="0" applyFont="1"/>
    <xf numFmtId="165" fontId="10" fillId="0" borderId="0" xfId="2" applyNumberFormat="1" applyAlignment="1">
      <alignment horizontal="right"/>
    </xf>
    <xf numFmtId="0" fontId="0" fillId="0" borderId="0" xfId="0"/>
    <xf numFmtId="0" fontId="14" fillId="0" borderId="0" xfId="0" applyFont="1"/>
    <xf numFmtId="15" fontId="0" fillId="0" borderId="0" xfId="0" applyNumberFormat="1"/>
    <xf numFmtId="0" fontId="0" fillId="0" borderId="0" xfId="0"/>
    <xf numFmtId="0" fontId="7" fillId="0" borderId="0" xfId="0" applyFont="1"/>
    <xf numFmtId="49" fontId="8" fillId="0" borderId="0" xfId="0" applyNumberFormat="1" applyFont="1" applyAlignment="1">
      <alignment horizontal="left" wrapText="1"/>
    </xf>
    <xf numFmtId="0" fontId="0" fillId="0" borderId="0" xfId="0" applyAlignment="1">
      <alignment horizontal="center"/>
    </xf>
    <xf numFmtId="49" fontId="1" fillId="0" borderId="0" xfId="0" applyNumberFormat="1" applyFont="1" applyAlignment="1">
      <alignment horizontal="left" wrapText="1"/>
    </xf>
    <xf numFmtId="49" fontId="9" fillId="0" borderId="0" xfId="0" applyNumberFormat="1" applyFont="1" applyAlignment="1">
      <alignment horizontal="left" wrapText="1"/>
    </xf>
    <xf numFmtId="0" fontId="0" fillId="0" borderId="0" xfId="0" applyAlignment="1">
      <alignment horizontal="left"/>
    </xf>
    <xf numFmtId="0" fontId="0" fillId="0" borderId="0" xfId="0"/>
    <xf numFmtId="0" fontId="11" fillId="0" borderId="0" xfId="0" applyFont="1"/>
    <xf numFmtId="0" fontId="12" fillId="0" borderId="0" xfId="0" applyFont="1" applyAlignment="1">
      <alignment horizontal="left"/>
    </xf>
    <xf numFmtId="0" fontId="11" fillId="0" borderId="0" xfId="0" applyFont="1" applyAlignment="1">
      <alignment horizontal="left"/>
    </xf>
  </cellXfs>
  <cellStyles count="3">
    <cellStyle name="Hyperlink" xfId="1" builtinId="8"/>
    <cellStyle name="Normal" xfId="0" builtinId="0"/>
    <cellStyle name="Normal 2" xfId="2" xr:uid="{0806C502-5B25-4AE5-A7E3-7A9818F2DFE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Burndown!$B$2:$B$7</c:f>
              <c:numCache>
                <c:formatCode>[$-409]mmmm\ d\,\ yyyy;@</c:formatCode>
                <c:ptCount val="6"/>
                <c:pt idx="0">
                  <c:v>44259</c:v>
                </c:pt>
                <c:pt idx="1">
                  <c:v>44273</c:v>
                </c:pt>
                <c:pt idx="2">
                  <c:v>44277</c:v>
                </c:pt>
                <c:pt idx="5">
                  <c:v>44286</c:v>
                </c:pt>
              </c:numCache>
            </c:numRef>
          </c:cat>
          <c:val>
            <c:numRef>
              <c:f>Burndown!$C$2:$C$7</c:f>
              <c:numCache>
                <c:formatCode>General</c:formatCode>
                <c:ptCount val="6"/>
                <c:pt idx="0">
                  <c:v>42</c:v>
                </c:pt>
                <c:pt idx="1">
                  <c:v>38</c:v>
                </c:pt>
                <c:pt idx="2">
                  <c:v>36</c:v>
                </c:pt>
                <c:pt idx="5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3E-4A21-A2C3-4CEB1D453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467596544"/>
        <c:axId val="-467594224"/>
      </c:lineChart>
      <c:dateAx>
        <c:axId val="-467596544"/>
        <c:scaling>
          <c:orientation val="minMax"/>
        </c:scaling>
        <c:delete val="0"/>
        <c:axPos val="b"/>
        <c:numFmt formatCode="[$-409]mmmm\ d\,\ yyyy;@" sourceLinked="1"/>
        <c:majorTickMark val="out"/>
        <c:minorTickMark val="none"/>
        <c:tickLblPos val="nextTo"/>
        <c:crossAx val="-467594224"/>
        <c:crosses val="autoZero"/>
        <c:auto val="1"/>
        <c:lblOffset val="100"/>
        <c:baseTimeUnit val="days"/>
      </c:dateAx>
      <c:valAx>
        <c:axId val="-467594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4675965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684497</xdr:colOff>
      <xdr:row>15</xdr:row>
      <xdr:rowOff>63174</xdr:rowOff>
    </xdr:from>
    <xdr:to>
      <xdr:col>7</xdr:col>
      <xdr:colOff>134164</xdr:colOff>
      <xdr:row>31</xdr:row>
      <xdr:rowOff>93785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90B152-AF37-4079-8F92-B57AE2E710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lkong11@stevens.edu" TargetMode="External"/><Relationship Id="rId2" Type="http://schemas.openxmlformats.org/officeDocument/2006/relationships/hyperlink" Target="mailto:hzhan56@stevens.edu" TargetMode="External"/><Relationship Id="rId1" Type="http://schemas.openxmlformats.org/officeDocument/2006/relationships/hyperlink" Target="https://github.com/konglingwengit/SSW-555-A-Project-3/" TargetMode="External"/><Relationship Id="rId4" Type="http://schemas.openxmlformats.org/officeDocument/2006/relationships/hyperlink" Target="mailto:ywang463@stevens.edu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"/>
  <sheetViews>
    <sheetView zoomScale="160" zoomScaleNormal="160" workbookViewId="0">
      <selection activeCell="E12" sqref="E12"/>
    </sheetView>
  </sheetViews>
  <sheetFormatPr defaultColWidth="8.85546875" defaultRowHeight="15"/>
  <cols>
    <col min="4" max="4" width="27.42578125" customWidth="1"/>
    <col min="5" max="5" width="26.710937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45</v>
      </c>
      <c r="B2" t="s">
        <v>46</v>
      </c>
      <c r="C2" t="s">
        <v>47</v>
      </c>
      <c r="D2" s="2" t="s">
        <v>94</v>
      </c>
      <c r="E2" t="s">
        <v>95</v>
      </c>
    </row>
    <row r="3" spans="1:5">
      <c r="A3" t="s">
        <v>7</v>
      </c>
      <c r="B3" t="s">
        <v>13</v>
      </c>
      <c r="C3" t="s">
        <v>14</v>
      </c>
      <c r="D3" s="2" t="s">
        <v>65</v>
      </c>
      <c r="E3" t="s">
        <v>66</v>
      </c>
    </row>
    <row r="4" spans="1:5">
      <c r="A4" t="s">
        <v>8</v>
      </c>
      <c r="B4" t="s">
        <v>9</v>
      </c>
      <c r="C4" t="s">
        <v>10</v>
      </c>
      <c r="D4" s="2" t="s">
        <v>11</v>
      </c>
      <c r="E4" t="s">
        <v>12</v>
      </c>
    </row>
    <row r="5" spans="1:5">
      <c r="A5" t="s">
        <v>44</v>
      </c>
      <c r="B5" t="s">
        <v>48</v>
      </c>
      <c r="C5" t="s">
        <v>49</v>
      </c>
      <c r="D5" s="7" t="s">
        <v>96</v>
      </c>
      <c r="E5" t="s">
        <v>97</v>
      </c>
    </row>
    <row r="9" spans="1:5">
      <c r="D9" s="1" t="s">
        <v>5</v>
      </c>
      <c r="E9" s="2" t="s">
        <v>6</v>
      </c>
    </row>
  </sheetData>
  <phoneticPr fontId="2" type="noConversion"/>
  <hyperlinks>
    <hyperlink ref="E9" r:id="rId1" xr:uid="{30484B7D-2E67-4669-B433-0760C6E2DA5D}"/>
    <hyperlink ref="D4" r:id="rId2" xr:uid="{C3E73C5F-F4EA-4869-B1E2-82980CC98DC1}"/>
    <hyperlink ref="D3" r:id="rId3" xr:uid="{5C7B650C-B50D-4F4F-B51B-3A5D1AC27C26}"/>
    <hyperlink ref="D2" r:id="rId4" xr:uid="{3F1B4238-4A46-9044-B2BA-EF08924F572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C06F4B-E189-4612-9398-61FC56C851BF}">
  <dimension ref="A1:E29"/>
  <sheetViews>
    <sheetView topLeftCell="A22" zoomScale="175" zoomScaleNormal="175" workbookViewId="0">
      <selection activeCell="F29" sqref="F29"/>
    </sheetView>
  </sheetViews>
  <sheetFormatPr defaultColWidth="8.85546875" defaultRowHeight="15"/>
  <cols>
    <col min="2" max="2" width="12.140625" customWidth="1"/>
    <col min="3" max="3" width="30.28515625" customWidth="1"/>
    <col min="4" max="4" width="16.28515625" customWidth="1"/>
  </cols>
  <sheetData>
    <row r="1" spans="1:5">
      <c r="A1" s="1" t="s">
        <v>15</v>
      </c>
      <c r="B1" s="1" t="s">
        <v>16</v>
      </c>
      <c r="C1" s="1" t="s">
        <v>17</v>
      </c>
      <c r="D1" s="1" t="s">
        <v>18</v>
      </c>
      <c r="E1" s="1" t="s">
        <v>19</v>
      </c>
    </row>
    <row r="2" spans="1:5" ht="15" customHeight="1">
      <c r="A2">
        <v>1</v>
      </c>
      <c r="B2" t="s">
        <v>28</v>
      </c>
      <c r="C2" t="s">
        <v>40</v>
      </c>
      <c r="D2" t="s">
        <v>34</v>
      </c>
      <c r="E2" t="s">
        <v>37</v>
      </c>
    </row>
    <row r="3" spans="1:5" ht="15" customHeight="1">
      <c r="A3">
        <v>1</v>
      </c>
      <c r="B3" t="s">
        <v>30</v>
      </c>
      <c r="C3" t="s">
        <v>22</v>
      </c>
      <c r="D3" t="s">
        <v>34</v>
      </c>
      <c r="E3" t="s">
        <v>35</v>
      </c>
    </row>
    <row r="4" spans="1:5">
      <c r="A4">
        <v>1</v>
      </c>
      <c r="B4" t="s">
        <v>20</v>
      </c>
      <c r="C4" t="s">
        <v>21</v>
      </c>
      <c r="D4" t="s">
        <v>44</v>
      </c>
      <c r="E4" t="s">
        <v>35</v>
      </c>
    </row>
    <row r="5" spans="1:5">
      <c r="A5">
        <v>1</v>
      </c>
      <c r="B5" t="s">
        <v>38</v>
      </c>
      <c r="C5" t="s">
        <v>36</v>
      </c>
      <c r="D5" t="s">
        <v>45</v>
      </c>
      <c r="E5" t="s">
        <v>35</v>
      </c>
    </row>
    <row r="6" spans="1:5">
      <c r="A6">
        <v>1</v>
      </c>
      <c r="B6" t="s">
        <v>39</v>
      </c>
      <c r="C6" t="s">
        <v>50</v>
      </c>
      <c r="D6" t="s">
        <v>45</v>
      </c>
      <c r="E6" t="s">
        <v>35</v>
      </c>
    </row>
    <row r="7" spans="1:5">
      <c r="A7">
        <v>1</v>
      </c>
      <c r="B7" t="s">
        <v>31</v>
      </c>
      <c r="C7" t="s">
        <v>41</v>
      </c>
      <c r="D7" t="s">
        <v>44</v>
      </c>
      <c r="E7" t="s">
        <v>35</v>
      </c>
    </row>
    <row r="8" spans="1:5">
      <c r="A8">
        <v>1</v>
      </c>
      <c r="B8" t="s">
        <v>32</v>
      </c>
      <c r="C8" t="s">
        <v>33</v>
      </c>
      <c r="D8" t="s">
        <v>7</v>
      </c>
      <c r="E8" t="s">
        <v>37</v>
      </c>
    </row>
    <row r="9" spans="1:5">
      <c r="A9">
        <v>1</v>
      </c>
      <c r="B9" t="s">
        <v>42</v>
      </c>
      <c r="C9" t="s">
        <v>43</v>
      </c>
      <c r="D9" t="s">
        <v>7</v>
      </c>
      <c r="E9" t="s">
        <v>37</v>
      </c>
    </row>
    <row r="10" spans="1:5">
      <c r="A10" s="16">
        <v>1</v>
      </c>
      <c r="B10" s="16" t="s">
        <v>150</v>
      </c>
      <c r="C10" s="16" t="s">
        <v>151</v>
      </c>
      <c r="D10" s="16" t="s">
        <v>163</v>
      </c>
      <c r="E10" s="16" t="s">
        <v>88</v>
      </c>
    </row>
    <row r="11" spans="1:5">
      <c r="A11" s="16">
        <v>1</v>
      </c>
      <c r="B11" s="16" t="s">
        <v>152</v>
      </c>
      <c r="C11" s="16" t="s">
        <v>153</v>
      </c>
      <c r="D11" s="16" t="s">
        <v>163</v>
      </c>
      <c r="E11" s="16" t="s">
        <v>88</v>
      </c>
    </row>
    <row r="12" spans="1:5" s="16" customFormat="1"/>
    <row r="13" spans="1:5">
      <c r="A13">
        <v>2</v>
      </c>
      <c r="B13" t="s">
        <v>98</v>
      </c>
      <c r="C13" t="s">
        <v>99</v>
      </c>
      <c r="D13" t="s">
        <v>67</v>
      </c>
      <c r="E13" t="s">
        <v>37</v>
      </c>
    </row>
    <row r="14" spans="1:5">
      <c r="A14">
        <v>2</v>
      </c>
      <c r="B14" t="s">
        <v>100</v>
      </c>
      <c r="C14" t="s">
        <v>101</v>
      </c>
      <c r="D14" t="s">
        <v>67</v>
      </c>
      <c r="E14" t="s">
        <v>37</v>
      </c>
    </row>
    <row r="15" spans="1:5">
      <c r="A15">
        <v>2</v>
      </c>
      <c r="B15" t="s">
        <v>138</v>
      </c>
      <c r="C15" t="s">
        <v>142</v>
      </c>
      <c r="D15" t="s">
        <v>44</v>
      </c>
      <c r="E15" t="s">
        <v>37</v>
      </c>
    </row>
    <row r="16" spans="1:5">
      <c r="A16">
        <v>2</v>
      </c>
      <c r="B16" t="s">
        <v>143</v>
      </c>
      <c r="C16" t="s">
        <v>123</v>
      </c>
      <c r="D16" t="s">
        <v>44</v>
      </c>
      <c r="E16" t="s">
        <v>37</v>
      </c>
    </row>
    <row r="17" spans="1:5">
      <c r="A17">
        <v>2</v>
      </c>
      <c r="B17" t="s">
        <v>145</v>
      </c>
      <c r="C17" t="s">
        <v>148</v>
      </c>
      <c r="D17" t="s">
        <v>45</v>
      </c>
      <c r="E17" t="s">
        <v>37</v>
      </c>
    </row>
    <row r="18" spans="1:5">
      <c r="A18">
        <v>2</v>
      </c>
      <c r="B18" t="s">
        <v>147</v>
      </c>
      <c r="C18" t="s">
        <v>149</v>
      </c>
      <c r="D18" t="s">
        <v>45</v>
      </c>
      <c r="E18" t="s">
        <v>37</v>
      </c>
    </row>
    <row r="19" spans="1:5">
      <c r="A19">
        <v>2</v>
      </c>
      <c r="B19" t="s">
        <v>154</v>
      </c>
      <c r="C19" t="s">
        <v>156</v>
      </c>
      <c r="D19" t="s">
        <v>34</v>
      </c>
      <c r="E19" t="s">
        <v>35</v>
      </c>
    </row>
    <row r="20" spans="1:5">
      <c r="A20">
        <v>2</v>
      </c>
      <c r="B20" t="s">
        <v>155</v>
      </c>
      <c r="C20" t="s">
        <v>157</v>
      </c>
      <c r="D20" t="s">
        <v>34</v>
      </c>
      <c r="E20" t="s">
        <v>35</v>
      </c>
    </row>
    <row r="21" spans="1:5">
      <c r="A21" s="16">
        <v>2</v>
      </c>
      <c r="B21" s="16" t="s">
        <v>158</v>
      </c>
      <c r="C21" s="16" t="s">
        <v>159</v>
      </c>
      <c r="D21" s="16" t="s">
        <v>160</v>
      </c>
      <c r="E21" s="16" t="s">
        <v>88</v>
      </c>
    </row>
    <row r="22" spans="1:5">
      <c r="A22" s="16">
        <v>2</v>
      </c>
      <c r="B22" s="16" t="s">
        <v>161</v>
      </c>
      <c r="C22" s="16" t="s">
        <v>162</v>
      </c>
      <c r="D22" s="16" t="s">
        <v>160</v>
      </c>
      <c r="E22" s="16" t="s">
        <v>88</v>
      </c>
    </row>
    <row r="24" spans="1:5">
      <c r="A24" s="20">
        <v>3</v>
      </c>
      <c r="B24" s="20" t="s">
        <v>164</v>
      </c>
      <c r="C24" s="20" t="s">
        <v>165</v>
      </c>
      <c r="D24" s="20" t="s">
        <v>166</v>
      </c>
      <c r="E24" s="20" t="s">
        <v>83</v>
      </c>
    </row>
    <row r="25" spans="1:5">
      <c r="A25" s="20">
        <v>3</v>
      </c>
      <c r="B25" s="20" t="s">
        <v>167</v>
      </c>
      <c r="C25" s="20" t="s">
        <v>168</v>
      </c>
      <c r="D25" s="20" t="s">
        <v>166</v>
      </c>
      <c r="E25" s="20" t="s">
        <v>83</v>
      </c>
    </row>
    <row r="26" spans="1:5">
      <c r="A26">
        <v>3</v>
      </c>
      <c r="B26" t="s">
        <v>176</v>
      </c>
      <c r="C26" t="s">
        <v>177</v>
      </c>
      <c r="D26" t="s">
        <v>44</v>
      </c>
      <c r="E26" t="s">
        <v>37</v>
      </c>
    </row>
    <row r="27" spans="1:5">
      <c r="A27">
        <v>3</v>
      </c>
      <c r="B27" t="s">
        <v>186</v>
      </c>
      <c r="C27" t="s">
        <v>187</v>
      </c>
      <c r="D27" t="s">
        <v>44</v>
      </c>
      <c r="E27" t="s">
        <v>37</v>
      </c>
    </row>
    <row r="28" spans="1:5">
      <c r="A28">
        <v>3</v>
      </c>
      <c r="B28" t="s">
        <v>190</v>
      </c>
      <c r="C28" t="s">
        <v>191</v>
      </c>
      <c r="D28" t="s">
        <v>67</v>
      </c>
      <c r="E28" t="s">
        <v>85</v>
      </c>
    </row>
    <row r="29" spans="1:5">
      <c r="A29" s="22">
        <v>3</v>
      </c>
      <c r="B29" s="22" t="s">
        <v>192</v>
      </c>
      <c r="C29" s="22" t="s">
        <v>193</v>
      </c>
      <c r="D29" s="22" t="s">
        <v>67</v>
      </c>
      <c r="E29" s="22" t="s">
        <v>85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EA54D-8B1B-4FEB-853D-AFC0FFCF51CD}">
  <dimension ref="A1:G10"/>
  <sheetViews>
    <sheetView zoomScale="130" zoomScaleNormal="130" workbookViewId="0">
      <selection activeCell="I13" sqref="I13"/>
    </sheetView>
  </sheetViews>
  <sheetFormatPr defaultColWidth="12.42578125" defaultRowHeight="12.75"/>
  <cols>
    <col min="1" max="1" width="12.42578125" style="8"/>
    <col min="2" max="2" width="20.85546875" style="13" bestFit="1" customWidth="1"/>
    <col min="3" max="3" width="19" style="8" customWidth="1"/>
    <col min="4" max="4" width="14.28515625" style="8" customWidth="1"/>
    <col min="5" max="5" width="8.140625" style="8" customWidth="1"/>
    <col min="6" max="6" width="7.85546875" style="8" customWidth="1"/>
    <col min="7" max="7" width="14.28515625" style="9" customWidth="1"/>
    <col min="8" max="16384" width="12.42578125" style="8"/>
  </cols>
  <sheetData>
    <row r="1" spans="1:7" s="10" customFormat="1">
      <c r="A1" s="10" t="s">
        <v>139</v>
      </c>
      <c r="B1" s="12" t="s">
        <v>112</v>
      </c>
      <c r="C1" s="10" t="s">
        <v>111</v>
      </c>
      <c r="D1" s="10" t="s">
        <v>110</v>
      </c>
      <c r="E1" s="10" t="s">
        <v>109</v>
      </c>
      <c r="F1" s="10" t="s">
        <v>108</v>
      </c>
      <c r="G1" s="11" t="s">
        <v>107</v>
      </c>
    </row>
    <row r="2" spans="1:7">
      <c r="A2" s="8" t="s">
        <v>140</v>
      </c>
      <c r="B2" s="13">
        <v>44259</v>
      </c>
      <c r="C2" s="8">
        <v>42</v>
      </c>
      <c r="E2" s="8">
        <v>0</v>
      </c>
    </row>
    <row r="3" spans="1:7">
      <c r="B3" s="13">
        <v>44273</v>
      </c>
      <c r="C3" s="8">
        <v>38</v>
      </c>
      <c r="D3" s="8">
        <f>C2-C3</f>
        <v>4</v>
      </c>
      <c r="E3" s="8">
        <f>295+35</f>
        <v>330</v>
      </c>
      <c r="F3" s="8">
        <v>180</v>
      </c>
      <c r="G3" s="9">
        <f>(E3-E2)/F3*60</f>
        <v>110</v>
      </c>
    </row>
    <row r="4" spans="1:7">
      <c r="B4" s="18">
        <v>44277</v>
      </c>
      <c r="C4" s="8">
        <v>36</v>
      </c>
      <c r="D4" s="8">
        <v>2</v>
      </c>
      <c r="E4" s="8">
        <v>390</v>
      </c>
      <c r="F4" s="8">
        <v>100</v>
      </c>
      <c r="G4" s="9">
        <f>(E4-E3)/F4*60</f>
        <v>36</v>
      </c>
    </row>
    <row r="7" spans="1:7">
      <c r="A7" s="8" t="s">
        <v>141</v>
      </c>
      <c r="B7" s="13">
        <v>44286</v>
      </c>
      <c r="C7" s="8">
        <v>30</v>
      </c>
      <c r="D7" s="8">
        <v>6</v>
      </c>
      <c r="E7" s="8">
        <v>475</v>
      </c>
      <c r="F7" s="8">
        <v>100</v>
      </c>
      <c r="G7" s="9">
        <f>(E7-E4)/F7*60</f>
        <v>51</v>
      </c>
    </row>
    <row r="10" spans="1:7">
      <c r="A10" s="8" t="s">
        <v>178</v>
      </c>
      <c r="B10" s="13">
        <v>44299</v>
      </c>
      <c r="C10" s="8">
        <v>22</v>
      </c>
      <c r="D10" s="8">
        <v>8</v>
      </c>
    </row>
  </sheetData>
  <phoneticPr fontId="2" type="noConversion"/>
  <pageMargins left="0.75" right="0.75" top="1" bottom="1" header="0.5" footer="0.5"/>
  <pageSetup orientation="portrait" horizontalDpi="4294967292" verticalDpi="429496729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3B761-4644-4B14-9E93-F056AD5F843E}">
  <dimension ref="A1:M38"/>
  <sheetViews>
    <sheetView topLeftCell="A22" workbookViewId="0">
      <selection activeCell="I45" sqref="I45"/>
    </sheetView>
  </sheetViews>
  <sheetFormatPr defaultColWidth="8.85546875" defaultRowHeight="15"/>
  <cols>
    <col min="1" max="1" width="9.7109375" bestFit="1" customWidth="1"/>
    <col min="2" max="2" width="37.28515625" bestFit="1" customWidth="1"/>
    <col min="3" max="4" width="8" bestFit="1" customWidth="1"/>
    <col min="5" max="5" width="9.42578125" bestFit="1" customWidth="1"/>
    <col min="6" max="6" width="10.140625" bestFit="1" customWidth="1"/>
    <col min="7" max="7" width="9.42578125" bestFit="1" customWidth="1"/>
    <col min="8" max="8" width="10.28515625" bestFit="1" customWidth="1"/>
    <col min="9" max="9" width="14" style="15" bestFit="1" customWidth="1"/>
    <col min="13" max="13" width="41.85546875" customWidth="1"/>
  </cols>
  <sheetData>
    <row r="1" spans="1:13" ht="18.600000000000001" customHeight="1">
      <c r="A1" s="1" t="s">
        <v>16</v>
      </c>
      <c r="B1" s="3" t="s">
        <v>17</v>
      </c>
      <c r="C1" s="1" t="s">
        <v>18</v>
      </c>
      <c r="D1" s="1" t="s">
        <v>19</v>
      </c>
      <c r="E1" s="4" t="s">
        <v>23</v>
      </c>
      <c r="F1" s="4" t="s">
        <v>24</v>
      </c>
      <c r="G1" s="4" t="s">
        <v>25</v>
      </c>
      <c r="H1" s="4" t="s">
        <v>26</v>
      </c>
      <c r="I1" s="14" t="s">
        <v>27</v>
      </c>
    </row>
    <row r="2" spans="1:13" ht="15" customHeight="1">
      <c r="A2" t="s">
        <v>29</v>
      </c>
      <c r="B2" t="s">
        <v>40</v>
      </c>
      <c r="C2" t="s">
        <v>51</v>
      </c>
      <c r="D2" t="s">
        <v>52</v>
      </c>
      <c r="E2">
        <v>100</v>
      </c>
      <c r="F2">
        <v>60</v>
      </c>
      <c r="G2">
        <v>23</v>
      </c>
      <c r="H2">
        <v>70</v>
      </c>
      <c r="I2" s="15">
        <v>44272</v>
      </c>
      <c r="K2" s="26" t="s">
        <v>57</v>
      </c>
      <c r="L2" s="26"/>
      <c r="M2" s="26"/>
    </row>
    <row r="3" spans="1:13">
      <c r="K3" s="28" t="s">
        <v>115</v>
      </c>
      <c r="L3" s="28"/>
      <c r="M3" s="28"/>
    </row>
    <row r="4" spans="1:13" ht="15" customHeight="1">
      <c r="A4" t="s">
        <v>54</v>
      </c>
      <c r="B4" s="5" t="s">
        <v>60</v>
      </c>
      <c r="C4" t="s">
        <v>51</v>
      </c>
      <c r="K4" s="26" t="s">
        <v>58</v>
      </c>
      <c r="L4" s="26"/>
      <c r="M4" s="26"/>
    </row>
    <row r="5" spans="1:13" ht="15" customHeight="1">
      <c r="A5" t="s">
        <v>55</v>
      </c>
      <c r="B5" s="5" t="s">
        <v>61</v>
      </c>
      <c r="C5" t="s">
        <v>51</v>
      </c>
      <c r="K5" s="27" t="s">
        <v>102</v>
      </c>
      <c r="L5" s="27"/>
      <c r="M5" s="27"/>
    </row>
    <row r="6" spans="1:13">
      <c r="A6" t="s">
        <v>56</v>
      </c>
      <c r="B6" s="5" t="s">
        <v>62</v>
      </c>
      <c r="C6" t="s">
        <v>51</v>
      </c>
      <c r="K6" s="28"/>
      <c r="L6" s="28"/>
      <c r="M6" s="28"/>
    </row>
    <row r="7" spans="1:13">
      <c r="K7" s="28"/>
      <c r="L7" s="28"/>
      <c r="M7" s="28"/>
    </row>
    <row r="8" spans="1:13">
      <c r="A8" t="s">
        <v>30</v>
      </c>
      <c r="B8" t="s">
        <v>22</v>
      </c>
      <c r="C8" t="s">
        <v>34</v>
      </c>
      <c r="D8" t="s">
        <v>35</v>
      </c>
      <c r="E8">
        <v>100</v>
      </c>
      <c r="F8">
        <v>60</v>
      </c>
      <c r="G8">
        <v>24</v>
      </c>
      <c r="I8" s="15">
        <v>44272</v>
      </c>
      <c r="K8" s="24" t="s">
        <v>59</v>
      </c>
      <c r="L8" s="24"/>
      <c r="M8" s="24"/>
    </row>
    <row r="9" spans="1:13">
      <c r="K9" s="23" t="s">
        <v>103</v>
      </c>
      <c r="L9" s="23"/>
      <c r="M9" s="23"/>
    </row>
    <row r="10" spans="1:13">
      <c r="A10" t="s">
        <v>69</v>
      </c>
      <c r="B10" s="5" t="s">
        <v>53</v>
      </c>
      <c r="C10" t="s">
        <v>51</v>
      </c>
      <c r="D10" t="s">
        <v>52</v>
      </c>
      <c r="K10" s="23" t="s">
        <v>114</v>
      </c>
      <c r="L10" s="23"/>
      <c r="M10" s="23"/>
    </row>
    <row r="11" spans="1:13">
      <c r="A11" t="s">
        <v>70</v>
      </c>
      <c r="B11" s="5" t="s">
        <v>63</v>
      </c>
      <c r="C11" t="s">
        <v>51</v>
      </c>
    </row>
    <row r="12" spans="1:13">
      <c r="A12" t="s">
        <v>71</v>
      </c>
      <c r="B12" s="5" t="s">
        <v>64</v>
      </c>
      <c r="C12" t="s">
        <v>51</v>
      </c>
    </row>
    <row r="13" spans="1:13">
      <c r="K13" s="24" t="s">
        <v>113</v>
      </c>
      <c r="L13" s="24"/>
      <c r="M13" s="24"/>
    </row>
    <row r="14" spans="1:13">
      <c r="A14" t="s">
        <v>32</v>
      </c>
      <c r="B14" s="5" t="s">
        <v>33</v>
      </c>
      <c r="C14" t="s">
        <v>67</v>
      </c>
      <c r="D14" t="s">
        <v>68</v>
      </c>
      <c r="E14">
        <v>100</v>
      </c>
      <c r="F14">
        <v>70</v>
      </c>
      <c r="G14">
        <v>32</v>
      </c>
      <c r="H14">
        <v>50</v>
      </c>
      <c r="I14" s="15">
        <v>44258</v>
      </c>
      <c r="K14" s="25">
        <f>SUM(H:H)</f>
        <v>230</v>
      </c>
      <c r="L14" s="25"/>
      <c r="M14" s="25"/>
    </row>
    <row r="16" spans="1:13">
      <c r="A16" t="s">
        <v>73</v>
      </c>
      <c r="B16" s="5" t="s">
        <v>104</v>
      </c>
      <c r="C16" t="s">
        <v>67</v>
      </c>
      <c r="D16" t="s">
        <v>68</v>
      </c>
    </row>
    <row r="17" spans="1:9">
      <c r="A17" t="s">
        <v>74</v>
      </c>
      <c r="B17" t="s">
        <v>75</v>
      </c>
      <c r="C17" t="s">
        <v>67</v>
      </c>
      <c r="D17" t="s">
        <v>68</v>
      </c>
    </row>
    <row r="19" spans="1:9">
      <c r="A19" t="s">
        <v>42</v>
      </c>
      <c r="B19" t="s">
        <v>43</v>
      </c>
      <c r="C19" t="s">
        <v>67</v>
      </c>
      <c r="D19" t="s">
        <v>68</v>
      </c>
      <c r="E19">
        <v>100</v>
      </c>
      <c r="F19">
        <v>70</v>
      </c>
      <c r="G19">
        <v>25</v>
      </c>
      <c r="H19">
        <v>60</v>
      </c>
      <c r="I19" s="15">
        <v>44258</v>
      </c>
    </row>
    <row r="21" spans="1:9">
      <c r="A21" t="s">
        <v>76</v>
      </c>
      <c r="B21" t="s">
        <v>77</v>
      </c>
      <c r="C21" t="s">
        <v>67</v>
      </c>
      <c r="D21" t="s">
        <v>68</v>
      </c>
    </row>
    <row r="22" spans="1:9">
      <c r="A22" t="s">
        <v>79</v>
      </c>
      <c r="B22" t="s">
        <v>78</v>
      </c>
      <c r="C22" t="s">
        <v>67</v>
      </c>
      <c r="D22" t="s">
        <v>68</v>
      </c>
    </row>
    <row r="23" spans="1:9">
      <c r="A23" t="s">
        <v>38</v>
      </c>
      <c r="B23" t="s">
        <v>80</v>
      </c>
      <c r="C23" t="s">
        <v>82</v>
      </c>
      <c r="D23" t="s">
        <v>68</v>
      </c>
      <c r="E23">
        <v>50</v>
      </c>
      <c r="F23">
        <v>50</v>
      </c>
    </row>
    <row r="24" spans="1:9">
      <c r="A24" t="s">
        <v>39</v>
      </c>
      <c r="B24" t="s">
        <v>81</v>
      </c>
      <c r="C24" t="s">
        <v>82</v>
      </c>
      <c r="D24" t="s">
        <v>68</v>
      </c>
      <c r="E24">
        <v>50</v>
      </c>
      <c r="F24">
        <v>50</v>
      </c>
      <c r="G24">
        <v>42</v>
      </c>
      <c r="H24">
        <v>50</v>
      </c>
      <c r="I24" s="15">
        <v>44282</v>
      </c>
    </row>
    <row r="28" spans="1:9">
      <c r="A28" s="6" t="s">
        <v>20</v>
      </c>
      <c r="B28" s="6" t="s">
        <v>21</v>
      </c>
      <c r="C28" s="6" t="s">
        <v>84</v>
      </c>
      <c r="D28" s="6" t="s">
        <v>83</v>
      </c>
      <c r="E28" s="6">
        <v>100</v>
      </c>
      <c r="F28" s="6">
        <v>60</v>
      </c>
      <c r="G28" s="6"/>
    </row>
    <row r="29" spans="1:9">
      <c r="A29" s="6"/>
      <c r="B29" s="6"/>
      <c r="C29" s="6"/>
      <c r="D29" s="6"/>
      <c r="E29" s="6"/>
      <c r="F29" s="6"/>
      <c r="G29" s="6"/>
    </row>
    <row r="30" spans="1:9">
      <c r="A30" s="6" t="s">
        <v>73</v>
      </c>
      <c r="B30" s="6" t="s">
        <v>72</v>
      </c>
      <c r="C30" s="6" t="s">
        <v>84</v>
      </c>
      <c r="D30" s="6" t="s">
        <v>85</v>
      </c>
      <c r="E30" s="6"/>
      <c r="F30" s="6"/>
      <c r="G30" s="6"/>
    </row>
    <row r="31" spans="1:9">
      <c r="A31" s="6" t="s">
        <v>74</v>
      </c>
      <c r="B31" s="6" t="s">
        <v>86</v>
      </c>
      <c r="C31" s="6" t="s">
        <v>84</v>
      </c>
      <c r="D31" s="6" t="s">
        <v>85</v>
      </c>
      <c r="E31" s="6"/>
      <c r="F31" s="6"/>
      <c r="G31" s="6"/>
    </row>
    <row r="32" spans="1:9">
      <c r="A32" s="6" t="s">
        <v>74</v>
      </c>
      <c r="B32" s="6" t="s">
        <v>87</v>
      </c>
      <c r="C32" s="6" t="s">
        <v>84</v>
      </c>
      <c r="D32" s="6"/>
      <c r="E32" s="6"/>
      <c r="F32" s="6"/>
      <c r="G32" s="6"/>
    </row>
    <row r="33" spans="1:7">
      <c r="A33" s="6"/>
      <c r="B33" s="6"/>
      <c r="C33" s="6"/>
      <c r="D33" s="6"/>
      <c r="E33" s="6"/>
      <c r="F33" s="6"/>
      <c r="G33" s="6"/>
    </row>
    <row r="34" spans="1:7">
      <c r="A34" s="6" t="s">
        <v>31</v>
      </c>
      <c r="B34" s="6" t="s">
        <v>41</v>
      </c>
      <c r="C34" s="6" t="s">
        <v>84</v>
      </c>
      <c r="D34" s="6" t="s">
        <v>88</v>
      </c>
      <c r="E34" s="6">
        <v>150</v>
      </c>
      <c r="F34" s="6">
        <v>80</v>
      </c>
      <c r="G34" s="6"/>
    </row>
    <row r="35" spans="1:7">
      <c r="A35" s="6"/>
      <c r="B35" s="6"/>
      <c r="C35" s="6"/>
      <c r="D35" s="6"/>
      <c r="E35" s="6"/>
      <c r="F35" s="6"/>
      <c r="G35" s="6"/>
    </row>
    <row r="36" spans="1:7">
      <c r="A36" s="6" t="s">
        <v>89</v>
      </c>
      <c r="B36" s="6" t="s">
        <v>90</v>
      </c>
      <c r="C36" s="6" t="s">
        <v>84</v>
      </c>
      <c r="D36" s="6"/>
      <c r="E36" s="6"/>
      <c r="F36" s="6"/>
      <c r="G36" s="6"/>
    </row>
    <row r="37" spans="1:7">
      <c r="A37" s="6" t="s">
        <v>91</v>
      </c>
      <c r="B37" s="6" t="s">
        <v>86</v>
      </c>
      <c r="C37" s="6" t="s">
        <v>84</v>
      </c>
      <c r="D37" s="6"/>
      <c r="E37" s="6"/>
      <c r="F37" s="6"/>
      <c r="G37" s="6"/>
    </row>
    <row r="38" spans="1:7">
      <c r="A38" s="6" t="s">
        <v>92</v>
      </c>
      <c r="B38" s="6" t="s">
        <v>93</v>
      </c>
      <c r="C38" s="6" t="s">
        <v>84</v>
      </c>
      <c r="D38" s="6"/>
      <c r="E38" s="6"/>
      <c r="F38" s="6"/>
      <c r="G38" s="6"/>
    </row>
  </sheetData>
  <mergeCells count="11">
    <mergeCell ref="K9:M9"/>
    <mergeCell ref="K10:M10"/>
    <mergeCell ref="K13:M13"/>
    <mergeCell ref="K14:M14"/>
    <mergeCell ref="K2:M2"/>
    <mergeCell ref="K8:M8"/>
    <mergeCell ref="K5:M5"/>
    <mergeCell ref="K4:M4"/>
    <mergeCell ref="K3:M3"/>
    <mergeCell ref="K6:M6"/>
    <mergeCell ref="K7:M7"/>
  </mergeCells>
  <phoneticPr fontId="2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1DEDB-4C58-7441-A282-5807B9B53AF9}">
  <dimension ref="A1:P25"/>
  <sheetViews>
    <sheetView topLeftCell="A13" workbookViewId="0">
      <selection activeCell="F15" sqref="F15"/>
    </sheetView>
  </sheetViews>
  <sheetFormatPr defaultColWidth="11.42578125" defaultRowHeight="15"/>
  <cols>
    <col min="2" max="2" width="57.140625" customWidth="1"/>
    <col min="9" max="9" width="14.7109375" customWidth="1"/>
    <col min="16" max="16" width="32.140625" customWidth="1"/>
  </cols>
  <sheetData>
    <row r="1" spans="1:16">
      <c r="A1" s="17" t="s">
        <v>16</v>
      </c>
      <c r="B1" s="17" t="s">
        <v>17</v>
      </c>
      <c r="C1" s="17" t="s">
        <v>18</v>
      </c>
      <c r="D1" s="17" t="s">
        <v>19</v>
      </c>
      <c r="E1" s="17" t="s">
        <v>23</v>
      </c>
      <c r="F1" s="17" t="s">
        <v>24</v>
      </c>
      <c r="G1" s="17" t="s">
        <v>25</v>
      </c>
      <c r="H1" s="17" t="s">
        <v>26</v>
      </c>
      <c r="I1" s="17" t="s">
        <v>27</v>
      </c>
    </row>
    <row r="2" spans="1:16">
      <c r="A2" t="s">
        <v>138</v>
      </c>
      <c r="B2" t="s">
        <v>137</v>
      </c>
      <c r="C2" t="s">
        <v>44</v>
      </c>
      <c r="D2" t="s">
        <v>37</v>
      </c>
      <c r="E2">
        <v>80</v>
      </c>
      <c r="F2">
        <v>60</v>
      </c>
      <c r="G2">
        <v>60</v>
      </c>
      <c r="H2">
        <v>70</v>
      </c>
      <c r="I2" t="s">
        <v>122</v>
      </c>
      <c r="K2" s="31" t="s">
        <v>136</v>
      </c>
      <c r="L2" s="28"/>
      <c r="M2" s="28"/>
    </row>
    <row r="3" spans="1:16">
      <c r="K3" s="28" t="s">
        <v>135</v>
      </c>
      <c r="L3" s="28"/>
      <c r="M3" s="28"/>
      <c r="N3" s="28"/>
      <c r="O3" s="28"/>
      <c r="P3" s="28"/>
    </row>
    <row r="4" spans="1:16">
      <c r="A4" t="s">
        <v>134</v>
      </c>
      <c r="B4" t="s">
        <v>133</v>
      </c>
      <c r="C4" t="s">
        <v>44</v>
      </c>
      <c r="K4" s="32" t="s">
        <v>132</v>
      </c>
      <c r="L4" s="28"/>
      <c r="M4" s="28"/>
      <c r="N4" s="28"/>
      <c r="O4" s="28"/>
      <c r="P4" s="28"/>
    </row>
    <row r="5" spans="1:16">
      <c r="A5" t="s">
        <v>131</v>
      </c>
      <c r="B5" t="s">
        <v>130</v>
      </c>
      <c r="C5" t="s">
        <v>44</v>
      </c>
      <c r="K5" s="29" t="s">
        <v>129</v>
      </c>
      <c r="L5" s="29"/>
      <c r="M5" s="29"/>
      <c r="N5" s="29"/>
      <c r="O5" s="29"/>
      <c r="P5" s="29"/>
    </row>
    <row r="6" spans="1:16">
      <c r="A6" t="s">
        <v>128</v>
      </c>
      <c r="B6" t="s">
        <v>127</v>
      </c>
      <c r="C6" t="s">
        <v>44</v>
      </c>
    </row>
    <row r="7" spans="1:16">
      <c r="A7" t="s">
        <v>126</v>
      </c>
      <c r="B7" t="s">
        <v>125</v>
      </c>
      <c r="C7" t="s">
        <v>44</v>
      </c>
    </row>
    <row r="8" spans="1:16">
      <c r="K8" s="30" t="s">
        <v>124</v>
      </c>
      <c r="L8" s="29"/>
      <c r="M8" s="29"/>
      <c r="N8" s="29"/>
      <c r="O8" s="29"/>
      <c r="P8" s="29"/>
    </row>
    <row r="9" spans="1:16">
      <c r="A9" t="s">
        <v>143</v>
      </c>
      <c r="B9" t="s">
        <v>123</v>
      </c>
      <c r="C9" t="s">
        <v>44</v>
      </c>
      <c r="D9" t="s">
        <v>37</v>
      </c>
      <c r="E9">
        <v>100</v>
      </c>
      <c r="F9">
        <v>60</v>
      </c>
      <c r="G9">
        <v>40</v>
      </c>
      <c r="H9">
        <v>50</v>
      </c>
      <c r="I9" t="s">
        <v>122</v>
      </c>
      <c r="K9" s="29" t="s">
        <v>121</v>
      </c>
      <c r="L9" s="29"/>
      <c r="M9" s="29"/>
      <c r="N9" s="29"/>
      <c r="O9" s="29"/>
      <c r="P9" s="29"/>
    </row>
    <row r="10" spans="1:16">
      <c r="K10" s="29" t="s">
        <v>120</v>
      </c>
      <c r="L10" s="29"/>
      <c r="M10" s="29"/>
      <c r="N10" s="29"/>
      <c r="O10" s="29"/>
      <c r="P10" s="29"/>
    </row>
    <row r="11" spans="1:16">
      <c r="A11" t="s">
        <v>173</v>
      </c>
      <c r="B11" t="s">
        <v>119</v>
      </c>
      <c r="C11" t="s">
        <v>44</v>
      </c>
    </row>
    <row r="12" spans="1:16">
      <c r="A12" t="s">
        <v>174</v>
      </c>
      <c r="B12" t="s">
        <v>118</v>
      </c>
      <c r="C12" t="s">
        <v>44</v>
      </c>
    </row>
    <row r="13" spans="1:16">
      <c r="A13" t="s">
        <v>175</v>
      </c>
      <c r="B13" t="s">
        <v>117</v>
      </c>
      <c r="C13" t="s">
        <v>44</v>
      </c>
      <c r="K13" s="30" t="s">
        <v>116</v>
      </c>
      <c r="L13" s="29"/>
      <c r="M13" s="29"/>
      <c r="N13" s="29"/>
      <c r="O13" s="29"/>
      <c r="P13" s="29"/>
    </row>
    <row r="14" spans="1:16">
      <c r="K14" s="29"/>
      <c r="L14" s="29"/>
      <c r="M14" s="29"/>
      <c r="N14" s="29"/>
      <c r="O14" s="29"/>
      <c r="P14" s="29"/>
    </row>
    <row r="15" spans="1:16">
      <c r="A15" s="6" t="s">
        <v>98</v>
      </c>
      <c r="B15" s="16" t="s">
        <v>99</v>
      </c>
      <c r="C15" s="16" t="s">
        <v>67</v>
      </c>
      <c r="D15" s="16" t="s">
        <v>68</v>
      </c>
      <c r="E15" s="16">
        <v>30</v>
      </c>
      <c r="F15" s="16">
        <v>70</v>
      </c>
      <c r="G15" s="16"/>
      <c r="H15" s="16">
        <v>45</v>
      </c>
      <c r="I15" s="15" t="s">
        <v>169</v>
      </c>
    </row>
    <row r="16" spans="1:16">
      <c r="A16" s="16"/>
      <c r="B16" s="16"/>
      <c r="C16" s="16"/>
      <c r="D16" s="16"/>
      <c r="E16" s="16"/>
      <c r="F16" s="16"/>
      <c r="G16" s="16"/>
      <c r="H16" s="16"/>
      <c r="I16" s="15"/>
    </row>
    <row r="17" spans="1:9">
      <c r="A17" s="6" t="s">
        <v>105</v>
      </c>
      <c r="B17" s="16" t="s">
        <v>106</v>
      </c>
      <c r="C17" s="16" t="s">
        <v>67</v>
      </c>
      <c r="D17" s="16"/>
      <c r="E17" s="16"/>
      <c r="F17" s="16"/>
      <c r="G17" s="16"/>
      <c r="H17" s="16"/>
      <c r="I17" s="15"/>
    </row>
    <row r="18" spans="1:9">
      <c r="A18" s="16"/>
      <c r="B18" s="16"/>
      <c r="C18" s="16"/>
      <c r="D18" s="16"/>
      <c r="E18" s="16"/>
      <c r="F18" s="16"/>
      <c r="G18" s="16"/>
      <c r="H18" s="16"/>
      <c r="I18" s="15"/>
    </row>
    <row r="19" spans="1:9">
      <c r="A19" s="16"/>
      <c r="B19" s="16"/>
      <c r="C19" s="16"/>
      <c r="D19" s="16"/>
      <c r="E19" s="16"/>
      <c r="F19" s="16"/>
      <c r="G19" s="16"/>
      <c r="H19" s="16"/>
      <c r="I19" s="15"/>
    </row>
    <row r="20" spans="1:9">
      <c r="A20" s="16" t="s">
        <v>100</v>
      </c>
      <c r="B20" s="16" t="s">
        <v>101</v>
      </c>
      <c r="C20" s="16" t="s">
        <v>67</v>
      </c>
      <c r="D20" s="16" t="s">
        <v>68</v>
      </c>
      <c r="E20" s="16">
        <v>25</v>
      </c>
      <c r="F20" s="16">
        <v>80</v>
      </c>
      <c r="G20" s="16"/>
      <c r="H20" s="16">
        <v>55</v>
      </c>
      <c r="I20" s="15" t="s">
        <v>170</v>
      </c>
    </row>
    <row r="21" spans="1:9">
      <c r="A21" s="16"/>
      <c r="B21" s="16"/>
      <c r="C21" s="16"/>
      <c r="D21" s="16"/>
      <c r="E21" s="16"/>
      <c r="F21" s="16"/>
      <c r="G21" s="16"/>
      <c r="H21" s="16"/>
      <c r="I21" s="15"/>
    </row>
    <row r="22" spans="1:9">
      <c r="A22" s="6" t="s">
        <v>105</v>
      </c>
      <c r="B22" s="16" t="s">
        <v>106</v>
      </c>
      <c r="C22" s="16" t="s">
        <v>67</v>
      </c>
      <c r="D22" s="16"/>
      <c r="E22" s="16"/>
      <c r="F22" s="16"/>
      <c r="G22" s="16"/>
      <c r="H22" s="16"/>
      <c r="I22" s="15"/>
    </row>
    <row r="23" spans="1:9">
      <c r="A23" s="16"/>
      <c r="B23" s="16"/>
      <c r="C23" s="16"/>
      <c r="D23" s="16"/>
      <c r="E23" s="16"/>
      <c r="F23" s="16"/>
      <c r="G23" s="16"/>
      <c r="H23" s="16"/>
      <c r="I23" s="15"/>
    </row>
    <row r="24" spans="1:9">
      <c r="A24" s="16" t="s">
        <v>144</v>
      </c>
      <c r="B24" s="16" t="s">
        <v>171</v>
      </c>
      <c r="C24" s="16" t="s">
        <v>166</v>
      </c>
      <c r="D24" s="16" t="s">
        <v>68</v>
      </c>
      <c r="E24" s="16">
        <v>25</v>
      </c>
      <c r="F24" s="16">
        <v>35</v>
      </c>
      <c r="G24" s="16"/>
      <c r="H24" s="16"/>
      <c r="I24" s="15" t="s">
        <v>170</v>
      </c>
    </row>
    <row r="25" spans="1:9">
      <c r="A25" s="16" t="s">
        <v>146</v>
      </c>
      <c r="B25" s="16" t="s">
        <v>172</v>
      </c>
      <c r="C25" s="16" t="s">
        <v>166</v>
      </c>
      <c r="D25" s="16" t="s">
        <v>68</v>
      </c>
      <c r="E25" s="16">
        <v>25</v>
      </c>
      <c r="F25" s="16">
        <v>35</v>
      </c>
      <c r="G25" s="16"/>
      <c r="H25" s="16"/>
      <c r="I25" s="15" t="s">
        <v>170</v>
      </c>
    </row>
  </sheetData>
  <mergeCells count="9">
    <mergeCell ref="K10:P10"/>
    <mergeCell ref="K13:P13"/>
    <mergeCell ref="K14:P14"/>
    <mergeCell ref="K2:M2"/>
    <mergeCell ref="K3:P3"/>
    <mergeCell ref="K4:P4"/>
    <mergeCell ref="K5:P5"/>
    <mergeCell ref="K8:P8"/>
    <mergeCell ref="K9:P9"/>
  </mergeCells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B31C5-8FAF-D54E-8C1E-527269570479}">
  <dimension ref="A1:I22"/>
  <sheetViews>
    <sheetView tabSelected="1" topLeftCell="A7" workbookViewId="0">
      <selection activeCell="L17" sqref="L17"/>
    </sheetView>
  </sheetViews>
  <sheetFormatPr defaultColWidth="11.42578125" defaultRowHeight="15"/>
  <cols>
    <col min="2" max="2" width="53.42578125" customWidth="1"/>
    <col min="9" max="9" width="12.85546875" customWidth="1"/>
  </cols>
  <sheetData>
    <row r="1" spans="1:9">
      <c r="A1" s="17" t="s">
        <v>16</v>
      </c>
      <c r="B1" s="17" t="s">
        <v>17</v>
      </c>
      <c r="C1" s="17" t="s">
        <v>18</v>
      </c>
      <c r="D1" s="17" t="s">
        <v>19</v>
      </c>
      <c r="E1" s="17" t="s">
        <v>23</v>
      </c>
      <c r="F1" s="17" t="s">
        <v>24</v>
      </c>
      <c r="G1" s="17" t="s">
        <v>25</v>
      </c>
      <c r="H1" s="17" t="s">
        <v>26</v>
      </c>
      <c r="I1" s="17" t="s">
        <v>27</v>
      </c>
    </row>
    <row r="2" spans="1:9">
      <c r="A2" t="s">
        <v>176</v>
      </c>
      <c r="B2" t="s">
        <v>177</v>
      </c>
      <c r="C2" t="s">
        <v>44</v>
      </c>
      <c r="D2" t="s">
        <v>37</v>
      </c>
      <c r="E2">
        <v>80</v>
      </c>
      <c r="F2">
        <v>60</v>
      </c>
      <c r="G2">
        <v>40</v>
      </c>
      <c r="H2">
        <v>70</v>
      </c>
      <c r="I2" s="21">
        <v>44299</v>
      </c>
    </row>
    <row r="4" spans="1:9">
      <c r="A4" t="s">
        <v>179</v>
      </c>
      <c r="B4" t="s">
        <v>180</v>
      </c>
      <c r="C4" s="19" t="s">
        <v>44</v>
      </c>
    </row>
    <row r="5" spans="1:9">
      <c r="A5" t="s">
        <v>181</v>
      </c>
      <c r="B5" t="s">
        <v>182</v>
      </c>
      <c r="C5" s="19" t="s">
        <v>44</v>
      </c>
    </row>
    <row r="6" spans="1:9">
      <c r="A6" t="s">
        <v>183</v>
      </c>
      <c r="B6" t="s">
        <v>177</v>
      </c>
      <c r="C6" s="19" t="s">
        <v>44</v>
      </c>
    </row>
    <row r="9" spans="1:9">
      <c r="A9" t="s">
        <v>186</v>
      </c>
      <c r="B9" t="s">
        <v>187</v>
      </c>
      <c r="C9" t="s">
        <v>44</v>
      </c>
      <c r="D9" t="s">
        <v>37</v>
      </c>
      <c r="E9">
        <v>80</v>
      </c>
      <c r="F9">
        <v>60</v>
      </c>
      <c r="G9">
        <v>30</v>
      </c>
      <c r="H9">
        <v>60</v>
      </c>
      <c r="I9" s="21">
        <v>44299</v>
      </c>
    </row>
    <row r="11" spans="1:9">
      <c r="A11" t="s">
        <v>184</v>
      </c>
      <c r="B11" t="s">
        <v>188</v>
      </c>
      <c r="C11" s="19" t="s">
        <v>44</v>
      </c>
    </row>
    <row r="12" spans="1:9">
      <c r="A12" t="s">
        <v>185</v>
      </c>
      <c r="B12" t="s">
        <v>189</v>
      </c>
      <c r="C12" s="19" t="s">
        <v>44</v>
      </c>
    </row>
    <row r="14" spans="1:9">
      <c r="A14" s="22" t="s">
        <v>190</v>
      </c>
      <c r="B14" s="22" t="s">
        <v>191</v>
      </c>
      <c r="C14" s="22" t="s">
        <v>67</v>
      </c>
      <c r="D14" s="22" t="s">
        <v>37</v>
      </c>
      <c r="E14" s="22">
        <v>100</v>
      </c>
      <c r="F14" s="22">
        <v>120</v>
      </c>
      <c r="G14" s="22">
        <v>20</v>
      </c>
      <c r="H14" s="22">
        <v>100</v>
      </c>
      <c r="I14" s="21">
        <v>44299</v>
      </c>
    </row>
    <row r="15" spans="1:9">
      <c r="A15" s="22"/>
      <c r="B15" s="22"/>
      <c r="C15" s="22"/>
      <c r="D15" s="22"/>
      <c r="E15" s="22"/>
      <c r="F15" s="22"/>
      <c r="G15" s="22"/>
      <c r="H15" s="22"/>
      <c r="I15" s="22"/>
    </row>
    <row r="16" spans="1:9">
      <c r="A16" s="22" t="s">
        <v>195</v>
      </c>
      <c r="B16" s="22" t="s">
        <v>191</v>
      </c>
      <c r="C16" s="22" t="s">
        <v>67</v>
      </c>
      <c r="D16" s="22"/>
      <c r="E16" s="22"/>
      <c r="F16" s="22"/>
      <c r="G16" s="22"/>
      <c r="H16" s="22"/>
      <c r="I16" s="22"/>
    </row>
    <row r="17" spans="1:9">
      <c r="A17" s="22" t="s">
        <v>196</v>
      </c>
      <c r="B17" s="22" t="s">
        <v>194</v>
      </c>
      <c r="C17" s="22" t="s">
        <v>67</v>
      </c>
      <c r="D17" s="22"/>
      <c r="E17" s="22"/>
      <c r="F17" s="22"/>
      <c r="G17" s="22"/>
      <c r="H17" s="22"/>
      <c r="I17" s="22"/>
    </row>
    <row r="19" spans="1:9">
      <c r="A19" s="22" t="s">
        <v>192</v>
      </c>
      <c r="B19" s="22" t="s">
        <v>197</v>
      </c>
      <c r="C19" s="22" t="s">
        <v>67</v>
      </c>
      <c r="D19" s="22" t="s">
        <v>37</v>
      </c>
      <c r="E19" s="22">
        <v>100</v>
      </c>
      <c r="F19" s="22">
        <v>120</v>
      </c>
      <c r="G19" s="22">
        <v>40</v>
      </c>
      <c r="H19" s="22">
        <v>90</v>
      </c>
      <c r="I19" s="21">
        <v>44299</v>
      </c>
    </row>
    <row r="20" spans="1:9">
      <c r="A20" s="22"/>
      <c r="B20" s="22"/>
      <c r="C20" s="22"/>
      <c r="D20" s="22"/>
      <c r="E20" s="22"/>
      <c r="F20" s="22"/>
      <c r="G20" s="22"/>
      <c r="H20" s="22"/>
      <c r="I20" s="22"/>
    </row>
    <row r="21" spans="1:9">
      <c r="A21" s="22" t="s">
        <v>198</v>
      </c>
      <c r="B21" s="22" t="s">
        <v>197</v>
      </c>
      <c r="C21" s="22" t="s">
        <v>67</v>
      </c>
      <c r="D21" s="22"/>
      <c r="E21" s="22"/>
      <c r="F21" s="22"/>
      <c r="G21" s="22"/>
      <c r="H21" s="22"/>
      <c r="I21" s="22"/>
    </row>
    <row r="22" spans="1:9">
      <c r="A22" s="22" t="s">
        <v>199</v>
      </c>
      <c r="B22" s="22" t="s">
        <v>200</v>
      </c>
      <c r="C22" s="22" t="s">
        <v>67</v>
      </c>
      <c r="D22" s="22"/>
      <c r="E22" s="22"/>
      <c r="F22" s="22"/>
      <c r="G22" s="22"/>
      <c r="H22" s="22"/>
      <c r="I22" s="22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Team</vt:lpstr>
      <vt:lpstr>Backlog</vt:lpstr>
      <vt:lpstr>Burndown</vt:lpstr>
      <vt:lpstr>Sprint1</vt:lpstr>
      <vt:lpstr>Sprint2</vt:lpstr>
      <vt:lpstr>Sprint3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ROCK</cp:lastModifiedBy>
  <dcterms:created xsi:type="dcterms:W3CDTF">2015-06-05T18:19:34Z</dcterms:created>
  <dcterms:modified xsi:type="dcterms:W3CDTF">2021-04-13T21:53:30Z</dcterms:modified>
</cp:coreProperties>
</file>