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DW\konigio\konig\konig-spreadsheet\src\test\resources\"/>
    </mc:Choice>
  </mc:AlternateContent>
  <bookViews>
    <workbookView xWindow="0" yWindow="0" windowWidth="23040" windowHeight="9192" activeTab="3"/>
  </bookViews>
  <sheets>
    <sheet name="Ontologies" sheetId="1" r:id="rId1"/>
    <sheet name="Classes" sheetId="2" r:id="rId2"/>
    <sheet name="Properties" sheetId="3" r:id="rId3"/>
    <sheet name="Property Constraints" sheetId="7" r:id="rId4"/>
    <sheet name="Individuals" sheetId="4" r:id="rId5"/>
    <sheet name="Shapes" sheetId="5" r:id="rId6"/>
    <sheet name="schema4Person" sheetId="6" r:id="rId7"/>
  </sheets>
  <calcPr calcId="162913"/>
</workbook>
</file>

<file path=xl/calcChain.xml><?xml version="1.0" encoding="utf-8"?>
<calcChain xmlns="http://schemas.openxmlformats.org/spreadsheetml/2006/main">
  <c r="C10" i="1" l="1"/>
  <c r="C8" i="1"/>
  <c r="C7" i="1"/>
  <c r="A7" i="1"/>
  <c r="C6" i="1"/>
  <c r="C5" i="1"/>
  <c r="C3" i="1"/>
  <c r="C2" i="1"/>
</calcChain>
</file>

<file path=xl/sharedStrings.xml><?xml version="1.0" encoding="utf-8"?>
<sst xmlns="http://schemas.openxmlformats.org/spreadsheetml/2006/main" count="169" uniqueCount="109">
  <si>
    <t>Ontology Name</t>
  </si>
  <si>
    <t>Class Name</t>
  </si>
  <si>
    <t>Property Name</t>
  </si>
  <si>
    <t>Comment</t>
  </si>
  <si>
    <t>Property Id</t>
  </si>
  <si>
    <t>Domain</t>
  </si>
  <si>
    <t>Range</t>
  </si>
  <si>
    <t>Inverse Of</t>
  </si>
  <si>
    <t>Property Type</t>
  </si>
  <si>
    <t>Class Id</t>
  </si>
  <si>
    <t>Subclass Of</t>
  </si>
  <si>
    <t>Namespace URI</t>
  </si>
  <si>
    <t>Prefix</t>
  </si>
  <si>
    <t>Given Name</t>
  </si>
  <si>
    <t>Person</t>
  </si>
  <si>
    <t>Konig Ontology</t>
  </si>
  <si>
    <t>Any person (alive, dead, undead or fictional).</t>
  </si>
  <si>
    <t>An ontology of terms created by the Konig open source project to support ontology-based engineering and concept mapping.</t>
  </si>
  <si>
    <t>The person's given name. In the U.S., the first name of a Person. This can be used along with familyName instead of the name property.</t>
  </si>
  <si>
    <t>schema:Person</t>
  </si>
  <si>
    <t>schema:Thing</t>
  </si>
  <si>
    <t>Postal Address</t>
  </si>
  <si>
    <t>The postal address of a Person or Organization.</t>
  </si>
  <si>
    <t>schema:PostalAddress</t>
  </si>
  <si>
    <t>schema:ContactPoint</t>
  </si>
  <si>
    <t>schema:givenName</t>
  </si>
  <si>
    <t>konig</t>
  </si>
  <si>
    <t>W3C Organization Ontology</t>
  </si>
  <si>
    <t>An ontology used to manage organizational structures including businesses, government organizations, educational institutions, etc.</t>
  </si>
  <si>
    <t>org</t>
  </si>
  <si>
    <t>xsd:string</t>
  </si>
  <si>
    <t>OWL</t>
  </si>
  <si>
    <t>Web Ontology Language</t>
  </si>
  <si>
    <t>owl</t>
  </si>
  <si>
    <t>W3c Provenance Ontology</t>
  </si>
  <si>
    <t>An ontology used to describe entities, activities and people involved in producing a piece of data or some thing.</t>
  </si>
  <si>
    <t>prov</t>
  </si>
  <si>
    <t>RDF Syntax</t>
  </si>
  <si>
    <t>The core RDF vocabulary</t>
  </si>
  <si>
    <t>Family Name</t>
  </si>
  <si>
    <t>The person's family name.  In the U.S., the last name of an Person. This can be used along with givenName instead of the name property.</t>
  </si>
  <si>
    <t>schema:familyName</t>
  </si>
  <si>
    <t>rdf</t>
  </si>
  <si>
    <t>Address</t>
  </si>
  <si>
    <t>The person's postal address.</t>
  </si>
  <si>
    <t>schema:address</t>
  </si>
  <si>
    <t>An ontology developed by Google, Yahoo!, Microsoft and others to describe people, places, and things commonly found on the web.</t>
  </si>
  <si>
    <t>schema</t>
  </si>
  <si>
    <t>W3C Data Shapes</t>
  </si>
  <si>
    <t>The W3C vocabulary for describing data shapes</t>
  </si>
  <si>
    <t>sh</t>
  </si>
  <si>
    <t>XML Schema</t>
  </si>
  <si>
    <t>The XML Schema vocabulary which provides terms for simple data types.</t>
  </si>
  <si>
    <t>xsd</t>
  </si>
  <si>
    <t>Schema.org Shapes (version 1)</t>
  </si>
  <si>
    <t>A namespace for Schema.org data shapes (version 1)</t>
  </si>
  <si>
    <t>schema1</t>
  </si>
  <si>
    <t>Individual Name</t>
  </si>
  <si>
    <t>Individual Id</t>
  </si>
  <si>
    <t>Individual Type</t>
  </si>
  <si>
    <t>Code Value</t>
  </si>
  <si>
    <t>Cancelled</t>
  </si>
  <si>
    <t>The order has been cancelled.</t>
  </si>
  <si>
    <t>schema:OrderCancelled</t>
  </si>
  <si>
    <t>schema:OrderStatus</t>
  </si>
  <si>
    <t>Delivered</t>
  </si>
  <si>
    <t>The order has been delivered</t>
  </si>
  <si>
    <t>schema:OrderDelivered</t>
  </si>
  <si>
    <t>In Transit</t>
  </si>
  <si>
    <t>The order is in transit.</t>
  </si>
  <si>
    <t>schema:OrderInTransit</t>
  </si>
  <si>
    <t>Payment Due</t>
  </si>
  <si>
    <t>Payment is due</t>
  </si>
  <si>
    <t>schema:OrderPaymentDue</t>
  </si>
  <si>
    <t>Pickup Available</t>
  </si>
  <si>
    <t>The order is available for pickup</t>
  </si>
  <si>
    <t>schema:OrderPickupAvailable</t>
  </si>
  <si>
    <t>Order Problem</t>
  </si>
  <si>
    <t>There is a problem with the order</t>
  </si>
  <si>
    <t>schema:OrderProblem</t>
  </si>
  <si>
    <t>Processing</t>
  </si>
  <si>
    <t>The order is being processed</t>
  </si>
  <si>
    <t>schema:OrderProcessing</t>
  </si>
  <si>
    <t>Returned</t>
  </si>
  <si>
    <t>The order has been returned</t>
  </si>
  <si>
    <t>schema:OrderReturned</t>
  </si>
  <si>
    <t>Shape Id</t>
  </si>
  <si>
    <t>Media Type</t>
  </si>
  <si>
    <t>schema1:Person</t>
  </si>
  <si>
    <t>A light-weight data shape for a person.</t>
  </si>
  <si>
    <t>application/vnd.example.v1.schema.person</t>
  </si>
  <si>
    <t>Value Type</t>
  </si>
  <si>
    <t>Min Count</t>
  </si>
  <si>
    <t>Max Count</t>
  </si>
  <si>
    <t>Value Class</t>
  </si>
  <si>
    <t>konig:id</t>
  </si>
  <si>
    <t>A URI that identifies the person</t>
  </si>
  <si>
    <t>xsd:anyURI</t>
  </si>
  <si>
    <t>schema1:Address</t>
  </si>
  <si>
    <t>schema:worksFor</t>
  </si>
  <si>
    <t>schema:Organization</t>
  </si>
  <si>
    <t>http://www.w3.org/2002/07/owl#</t>
  </si>
  <si>
    <t>Term Status</t>
  </si>
  <si>
    <t>termstatus</t>
  </si>
  <si>
    <t>termstatus:Stable</t>
  </si>
  <si>
    <t>http://schema.pearson.com/ns/xowl/termstatus/</t>
  </si>
  <si>
    <t>http://www.w3.org/2001/XMLSchema#</t>
  </si>
  <si>
    <t>Target Class</t>
  </si>
  <si>
    <t>termstatus:Experimental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</si>
</sst>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color rgb="FF222222"/>
      <name val="Arial"/>
    </font>
    <font>
      <sz val="9"/>
      <color rgb="FF3A4956"/>
      <name val="Merriweather Sans"/>
    </font>
    <font>
      <u/>
      <sz val="10"/>
      <color rgb="FF0000FF"/>
      <name val="Arial"/>
    </font>
    <font>
      <sz val="10"/>
      <color rgb="FF000000"/>
      <name val="Arial"/>
    </font>
    <font>
      <sz val="10"/>
      <color rgb="FFC83500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2" borderId="0" xfId="0" applyFont="1" applyFill="1" applyBorder="1"/>
    <xf numFmtId="0" fontId="1" fillId="2" borderId="0" xfId="0" applyFont="1" applyFill="1" applyBorder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3" borderId="0" xfId="0" applyFont="1" applyFill="1" applyBorder="1"/>
    <xf numFmtId="0" fontId="6" fillId="3" borderId="0" xfId="0" applyFont="1" applyFill="1" applyBorder="1" applyAlignment="1">
      <alignment horizontal="left"/>
    </xf>
    <xf numFmtId="0" fontId="0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1" fillId="2" borderId="0" xfId="0" applyFont="1" applyFill="1" applyBorder="1" applyAlignment="1"/>
    <xf numFmtId="0" fontId="0" fillId="0" borderId="0" xfId="0" applyFont="1" applyAlignment="1"/>
    <xf numFmtId="0" fontId="8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xample.com/shapes/v1/schema/" TargetMode="External"/><Relationship Id="rId3" Type="http://schemas.openxmlformats.org/officeDocument/2006/relationships/hyperlink" Target="http://www.w3.org/ns/prov" TargetMode="External"/><Relationship Id="rId7" Type="http://schemas.openxmlformats.org/officeDocument/2006/relationships/hyperlink" Target="http://www.w3.org/ns/shacl" TargetMode="External"/><Relationship Id="rId2" Type="http://schemas.openxmlformats.org/officeDocument/2006/relationships/hyperlink" Target="http://www.w3.org/ns/org" TargetMode="External"/><Relationship Id="rId1" Type="http://schemas.openxmlformats.org/officeDocument/2006/relationships/hyperlink" Target="http://www.konig.io/ns/core/" TargetMode="External"/><Relationship Id="rId6" Type="http://schemas.openxmlformats.org/officeDocument/2006/relationships/hyperlink" Target="http://schema.org/" TargetMode="External"/><Relationship Id="rId5" Type="http://schemas.openxmlformats.org/officeDocument/2006/relationships/hyperlink" Target="http://schema.org/" TargetMode="External"/><Relationship Id="rId4" Type="http://schemas.openxmlformats.org/officeDocument/2006/relationships/hyperlink" Target="http://www.w3.org/1999/02/22-rdf-syntax-ns" TargetMode="External"/><Relationship Id="rId9" Type="http://schemas.openxmlformats.org/officeDocument/2006/relationships/hyperlink" Target="http://schema.pearson.com/ns/xowl/termstat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13" sqref="B13"/>
    </sheetView>
  </sheetViews>
  <sheetFormatPr defaultColWidth="17.33203125" defaultRowHeight="15" customHeight="1"/>
  <cols>
    <col min="1" max="1" width="35.44140625" customWidth="1"/>
    <col min="2" max="2" width="54.109375" customWidth="1"/>
    <col min="3" max="3" width="42" customWidth="1"/>
    <col min="4" max="14" width="14.44140625" customWidth="1"/>
  </cols>
  <sheetData>
    <row r="1" spans="1:26" ht="15.75" customHeight="1">
      <c r="A1" s="1" t="s">
        <v>0</v>
      </c>
      <c r="B1" s="2" t="s">
        <v>3</v>
      </c>
      <c r="C1" s="1" t="s">
        <v>11</v>
      </c>
      <c r="D1" s="1" t="s">
        <v>12</v>
      </c>
      <c r="E1" s="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15</v>
      </c>
      <c r="B2" s="5" t="s">
        <v>17</v>
      </c>
      <c r="C2" s="8" t="str">
        <f>HYPERLINK("http://www.konig.io/ns/core/","http://www.konig.io/ns/core/")</f>
        <v>http://www.konig.io/ns/core/</v>
      </c>
      <c r="D2" s="4" t="s">
        <v>26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4" t="s">
        <v>27</v>
      </c>
      <c r="B3" s="5" t="s">
        <v>28</v>
      </c>
      <c r="C3" s="8" t="str">
        <f>HYPERLINK("http://www.w3.org/ns/org#","http://www.w3.org/ns/org#")</f>
        <v>http://www.w3.org/ns/org#</v>
      </c>
      <c r="D3" s="4" t="s">
        <v>29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4" t="s">
        <v>31</v>
      </c>
      <c r="B4" s="5" t="s">
        <v>32</v>
      </c>
      <c r="C4" s="16" t="s">
        <v>101</v>
      </c>
      <c r="D4" s="4" t="s">
        <v>33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4" t="s">
        <v>34</v>
      </c>
      <c r="B5" s="5" t="s">
        <v>35</v>
      </c>
      <c r="C5" s="8" t="str">
        <f>HYPERLINK("http://www.w3.org/ns/prov#","http://www.w3.org/ns/prov#")</f>
        <v>http://www.w3.org/ns/prov#</v>
      </c>
      <c r="D5" s="4" t="s">
        <v>36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4" t="s">
        <v>37</v>
      </c>
      <c r="B6" s="5" t="s">
        <v>38</v>
      </c>
      <c r="C6" s="8" t="str">
        <f>HYPERLINK("http://www.w3.org/1999/02/22-rdf-syntax-ns#","http://www.w3.org/1999/02/22-rdf-syntax-ns#")</f>
        <v>http://www.w3.org/1999/02/22-rdf-syntax-ns#</v>
      </c>
      <c r="D6" s="4" t="s">
        <v>42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8" t="str">
        <f>HYPERLINK("http://Schema.org","Schema.org")</f>
        <v>Schema.org</v>
      </c>
      <c r="B7" s="5" t="s">
        <v>46</v>
      </c>
      <c r="C7" s="8" t="str">
        <f>HYPERLINK("http://schema.org/","http://schema.org/")</f>
        <v>http://schema.org/</v>
      </c>
      <c r="D7" s="4" t="s">
        <v>47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4" t="s">
        <v>48</v>
      </c>
      <c r="B8" s="5" t="s">
        <v>49</v>
      </c>
      <c r="C8" s="8" t="str">
        <f>HYPERLINK("http://www.w3.org/ns/shacl#","http://www.w3.org/ns/shacl#")</f>
        <v>http://www.w3.org/ns/shacl#</v>
      </c>
      <c r="D8" s="4" t="s">
        <v>50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4" t="s">
        <v>51</v>
      </c>
      <c r="B9" s="5" t="s">
        <v>52</v>
      </c>
      <c r="C9" s="16" t="s">
        <v>106</v>
      </c>
      <c r="D9" s="4" t="s">
        <v>53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4" t="s">
        <v>54</v>
      </c>
      <c r="B10" s="5" t="s">
        <v>55</v>
      </c>
      <c r="C10" s="8" t="str">
        <f>HYPERLINK("http://example.com/shapes/v1/schema/","http://example.com/shapes/v1/schema/")</f>
        <v>http://example.com/shapes/v1/schema/</v>
      </c>
      <c r="D10" s="4" t="s">
        <v>56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4" t="s">
        <v>102</v>
      </c>
      <c r="B11" s="5" t="s">
        <v>102</v>
      </c>
      <c r="C11" s="16" t="s">
        <v>105</v>
      </c>
      <c r="D11" s="4" t="s">
        <v>103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11"/>
      <c r="B12" s="5"/>
      <c r="C12" s="1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11"/>
      <c r="B13" s="5"/>
      <c r="C13" s="1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11"/>
      <c r="B14" s="5"/>
      <c r="C14" s="1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11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6" ht="15.75" customHeight="1">
      <c r="A16" s="11"/>
      <c r="B16" s="5"/>
      <c r="C16" s="11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11"/>
      <c r="B17" s="5"/>
      <c r="C17" s="1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11"/>
      <c r="B18" s="5"/>
      <c r="C18" s="11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11"/>
      <c r="B19" s="5"/>
      <c r="C19" s="11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1"/>
      <c r="B20" s="5"/>
      <c r="C20" s="1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1"/>
      <c r="B21" s="5"/>
      <c r="C21" s="1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1"/>
      <c r="B22" s="11"/>
      <c r="C22" s="1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ef="C2" r:id="rId1" display="http://www.konig.io/ns/core/"/>
    <hyperlink ref="C3" r:id="rId2" display="http://www.w3.org/ns/org"/>
    <hyperlink ref="C5" r:id="rId3" display="http://www.w3.org/ns/prov"/>
    <hyperlink ref="C6" r:id="rId4" display="http://www.w3.org/1999/02/22-rdf-syntax-ns"/>
    <hyperlink ref="A7" r:id="rId5" display="http://schema.org/"/>
    <hyperlink ref="C7" r:id="rId6" display="http://schema.org/"/>
    <hyperlink ref="C8" r:id="rId7" display="http://www.w3.org/ns/shacl"/>
    <hyperlink ref="C10" r:id="rId8" display="http://example.com/shapes/v1/schema/"/>
    <hyperlink ref="C11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D15" sqref="D15"/>
    </sheetView>
  </sheetViews>
  <sheetFormatPr defaultColWidth="17.33203125" defaultRowHeight="15" customHeight="1"/>
  <cols>
    <col min="1" max="1" width="42.5546875" customWidth="1"/>
    <col min="2" max="2" width="52.109375" customWidth="1"/>
    <col min="3" max="3" width="38.6640625" customWidth="1"/>
    <col min="4" max="4" width="27.88671875" customWidth="1"/>
    <col min="5" max="14" width="14.44140625" customWidth="1"/>
  </cols>
  <sheetData>
    <row r="1" spans="1:26" ht="15.75" customHeight="1">
      <c r="A1" s="1" t="s">
        <v>1</v>
      </c>
      <c r="B1" s="2" t="s">
        <v>3</v>
      </c>
      <c r="C1" s="1" t="s">
        <v>9</v>
      </c>
      <c r="D1" s="1" t="s">
        <v>10</v>
      </c>
      <c r="E1" s="1" t="s">
        <v>102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14</v>
      </c>
      <c r="B2" s="5" t="s">
        <v>16</v>
      </c>
      <c r="C2" s="6" t="s">
        <v>19</v>
      </c>
      <c r="D2" s="4" t="s">
        <v>20</v>
      </c>
      <c r="E2" s="3" t="s">
        <v>104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4" t="s">
        <v>21</v>
      </c>
      <c r="B3" s="5" t="s">
        <v>22</v>
      </c>
      <c r="C3" s="6" t="s">
        <v>23</v>
      </c>
      <c r="D3" s="4" t="s">
        <v>24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4"/>
      <c r="B4" s="5"/>
      <c r="C4" s="6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4"/>
      <c r="B5" s="5"/>
      <c r="C5" s="6"/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4"/>
      <c r="B6" s="5"/>
      <c r="C6" s="6"/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4"/>
      <c r="B7" s="5"/>
      <c r="C7" s="6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4"/>
      <c r="B8" s="5"/>
      <c r="C8" s="6"/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4"/>
      <c r="B9" s="5"/>
      <c r="C9" s="6"/>
      <c r="D9" s="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4"/>
      <c r="B10" s="5"/>
      <c r="C10" s="6"/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4"/>
      <c r="B11" s="5"/>
      <c r="C11" s="4"/>
      <c r="D11" s="1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12"/>
      <c r="B12" s="13"/>
      <c r="C12" s="12"/>
      <c r="D12" s="12"/>
      <c r="E12" s="12"/>
      <c r="F12" s="1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4"/>
      <c r="B13" s="5"/>
      <c r="C13" s="4"/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4"/>
      <c r="B14" s="5"/>
      <c r="C14" s="4"/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4"/>
      <c r="B15" s="5"/>
      <c r="C15" s="4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4"/>
      <c r="B16" s="5"/>
      <c r="C16" s="4"/>
      <c r="D16" s="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4"/>
      <c r="B17" s="5"/>
      <c r="C17" s="4"/>
      <c r="D17" s="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4"/>
      <c r="B18" s="5"/>
      <c r="C18" s="4"/>
      <c r="D18" s="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4"/>
      <c r="B19" s="5"/>
      <c r="C19" s="4"/>
      <c r="D19" s="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4"/>
      <c r="B20" s="5"/>
      <c r="C20" s="4"/>
      <c r="D20" s="11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4"/>
      <c r="B21" s="5"/>
      <c r="C21" s="4"/>
      <c r="D21" s="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4"/>
      <c r="B22" s="5"/>
      <c r="C22" s="4"/>
      <c r="D22" s="1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4"/>
      <c r="B23" s="5"/>
      <c r="C23" s="4"/>
      <c r="D23" s="1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4"/>
      <c r="B24" s="5"/>
      <c r="C24" s="4"/>
      <c r="D24" s="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4"/>
      <c r="B25" s="5"/>
      <c r="C25" s="4"/>
      <c r="D25" s="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4"/>
      <c r="B26" s="5"/>
      <c r="C26" s="4"/>
      <c r="D26" s="1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4"/>
      <c r="B27" s="5"/>
      <c r="C27" s="4"/>
      <c r="D27" s="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4"/>
      <c r="B28" s="5"/>
      <c r="C28" s="4"/>
      <c r="D28" s="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4"/>
      <c r="B29" s="5"/>
      <c r="C29" s="4"/>
      <c r="D29" s="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4"/>
      <c r="B30" s="5"/>
      <c r="C30" s="4"/>
      <c r="D30" s="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4"/>
      <c r="B31" s="5"/>
      <c r="C31" s="4"/>
      <c r="D31" s="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4"/>
      <c r="B32" s="5"/>
      <c r="C32" s="4"/>
      <c r="D32" s="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4"/>
      <c r="B33" s="5"/>
      <c r="C33" s="4"/>
      <c r="D33" s="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4"/>
      <c r="B34" s="5"/>
      <c r="C34" s="4"/>
      <c r="D34" s="4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4"/>
      <c r="B35" s="5"/>
      <c r="C35" s="4"/>
      <c r="D35" s="4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4"/>
      <c r="B36" s="5"/>
      <c r="C36" s="4"/>
      <c r="D36" s="4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4"/>
      <c r="B37" s="5"/>
      <c r="C37" s="4"/>
      <c r="D37" s="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4"/>
      <c r="B38" s="5"/>
      <c r="C38" s="4"/>
      <c r="D38" s="4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4"/>
      <c r="B39" s="5"/>
      <c r="C39" s="4"/>
      <c r="D39" s="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4"/>
      <c r="B40" s="5"/>
      <c r="C40" s="4"/>
      <c r="D40" s="4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4"/>
      <c r="B41" s="5"/>
      <c r="C41" s="4"/>
      <c r="D41" s="4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4"/>
      <c r="B42" s="5"/>
      <c r="C42" s="4"/>
      <c r="D42" s="4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4"/>
      <c r="B43" s="5"/>
      <c r="C43" s="4"/>
      <c r="D43" s="4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4"/>
      <c r="B44" s="5"/>
      <c r="C44" s="4"/>
      <c r="D44" s="4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4"/>
      <c r="B45" s="5"/>
      <c r="C45" s="4"/>
      <c r="D45" s="4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11"/>
      <c r="B46" s="5"/>
      <c r="C46" s="11"/>
      <c r="D46" s="1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11"/>
      <c r="B47" s="11"/>
      <c r="C47" s="11"/>
      <c r="D47" s="1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D3" sqref="D3"/>
    </sheetView>
  </sheetViews>
  <sheetFormatPr defaultColWidth="17.33203125" defaultRowHeight="15" customHeight="1"/>
  <cols>
    <col min="1" max="1" width="26.5546875" customWidth="1"/>
    <col min="2" max="2" width="40.88671875" customWidth="1"/>
    <col min="3" max="3" width="30" customWidth="1"/>
    <col min="4" max="4" width="29" customWidth="1"/>
    <col min="5" max="5" width="30.44140625" customWidth="1"/>
    <col min="6" max="6" width="21.109375" customWidth="1"/>
    <col min="7" max="7" width="21.6640625" customWidth="1"/>
    <col min="8" max="17" width="14.44140625" customWidth="1"/>
  </cols>
  <sheetData>
    <row r="1" spans="1:26" ht="15.75" customHeight="1">
      <c r="A1" s="1" t="s">
        <v>2</v>
      </c>
      <c r="B1" s="2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102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13</v>
      </c>
      <c r="B2" s="7" t="s">
        <v>18</v>
      </c>
      <c r="C2" s="4" t="s">
        <v>25</v>
      </c>
      <c r="D2" s="9" t="s">
        <v>19</v>
      </c>
      <c r="E2" s="10" t="s">
        <v>30</v>
      </c>
      <c r="F2" s="11"/>
      <c r="G2" s="11"/>
      <c r="H2" s="11" t="s">
        <v>104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4" t="s">
        <v>39</v>
      </c>
      <c r="B3" s="5" t="s">
        <v>40</v>
      </c>
      <c r="C3" s="4" t="s">
        <v>41</v>
      </c>
      <c r="D3" s="9" t="s">
        <v>19</v>
      </c>
      <c r="E3" s="10" t="s">
        <v>30</v>
      </c>
      <c r="F3" s="11"/>
      <c r="G3" s="1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4" t="s">
        <v>43</v>
      </c>
      <c r="B4" s="5" t="s">
        <v>44</v>
      </c>
      <c r="C4" s="4" t="s">
        <v>45</v>
      </c>
      <c r="D4" s="9" t="s">
        <v>19</v>
      </c>
      <c r="E4" s="10" t="s">
        <v>23</v>
      </c>
      <c r="F4" s="4"/>
      <c r="G4" s="1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4"/>
      <c r="B5" s="5"/>
      <c r="C5" s="4"/>
      <c r="D5" s="4"/>
      <c r="E5" s="4"/>
      <c r="F5" s="4"/>
      <c r="G5" s="1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4"/>
      <c r="B6" s="5"/>
      <c r="C6" s="4"/>
      <c r="D6" s="4"/>
      <c r="E6" s="4"/>
      <c r="F6" s="11"/>
      <c r="G6" s="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4"/>
      <c r="B7" s="5"/>
      <c r="C7" s="4"/>
      <c r="D7" s="4"/>
      <c r="E7" s="4"/>
      <c r="F7" s="11"/>
      <c r="G7" s="1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4"/>
      <c r="B8" s="5"/>
      <c r="C8" s="4"/>
      <c r="D8" s="4"/>
      <c r="E8" s="4"/>
      <c r="F8" s="11"/>
      <c r="G8" s="1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4"/>
      <c r="B9" s="5"/>
      <c r="C9" s="4"/>
      <c r="D9" s="4"/>
      <c r="E9" s="4"/>
      <c r="F9" s="11"/>
      <c r="G9" s="1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4"/>
      <c r="B10" s="5"/>
      <c r="C10" s="4"/>
      <c r="D10" s="4"/>
      <c r="E10" s="4"/>
      <c r="F10" s="11"/>
      <c r="G10" s="1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4"/>
      <c r="B11" s="5"/>
      <c r="C11" s="4"/>
      <c r="D11" s="4"/>
      <c r="E11" s="4"/>
      <c r="F11" s="11"/>
      <c r="G11" s="1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4"/>
      <c r="B12" s="5"/>
      <c r="C12" s="4"/>
      <c r="D12" s="4"/>
      <c r="E12" s="4"/>
      <c r="F12" s="11"/>
      <c r="G12" s="1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4"/>
      <c r="B13" s="5"/>
      <c r="C13" s="4"/>
      <c r="D13" s="4"/>
      <c r="E13" s="4"/>
      <c r="F13" s="11"/>
      <c r="G13" s="1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4"/>
      <c r="B14" s="5"/>
      <c r="C14" s="4"/>
      <c r="D14" s="4"/>
      <c r="E14" s="4"/>
      <c r="F14" s="11"/>
      <c r="G14" s="1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4"/>
      <c r="B15" s="5"/>
      <c r="C15" s="4"/>
      <c r="D15" s="4"/>
      <c r="E15" s="4"/>
      <c r="F15" s="11"/>
      <c r="G15" s="1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4"/>
      <c r="B16" s="5"/>
      <c r="C16" s="4"/>
      <c r="D16" s="4"/>
      <c r="E16" s="4"/>
      <c r="F16" s="11"/>
      <c r="G16" s="1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4"/>
      <c r="B17" s="5"/>
      <c r="C17" s="4"/>
      <c r="D17" s="4"/>
      <c r="E17" s="4"/>
      <c r="F17" s="11"/>
      <c r="G17" s="1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4"/>
      <c r="B18" s="5"/>
      <c r="C18" s="4"/>
      <c r="D18" s="4"/>
      <c r="E18" s="4"/>
      <c r="F18" s="11"/>
      <c r="G18" s="1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4"/>
      <c r="B19" s="5"/>
      <c r="C19" s="4"/>
      <c r="D19" s="4"/>
      <c r="E19" s="4"/>
      <c r="F19" s="11"/>
      <c r="G19" s="1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1"/>
      <c r="B20" s="5"/>
      <c r="C20" s="11"/>
      <c r="D20" s="11"/>
      <c r="E20" s="11"/>
      <c r="F20" s="11"/>
      <c r="G20" s="1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1"/>
      <c r="B21" s="5"/>
      <c r="C21" s="11"/>
      <c r="D21" s="11"/>
      <c r="E21" s="11"/>
      <c r="F21" s="11"/>
      <c r="G21" s="1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1"/>
      <c r="B22" s="11"/>
      <c r="C22" s="11"/>
      <c r="D22" s="11"/>
      <c r="E22" s="11"/>
      <c r="F22" s="11"/>
      <c r="G22" s="1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I11" sqref="I11"/>
    </sheetView>
  </sheetViews>
  <sheetFormatPr defaultColWidth="17.33203125" defaultRowHeight="13.2"/>
  <cols>
    <col min="1" max="1" width="17" style="15" customWidth="1"/>
    <col min="2" max="2" width="20.44140625" style="15" customWidth="1"/>
    <col min="3" max="3" width="36" style="15" customWidth="1"/>
    <col min="4" max="4" width="17.33203125" style="15" customWidth="1"/>
    <col min="5" max="6" width="14.44140625" style="15" customWidth="1"/>
    <col min="7" max="7" width="20" style="15" customWidth="1"/>
    <col min="8" max="17" width="14.44140625" style="15" customWidth="1"/>
    <col min="18" max="16384" width="17.33203125" style="15"/>
  </cols>
  <sheetData>
    <row r="1" spans="1:26" ht="15.75" customHeight="1">
      <c r="A1" s="1" t="s">
        <v>86</v>
      </c>
      <c r="B1" s="1" t="s">
        <v>4</v>
      </c>
      <c r="C1" s="2" t="s">
        <v>3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102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>
      <c r="A2" s="4" t="s">
        <v>88</v>
      </c>
      <c r="B2" s="4" t="s">
        <v>95</v>
      </c>
      <c r="C2" s="5" t="s">
        <v>96</v>
      </c>
      <c r="D2" s="4" t="s">
        <v>97</v>
      </c>
      <c r="E2" s="4">
        <v>1</v>
      </c>
      <c r="F2" s="4">
        <v>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>
      <c r="A3" s="4" t="s">
        <v>88</v>
      </c>
      <c r="B3" s="4" t="s">
        <v>25</v>
      </c>
      <c r="C3" s="5"/>
      <c r="D3" s="4" t="s">
        <v>30</v>
      </c>
      <c r="E3" s="4">
        <v>0</v>
      </c>
      <c r="F3" s="4">
        <v>1</v>
      </c>
      <c r="G3" s="11"/>
      <c r="H3" s="11" t="s">
        <v>108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>
      <c r="A4" s="4" t="s">
        <v>88</v>
      </c>
      <c r="B4" s="4" t="s">
        <v>41</v>
      </c>
      <c r="C4" s="5"/>
      <c r="D4" s="4" t="s">
        <v>30</v>
      </c>
      <c r="E4" s="4">
        <v>1</v>
      </c>
      <c r="F4" s="4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>
      <c r="A5" s="4" t="s">
        <v>88</v>
      </c>
      <c r="B5" s="4" t="s">
        <v>45</v>
      </c>
      <c r="C5" s="5"/>
      <c r="D5" s="4" t="s">
        <v>98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>
      <c r="A6" s="4" t="s">
        <v>88</v>
      </c>
      <c r="B6" s="4" t="s">
        <v>99</v>
      </c>
      <c r="C6" s="5"/>
      <c r="D6" s="4" t="s">
        <v>97</v>
      </c>
      <c r="E6" s="11"/>
      <c r="F6" s="11"/>
      <c r="G6" s="4" t="s">
        <v>100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>
      <c r="A7" s="11"/>
      <c r="B7" s="11"/>
      <c r="C7" s="5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>
      <c r="A8" s="11"/>
      <c r="B8" s="11"/>
      <c r="C8" s="5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>
      <c r="A9" s="11"/>
      <c r="B9" s="11"/>
      <c r="C9" s="5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>
      <c r="A10" s="11"/>
      <c r="B10" s="11"/>
      <c r="C10" s="5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>
      <c r="A11" s="11"/>
      <c r="B11" s="11"/>
      <c r="C11" s="5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>
      <c r="A12" s="11"/>
      <c r="B12" s="11"/>
      <c r="C12" s="5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>
      <c r="A13" s="11"/>
      <c r="B13" s="11"/>
      <c r="C13" s="5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>
      <c r="A14" s="11"/>
      <c r="B14" s="11"/>
      <c r="C14" s="5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>
      <c r="A15" s="11"/>
      <c r="B15" s="11"/>
      <c r="C15" s="5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>
      <c r="A16" s="11"/>
      <c r="B16" s="11"/>
      <c r="C16" s="5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>
      <c r="A17" s="11"/>
      <c r="B17" s="11"/>
      <c r="C17" s="5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>
      <c r="A18" s="11"/>
      <c r="B18" s="11"/>
      <c r="C18" s="5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>
      <c r="A19" s="11"/>
      <c r="B19" s="11"/>
      <c r="C19" s="5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>
      <c r="A20" s="11"/>
      <c r="B20" s="11"/>
      <c r="C20" s="5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>
      <c r="A21" s="11"/>
      <c r="B21" s="11"/>
      <c r="C21" s="5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E13" sqref="E13"/>
    </sheetView>
  </sheetViews>
  <sheetFormatPr defaultColWidth="17.33203125" defaultRowHeight="15" customHeight="1"/>
  <cols>
    <col min="1" max="1" width="20" customWidth="1"/>
    <col min="2" max="2" width="33.6640625" customWidth="1"/>
    <col min="3" max="3" width="37.5546875" customWidth="1"/>
    <col min="4" max="4" width="28.109375" customWidth="1"/>
    <col min="5" max="14" width="14.44140625" customWidth="1"/>
  </cols>
  <sheetData>
    <row r="1" spans="1:26" ht="15.75" customHeight="1">
      <c r="A1" s="1" t="s">
        <v>57</v>
      </c>
      <c r="B1" s="2" t="s">
        <v>3</v>
      </c>
      <c r="C1" s="1" t="s">
        <v>58</v>
      </c>
      <c r="D1" s="1" t="s">
        <v>59</v>
      </c>
      <c r="E1" s="14" t="s">
        <v>60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61</v>
      </c>
      <c r="B2" s="5" t="s">
        <v>62</v>
      </c>
      <c r="C2" s="4" t="s">
        <v>63</v>
      </c>
      <c r="D2" s="4" t="s">
        <v>64</v>
      </c>
      <c r="E2" s="15">
        <v>10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4" t="s">
        <v>65</v>
      </c>
      <c r="B3" s="5" t="s">
        <v>66</v>
      </c>
      <c r="C3" s="4" t="s">
        <v>67</v>
      </c>
      <c r="D3" s="4" t="s">
        <v>64</v>
      </c>
      <c r="E3" s="15">
        <v>20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4" t="s">
        <v>68</v>
      </c>
      <c r="B4" s="5" t="s">
        <v>69</v>
      </c>
      <c r="C4" s="4" t="s">
        <v>70</v>
      </c>
      <c r="D4" s="4" t="s">
        <v>64</v>
      </c>
      <c r="E4" s="15">
        <v>30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4" t="s">
        <v>71</v>
      </c>
      <c r="B5" s="5" t="s">
        <v>72</v>
      </c>
      <c r="C5" s="4" t="s">
        <v>73</v>
      </c>
      <c r="D5" s="4" t="s">
        <v>64</v>
      </c>
      <c r="E5" s="15">
        <v>40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4" t="s">
        <v>74</v>
      </c>
      <c r="B6" s="5" t="s">
        <v>75</v>
      </c>
      <c r="C6" s="4" t="s">
        <v>76</v>
      </c>
      <c r="D6" s="4" t="s">
        <v>64</v>
      </c>
      <c r="E6" s="15">
        <v>50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4" t="s">
        <v>77</v>
      </c>
      <c r="B7" s="5" t="s">
        <v>78</v>
      </c>
      <c r="C7" s="4" t="s">
        <v>79</v>
      </c>
      <c r="D7" s="4" t="s">
        <v>64</v>
      </c>
      <c r="E7" s="15">
        <v>60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4" t="s">
        <v>80</v>
      </c>
      <c r="B8" s="5" t="s">
        <v>81</v>
      </c>
      <c r="C8" s="4" t="s">
        <v>82</v>
      </c>
      <c r="D8" s="4" t="s">
        <v>64</v>
      </c>
      <c r="E8" s="15">
        <v>70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4" t="s">
        <v>83</v>
      </c>
      <c r="B9" s="5" t="s">
        <v>84</v>
      </c>
      <c r="C9" s="4" t="s">
        <v>85</v>
      </c>
      <c r="D9" s="4" t="s">
        <v>64</v>
      </c>
      <c r="E9" s="15">
        <v>80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4"/>
      <c r="B10" s="5"/>
      <c r="C10" s="4"/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11"/>
      <c r="B11" s="5"/>
      <c r="C11" s="11"/>
      <c r="D11" s="1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4"/>
      <c r="B12" s="5"/>
      <c r="C12" s="4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11"/>
      <c r="B13" s="5"/>
      <c r="C13" s="11"/>
      <c r="D13" s="11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4"/>
      <c r="B14" s="5"/>
      <c r="C14" s="4"/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4"/>
      <c r="B15" s="5"/>
      <c r="C15" s="4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4"/>
      <c r="B16" s="5"/>
      <c r="C16" s="4"/>
      <c r="D16" s="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11"/>
      <c r="B17" s="5"/>
      <c r="C17" s="11"/>
      <c r="D17" s="11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11"/>
      <c r="B18" s="5"/>
      <c r="C18" s="11"/>
      <c r="D18" s="1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11"/>
      <c r="B19" s="5"/>
      <c r="C19" s="11"/>
      <c r="D19" s="11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1"/>
      <c r="B20" s="5"/>
      <c r="C20" s="11"/>
      <c r="D20" s="11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1"/>
      <c r="B21" s="5"/>
      <c r="C21" s="11"/>
      <c r="D21" s="1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1"/>
      <c r="B22" s="11"/>
      <c r="C22" s="11"/>
      <c r="D22" s="1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pane ySplit="1" topLeftCell="A2" activePane="bottomLeft" state="frozen"/>
      <selection pane="bottomLeft" activeCell="B20" sqref="B20"/>
    </sheetView>
  </sheetViews>
  <sheetFormatPr defaultColWidth="17.33203125" defaultRowHeight="15" customHeight="1"/>
  <cols>
    <col min="1" max="1" width="40" customWidth="1"/>
    <col min="2" max="2" width="47.44140625" customWidth="1"/>
    <col min="3" max="3" width="29.33203125" customWidth="1"/>
    <col min="4" max="4" width="49.6640625" customWidth="1"/>
    <col min="5" max="13" width="14.44140625" customWidth="1"/>
  </cols>
  <sheetData>
    <row r="1" spans="1:25" ht="15.75" customHeight="1">
      <c r="A1" s="1" t="s">
        <v>86</v>
      </c>
      <c r="B1" s="2" t="s">
        <v>3</v>
      </c>
      <c r="C1" s="1" t="s">
        <v>107</v>
      </c>
      <c r="D1" s="1" t="s">
        <v>87</v>
      </c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4" t="s">
        <v>88</v>
      </c>
      <c r="B2" s="5" t="s">
        <v>89</v>
      </c>
      <c r="C2" s="4" t="s">
        <v>19</v>
      </c>
      <c r="D2" s="4" t="s">
        <v>90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4"/>
      <c r="B3" s="5"/>
      <c r="C3" s="4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4"/>
      <c r="B4" s="5"/>
      <c r="C4" s="4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>
      <c r="A5" s="4"/>
      <c r="B5" s="5"/>
      <c r="C5" s="4"/>
      <c r="D5" s="11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>
      <c r="A6" s="4"/>
      <c r="B6" s="5"/>
      <c r="C6" s="4"/>
      <c r="D6" s="1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>
      <c r="A7" s="4"/>
      <c r="B7" s="5"/>
      <c r="C7" s="4"/>
      <c r="D7" s="1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A8" s="10"/>
      <c r="B8" s="5"/>
      <c r="C8" s="4"/>
      <c r="D8" s="11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>
      <c r="A9" s="4"/>
      <c r="B9" s="5"/>
      <c r="C9" s="4"/>
      <c r="D9" s="11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>
      <c r="A10" s="10"/>
      <c r="B10" s="5"/>
      <c r="C10" s="4"/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3.5" customHeight="1">
      <c r="A11" s="4"/>
      <c r="B11" s="5"/>
      <c r="C11" s="4"/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4"/>
      <c r="B12" s="5"/>
      <c r="C12" s="4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>
      <c r="A13" s="4"/>
      <c r="B13" s="5"/>
      <c r="C13" s="4"/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6"/>
      <c r="B14" s="5"/>
      <c r="C14" s="6"/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4"/>
      <c r="B15" s="5"/>
      <c r="C15" s="4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>
      <c r="A16" s="6"/>
      <c r="B16" s="5"/>
      <c r="C16" s="6"/>
      <c r="D16" s="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>
      <c r="A17" s="6"/>
      <c r="B17" s="5"/>
      <c r="C17" s="6"/>
      <c r="D17" s="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>
      <c r="A18" s="6"/>
      <c r="B18" s="5"/>
      <c r="C18" s="6"/>
      <c r="D18" s="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>
      <c r="A19" s="4"/>
      <c r="B19" s="5"/>
      <c r="C19" s="4"/>
      <c r="D19" s="11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>
      <c r="A20" s="4"/>
      <c r="B20" s="5"/>
      <c r="C20" s="4"/>
      <c r="D20" s="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>
      <c r="A21" s="4"/>
      <c r="B21" s="5"/>
      <c r="C21" s="4"/>
      <c r="D21" s="1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4"/>
      <c r="B22" s="5"/>
      <c r="C22" s="4"/>
      <c r="D22" s="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4"/>
      <c r="B23" s="5"/>
      <c r="C23" s="4"/>
      <c r="D23" s="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11"/>
      <c r="B24" s="5"/>
      <c r="C24" s="11"/>
      <c r="D24" s="1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11"/>
      <c r="B25" s="11"/>
      <c r="C25" s="11"/>
      <c r="D25" s="1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3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3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3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3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3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3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3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3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3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3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3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3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3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3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3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3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3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12" sqref="A1:XFD1048576"/>
    </sheetView>
  </sheetViews>
  <sheetFormatPr defaultColWidth="17.33203125" defaultRowHeight="15" customHeight="1"/>
  <cols>
    <col min="1" max="1" width="17" customWidth="1"/>
    <col min="2" max="2" width="20.44140625" customWidth="1"/>
    <col min="3" max="3" width="36" customWidth="1"/>
    <col min="4" max="4" width="17.33203125" customWidth="1"/>
    <col min="5" max="6" width="14.44140625" customWidth="1"/>
    <col min="7" max="7" width="20" customWidth="1"/>
    <col min="8" max="17" width="14.44140625" customWidth="1"/>
  </cols>
  <sheetData>
    <row r="1" spans="1:26" ht="15.75" customHeight="1">
      <c r="A1" s="1" t="s">
        <v>86</v>
      </c>
      <c r="B1" s="1" t="s">
        <v>4</v>
      </c>
      <c r="C1" s="2" t="s">
        <v>3</v>
      </c>
      <c r="D1" s="1" t="s">
        <v>91</v>
      </c>
      <c r="E1" s="1" t="s">
        <v>92</v>
      </c>
      <c r="F1" s="1" t="s">
        <v>93</v>
      </c>
      <c r="G1" s="1" t="s">
        <v>94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88</v>
      </c>
      <c r="B2" s="4" t="s">
        <v>95</v>
      </c>
      <c r="C2" s="5" t="s">
        <v>96</v>
      </c>
      <c r="D2" s="4" t="s">
        <v>97</v>
      </c>
      <c r="E2" s="4">
        <v>1</v>
      </c>
      <c r="F2" s="4">
        <v>1</v>
      </c>
      <c r="G2" s="1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4" t="s">
        <v>88</v>
      </c>
      <c r="B3" s="4" t="s">
        <v>25</v>
      </c>
      <c r="C3" s="5"/>
      <c r="D3" s="4" t="s">
        <v>30</v>
      </c>
      <c r="E3" s="4">
        <v>0</v>
      </c>
      <c r="F3" s="4">
        <v>1</v>
      </c>
      <c r="G3" s="1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4" t="s">
        <v>88</v>
      </c>
      <c r="B4" s="4" t="s">
        <v>41</v>
      </c>
      <c r="C4" s="5"/>
      <c r="D4" s="4" t="s">
        <v>30</v>
      </c>
      <c r="E4" s="4">
        <v>1</v>
      </c>
      <c r="F4" s="4">
        <v>1</v>
      </c>
      <c r="G4" s="1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4" t="s">
        <v>88</v>
      </c>
      <c r="B5" s="4" t="s">
        <v>45</v>
      </c>
      <c r="C5" s="5"/>
      <c r="D5" s="4" t="s">
        <v>98</v>
      </c>
      <c r="E5" s="3"/>
      <c r="F5" s="3"/>
      <c r="G5" s="1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4" t="s">
        <v>88</v>
      </c>
      <c r="B6" s="4" t="s">
        <v>99</v>
      </c>
      <c r="C6" s="5"/>
      <c r="D6" s="4" t="s">
        <v>97</v>
      </c>
      <c r="E6" s="3"/>
      <c r="F6" s="3"/>
      <c r="G6" s="4" t="s">
        <v>100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11"/>
      <c r="B7" s="11"/>
      <c r="C7" s="5"/>
      <c r="D7" s="11"/>
      <c r="E7" s="3"/>
      <c r="F7" s="3"/>
      <c r="G7" s="1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11"/>
      <c r="B8" s="11"/>
      <c r="C8" s="5"/>
      <c r="D8" s="11"/>
      <c r="E8" s="3"/>
      <c r="F8" s="3"/>
      <c r="G8" s="1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1"/>
      <c r="B9" s="11"/>
      <c r="C9" s="5"/>
      <c r="D9" s="11"/>
      <c r="E9" s="3"/>
      <c r="F9" s="3"/>
      <c r="G9" s="1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11"/>
      <c r="B10" s="11"/>
      <c r="C10" s="5"/>
      <c r="D10" s="11"/>
      <c r="E10" s="3"/>
      <c r="F10" s="3"/>
      <c r="G10" s="1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11"/>
      <c r="B11" s="11"/>
      <c r="C11" s="5"/>
      <c r="D11" s="11"/>
      <c r="E11" s="3"/>
      <c r="F11" s="3"/>
      <c r="G11" s="1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11"/>
      <c r="B12" s="11"/>
      <c r="C12" s="5"/>
      <c r="D12" s="11"/>
      <c r="E12" s="3"/>
      <c r="F12" s="3"/>
      <c r="G12" s="1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11"/>
      <c r="B13" s="11"/>
      <c r="C13" s="5"/>
      <c r="D13" s="11"/>
      <c r="E13" s="3"/>
      <c r="F13" s="3"/>
      <c r="G13" s="1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11"/>
      <c r="B14" s="11"/>
      <c r="C14" s="5"/>
      <c r="D14" s="11"/>
      <c r="E14" s="3"/>
      <c r="F14" s="3"/>
      <c r="G14" s="1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11"/>
      <c r="B15" s="11"/>
      <c r="C15" s="5"/>
      <c r="D15" s="11"/>
      <c r="E15" s="3"/>
      <c r="F15" s="3"/>
      <c r="G15" s="1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11"/>
      <c r="B16" s="11"/>
      <c r="C16" s="5"/>
      <c r="D16" s="11"/>
      <c r="E16" s="3"/>
      <c r="F16" s="3"/>
      <c r="G16" s="1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11"/>
      <c r="B17" s="11"/>
      <c r="C17" s="5"/>
      <c r="D17" s="11"/>
      <c r="E17" s="3"/>
      <c r="F17" s="3"/>
      <c r="G17" s="1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11"/>
      <c r="B18" s="11"/>
      <c r="C18" s="5"/>
      <c r="D18" s="11"/>
      <c r="E18" s="3"/>
      <c r="F18" s="3"/>
      <c r="G18" s="1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11"/>
      <c r="B19" s="11"/>
      <c r="C19" s="5"/>
      <c r="D19" s="11"/>
      <c r="E19" s="3"/>
      <c r="F19" s="3"/>
      <c r="G19" s="1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1"/>
      <c r="B20" s="11"/>
      <c r="C20" s="5"/>
      <c r="D20" s="11"/>
      <c r="E20" s="3"/>
      <c r="F20" s="3"/>
      <c r="G20" s="1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1"/>
      <c r="B21" s="11"/>
      <c r="C21" s="5"/>
      <c r="D21" s="11"/>
      <c r="E21" s="3"/>
      <c r="F21" s="3"/>
      <c r="G21" s="1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1"/>
      <c r="B22" s="11"/>
      <c r="C22" s="11"/>
      <c r="D22" s="11"/>
      <c r="E22" s="3"/>
      <c r="F22" s="3"/>
      <c r="G22" s="1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Ontologies</vt:lpstr>
      <vt:lpstr>Classes</vt:lpstr>
      <vt:lpstr>Properties</vt:lpstr>
      <vt:lpstr>Property Constraints</vt:lpstr>
      <vt:lpstr>Individuals</vt:lpstr>
      <vt:lpstr>Shapes</vt:lpstr>
      <vt:lpstr>schema4Person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2018-01-08T04:53:47Z</dcterms:modified>
</cp:coreProperties>
</file>