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o_WorkSpace\2_대회\4_임베디드 소프트웨어 경진대회\본선\"/>
    </mc:Choice>
  </mc:AlternateContent>
  <xr:revisionPtr revIDLastSave="0" documentId="13_ncr:1_{163BF5EB-A51B-4CA8-AB5A-729EB12812B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구매 장비 신청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23" i="1"/>
  <c r="G22" i="1"/>
  <c r="G21" i="1"/>
  <c r="G20" i="1"/>
  <c r="G19" i="1"/>
  <c r="G18" i="1"/>
  <c r="G17" i="1"/>
  <c r="G16" i="1"/>
  <c r="G15" i="1"/>
  <c r="G10" i="1"/>
  <c r="G11" i="1"/>
  <c r="G14" i="1"/>
  <c r="F24" i="1"/>
  <c r="G9" i="1"/>
  <c r="G24" i="1" l="1"/>
</calcChain>
</file>

<file path=xl/sharedStrings.xml><?xml version="1.0" encoding="utf-8"?>
<sst xmlns="http://schemas.openxmlformats.org/spreadsheetml/2006/main" count="62" uniqueCount="53">
  <si>
    <t>No</t>
    <phoneticPr fontId="2" type="noConversion"/>
  </si>
  <si>
    <t>품목</t>
    <phoneticPr fontId="2" type="noConversion"/>
  </si>
  <si>
    <t>금액</t>
    <phoneticPr fontId="2" type="noConversion"/>
  </si>
  <si>
    <r>
      <t xml:space="preserve">구매처 사이트 URL
</t>
    </r>
    <r>
      <rPr>
        <b/>
        <sz val="9"/>
        <color theme="1"/>
        <rFont val="맑은 고딕"/>
        <family val="3"/>
        <charset val="129"/>
        <scheme val="minor"/>
      </rPr>
      <t>(하이퍼링크)</t>
    </r>
    <phoneticPr fontId="2" type="noConversion"/>
  </si>
  <si>
    <r>
      <t xml:space="preserve">수량
</t>
    </r>
    <r>
      <rPr>
        <b/>
        <sz val="9"/>
        <color theme="1"/>
        <rFont val="맑은 고딕"/>
        <family val="3"/>
        <charset val="129"/>
        <scheme val="minor"/>
      </rPr>
      <t>(단위 생략)</t>
    </r>
    <phoneticPr fontId="2" type="noConversion"/>
  </si>
  <si>
    <t>이미지</t>
    <phoneticPr fontId="2" type="noConversion"/>
  </si>
  <si>
    <t>합계</t>
    <phoneticPr fontId="2" type="noConversion"/>
  </si>
  <si>
    <t>활용 계획 및 필요성</t>
    <phoneticPr fontId="2" type="noConversion"/>
  </si>
  <si>
    <t xml:space="preserve">                 </t>
    <phoneticPr fontId="2" type="noConversion"/>
  </si>
  <si>
    <t>(서명)</t>
    <phoneticPr fontId="2" type="noConversion"/>
  </si>
  <si>
    <t>구매여부</t>
    <phoneticPr fontId="2" type="noConversion"/>
  </si>
  <si>
    <t>심의 결과</t>
    <phoneticPr fontId="2" type="noConversion"/>
  </si>
  <si>
    <t>심의자</t>
    <phoneticPr fontId="2" type="noConversion"/>
  </si>
  <si>
    <t>사무국 의견</t>
    <phoneticPr fontId="2" type="noConversion"/>
  </si>
  <si>
    <t>제20회 임베디드SW경진대회</t>
    <phoneticPr fontId="2" type="noConversion"/>
  </si>
  <si>
    <t>자동차/모빌리티 부문 신청 장비 리스트</t>
    <phoneticPr fontId="2" type="noConversion"/>
  </si>
  <si>
    <t>단가
(VAT포함 가격)</t>
    <phoneticPr fontId="2" type="noConversion"/>
  </si>
  <si>
    <t>https://www.devicemart.co.kr/main/index</t>
    <phoneticPr fontId="2" type="noConversion"/>
  </si>
  <si>
    <t xml:space="preserve">디바이스마트 링크 : </t>
    <phoneticPr fontId="2" type="noConversion"/>
  </si>
  <si>
    <r>
      <t xml:space="preserve">신청 장비 리스트 작성 유의사항
- </t>
    </r>
    <r>
      <rPr>
        <b/>
        <sz val="8"/>
        <color rgb="FFFF0000"/>
        <rFont val="맑은 고딕"/>
        <family val="3"/>
        <charset val="129"/>
        <scheme val="minor"/>
      </rPr>
      <t>8월 7일(일) 오후 11시까지59분까지 사무국 메일로 회신(필수) / 8월8일(월), 9일(화) 온라인 기술지원 교육 심의 예정</t>
    </r>
    <r>
      <rPr>
        <b/>
        <sz val="8"/>
        <color theme="1"/>
        <rFont val="맑은 고딕"/>
        <family val="3"/>
        <charset val="129"/>
        <scheme val="minor"/>
      </rPr>
      <t xml:space="preserve">
- 장비 구입은 안내된 사이트를 이용 : 디바이스마트(쇼핑몰)
- 품절 및 제품이 없는 경우 타쇼핑몰(예: 11번가, 옥션 등) 링크 기입 (타 쇼핑몰 및 해외구매의 경우 수수료 발생 및 배송이 오래걸릴 가능성이 있음)
- 금액 기입 시, 쿠폰 사용 금액, 타임세일 금액 등 할인 금액 기입 불가
- 라즈베리 파이(필수 장비)는 최신 기종인 라즈베리 파이4를 사용해야하며, 해당 장비 보유 시 구입하지 않아도 됨
- 부가세(VAT) 및 배송비 포함 2,000,000(금이백만원) 한도 내에서 지원 예정이며, 해당 금액 초과시 가장 하단에 적힌 장비를 빼고 구매 진행
- 중도포기 시 (개발완료보고서 제출 전) 해당 장비 지원 금액 전액을 사무국에 반납할 수 있음.
- 해당 지원 장비는 대회 종료 후 참자팀 소유(반납 하지 않음)</t>
    </r>
    <phoneticPr fontId="2" type="noConversion"/>
  </si>
  <si>
    <t>Raspberry Pi 7inch HDMI LCD</t>
    <phoneticPr fontId="2" type="noConversion"/>
  </si>
  <si>
    <t>https://www.devicemart.co.kr/goods/view?no=12230962</t>
    <phoneticPr fontId="2" type="noConversion"/>
  </si>
  <si>
    <t>Micro HDMI to HDMI 변환 케이블</t>
    <phoneticPr fontId="2" type="noConversion"/>
  </si>
  <si>
    <t>https://www.devicemart.co.kr/goods/view?no=12232873</t>
    <phoneticPr fontId="2" type="noConversion"/>
  </si>
  <si>
    <t>라즈베리파이4 (8GB) 기본 키트</t>
    <phoneticPr fontId="2" type="noConversion"/>
  </si>
  <si>
    <t>https://www.devicemart.co.kr/goods/view?no=12718325</t>
    <phoneticPr fontId="2" type="noConversion"/>
  </si>
  <si>
    <t>http://www.11st.co.kr/products/3890160368/share</t>
    <phoneticPr fontId="2" type="noConversion"/>
  </si>
  <si>
    <t>삼성전자 마이크로SD PRO Plus 256GB</t>
    <phoneticPr fontId="2" type="noConversion"/>
  </si>
  <si>
    <t>NETmate CAT.7 STP 다이렉트 FLAT 케이블 0.5M</t>
    <phoneticPr fontId="2" type="noConversion"/>
  </si>
  <si>
    <t>https://www.devicemart.co.kr/goods/view?no=12524666</t>
    <phoneticPr fontId="2" type="noConversion"/>
  </si>
  <si>
    <t>https://www.devicemart.co.kr/goods/view?no=23474</t>
    <phoneticPr fontId="2" type="noConversion"/>
  </si>
  <si>
    <t>SAFE 멀티탭 6구 개별 접지 1.5m</t>
    <phoneticPr fontId="2" type="noConversion"/>
  </si>
  <si>
    <t>ASUS RT-AX55 WHITE (유무선공유기)</t>
  </si>
  <si>
    <t>ASUS RT-AX55 WHITE (유무선공유기)</t>
    <phoneticPr fontId="2" type="noConversion"/>
  </si>
  <si>
    <t>https://www.devicemart.co.kr/goods/view?no=14555427</t>
    <phoneticPr fontId="2" type="noConversion"/>
  </si>
  <si>
    <t>HDMI LCD를 사용하기 위해 필요한 연결 선이다.</t>
    <phoneticPr fontId="2" type="noConversion"/>
  </si>
  <si>
    <t xml:space="preserve">A필러에 부착하는 모니터용으로 사용한다. 시연할 때 부착해 사용자가 보지 못한 시야를 확장해 보여준다. </t>
    <phoneticPr fontId="2" type="noConversion"/>
  </si>
  <si>
    <t>프로젝트를 진행하기 위한 임베디드보드 이다.</t>
    <phoneticPr fontId="2" type="noConversion"/>
  </si>
  <si>
    <t>임베디드 보드를 사용하기 위해 필요하다.</t>
    <phoneticPr fontId="2" type="noConversion"/>
  </si>
  <si>
    <t xml:space="preserve">공유기를 통해 라즈베리와 라즈베리 파이를 연결하기 위해 사용한다. </t>
    <phoneticPr fontId="2" type="noConversion"/>
  </si>
  <si>
    <t>http://itempage3.auction.co.kr/DetailView.aspx?ItemNo=C496645323&amp;frm3=V2</t>
    <phoneticPr fontId="2" type="noConversion"/>
  </si>
  <si>
    <t>로지텍 Brio 4K PRO 웹캠</t>
  </si>
  <si>
    <t>로지텍 Brio 4K PRO 웹캠</t>
    <phoneticPr fontId="2" type="noConversion"/>
  </si>
  <si>
    <t>여러대의 라즈베리파이를 같은 네트워크로 연결하기 위해서 사용한다.</t>
    <phoneticPr fontId="2" type="noConversion"/>
  </si>
  <si>
    <t>여러 개의 라즈베리파이와 모니터, 노트북 등 다양한 전기제품을 상용하기 위해 필요하다.</t>
    <phoneticPr fontId="2" type="noConversion"/>
  </si>
  <si>
    <t>블랙박스(빌트인 캠) 영상을 촬영하기 위해 필요하다. 블랙박스의 시야각이 보통 90도 이므로 가장 유사한 시야각을 가진 이 제품으로 선정하였다.</t>
    <phoneticPr fontId="2" type="noConversion"/>
  </si>
  <si>
    <t>HERO8 Black</t>
  </si>
  <si>
    <t>HERO8 Black</t>
    <phoneticPr fontId="2" type="noConversion"/>
  </si>
  <si>
    <t>https://gopro.com/ko/kr/shop/cameras/hero8-black/CHDHX-801-master.html</t>
    <phoneticPr fontId="2" type="noConversion"/>
  </si>
  <si>
    <t>https://gopro.com/ko/kr/shop/mounts-accessories/head-strap-plus-quickclip/ACHOM-001.html</t>
    <phoneticPr fontId="2" type="noConversion"/>
  </si>
  <si>
    <t>헤드 스트랩 + QuickClip</t>
    <phoneticPr fontId="2" type="noConversion"/>
  </si>
  <si>
    <t xml:space="preserve">개발 및 시연에서 운전자 시점의 영상이 필요하다. 따라서 운전자 시점(POV)에서의 영상을 촬영하기 위해 필요하다. </t>
    <phoneticPr fontId="2" type="noConversion"/>
  </si>
  <si>
    <t>액션 캠을 운전자의 머리에 고정하기 위해서 필요하다.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</si>
</sst>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&quot;₩&quot;#,##0_);[Red]\(&quot;₩&quot;#,##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u/>
      <sz val="16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1" applyNumberFormat="1" applyFont="1" applyBorder="1" applyAlignment="1">
      <alignment horizontal="right" vertical="center"/>
    </xf>
    <xf numFmtId="176" fontId="3" fillId="2" borderId="1" xfId="1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8" fillId="0" borderId="0" xfId="2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176" fontId="0" fillId="0" borderId="0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8" fillId="0" borderId="1" xfId="2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266701</xdr:colOff>
      <xdr:row>26</xdr:row>
      <xdr:rowOff>7621</xdr:rowOff>
    </xdr:from>
    <xdr:ext cx="1524000" cy="1002632"/>
    <xdr:pic>
      <xdr:nvPicPr>
        <xdr:cNvPr id="26" name="그림 25">
          <a:extLst>
            <a:ext uri="{FF2B5EF4-FFF2-40B4-BE49-F238E27FC236}">
              <a16:creationId xmlns:a16="http://schemas.microsoft.com/office/drawing/2014/main" id="{9159A61C-5AAB-475A-92E5-9127E7CF4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0421" y="17434561"/>
          <a:ext cx="1524000" cy="1002632"/>
        </a:xfrm>
        <a:prstGeom prst="rect">
          <a:avLst/>
        </a:prstGeom>
      </xdr:spPr>
    </xdr:pic>
    <xdr:clientData/>
  </xdr:oneCellAnchor>
  <xdr:oneCellAnchor>
    <xdr:from>
      <xdr:col>3</xdr:col>
      <xdr:colOff>289560</xdr:colOff>
      <xdr:row>27</xdr:row>
      <xdr:rowOff>22861</xdr:rowOff>
    </xdr:from>
    <xdr:ext cx="1470660" cy="975146"/>
    <xdr:pic>
      <xdr:nvPicPr>
        <xdr:cNvPr id="27" name="그림 26">
          <a:extLst>
            <a:ext uri="{FF2B5EF4-FFF2-40B4-BE49-F238E27FC236}">
              <a16:creationId xmlns:a16="http://schemas.microsoft.com/office/drawing/2014/main" id="{DF35FB53-5B2E-42B6-8205-437A1D9D6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3280" y="15422881"/>
          <a:ext cx="1470660" cy="975146"/>
        </a:xfrm>
        <a:prstGeom prst="rect">
          <a:avLst/>
        </a:prstGeom>
      </xdr:spPr>
    </xdr:pic>
    <xdr:clientData/>
  </xdr:oneCellAnchor>
  <xdr:oneCellAnchor>
    <xdr:from>
      <xdr:col>3</xdr:col>
      <xdr:colOff>632461</xdr:colOff>
      <xdr:row>28</xdr:row>
      <xdr:rowOff>30481</xdr:rowOff>
    </xdr:from>
    <xdr:ext cx="731520" cy="968841"/>
    <xdr:pic>
      <xdr:nvPicPr>
        <xdr:cNvPr id="28" name="그림 27">
          <a:extLst>
            <a:ext uri="{FF2B5EF4-FFF2-40B4-BE49-F238E27FC236}">
              <a16:creationId xmlns:a16="http://schemas.microsoft.com/office/drawing/2014/main" id="{F8C1490B-41D9-4C8A-84E4-0DF5F4662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181" y="22524721"/>
          <a:ext cx="731520" cy="968841"/>
        </a:xfrm>
        <a:prstGeom prst="rect">
          <a:avLst/>
        </a:prstGeom>
      </xdr:spPr>
    </xdr:pic>
    <xdr:clientData/>
  </xdr:oneCellAnchor>
  <xdr:oneCellAnchor>
    <xdr:from>
      <xdr:col>3</xdr:col>
      <xdr:colOff>335280</xdr:colOff>
      <xdr:row>29</xdr:row>
      <xdr:rowOff>30481</xdr:rowOff>
    </xdr:from>
    <xdr:ext cx="1295400" cy="962204"/>
    <xdr:pic>
      <xdr:nvPicPr>
        <xdr:cNvPr id="29" name="그림 28">
          <a:extLst>
            <a:ext uri="{FF2B5EF4-FFF2-40B4-BE49-F238E27FC236}">
              <a16:creationId xmlns:a16="http://schemas.microsoft.com/office/drawing/2014/main" id="{FE10D830-FA85-4A23-94BC-4A3951C4B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23538181"/>
          <a:ext cx="1295400" cy="962204"/>
        </a:xfrm>
        <a:prstGeom prst="rect">
          <a:avLst/>
        </a:prstGeom>
      </xdr:spPr>
    </xdr:pic>
    <xdr:clientData/>
  </xdr:oneCellAnchor>
  <xdr:oneCellAnchor>
    <xdr:from>
      <xdr:col>3</xdr:col>
      <xdr:colOff>167640</xdr:colOff>
      <xdr:row>30</xdr:row>
      <xdr:rowOff>22860</xdr:rowOff>
    </xdr:from>
    <xdr:ext cx="1684020" cy="989157"/>
    <xdr:pic>
      <xdr:nvPicPr>
        <xdr:cNvPr id="30" name="그림 29">
          <a:extLst>
            <a:ext uri="{FF2B5EF4-FFF2-40B4-BE49-F238E27FC236}">
              <a16:creationId xmlns:a16="http://schemas.microsoft.com/office/drawing/2014/main" id="{5F7BA080-A904-44E9-B305-3B3919701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1360" y="24544020"/>
          <a:ext cx="1684020" cy="989157"/>
        </a:xfrm>
        <a:prstGeom prst="rect">
          <a:avLst/>
        </a:prstGeom>
      </xdr:spPr>
    </xdr:pic>
    <xdr:clientData/>
  </xdr:oneCellAnchor>
  <xdr:oneCellAnchor>
    <xdr:from>
      <xdr:col>3</xdr:col>
      <xdr:colOff>617221</xdr:colOff>
      <xdr:row>31</xdr:row>
      <xdr:rowOff>30481</xdr:rowOff>
    </xdr:from>
    <xdr:ext cx="769620" cy="953578"/>
    <xdr:pic>
      <xdr:nvPicPr>
        <xdr:cNvPr id="31" name="그림 30">
          <a:extLst>
            <a:ext uri="{FF2B5EF4-FFF2-40B4-BE49-F238E27FC236}">
              <a16:creationId xmlns:a16="http://schemas.microsoft.com/office/drawing/2014/main" id="{01C6694D-90C8-439A-95A4-E4BBF82E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0941" y="21511261"/>
          <a:ext cx="769620" cy="953578"/>
        </a:xfrm>
        <a:prstGeom prst="rect">
          <a:avLst/>
        </a:prstGeom>
      </xdr:spPr>
    </xdr:pic>
    <xdr:clientData/>
  </xdr:oneCellAnchor>
  <xdr:oneCellAnchor>
    <xdr:from>
      <xdr:col>3</xdr:col>
      <xdr:colOff>342900</xdr:colOff>
      <xdr:row>32</xdr:row>
      <xdr:rowOff>7620</xdr:rowOff>
    </xdr:from>
    <xdr:ext cx="1211580" cy="1007027"/>
    <xdr:pic>
      <xdr:nvPicPr>
        <xdr:cNvPr id="33" name="그림 32">
          <a:extLst>
            <a:ext uri="{FF2B5EF4-FFF2-40B4-BE49-F238E27FC236}">
              <a16:creationId xmlns:a16="http://schemas.microsoft.com/office/drawing/2014/main" id="{9286700D-C5F9-44DD-B7A9-0450B8ED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6620" y="18448020"/>
          <a:ext cx="1211580" cy="1007027"/>
        </a:xfrm>
        <a:prstGeom prst="rect">
          <a:avLst/>
        </a:prstGeom>
      </xdr:spPr>
    </xdr:pic>
    <xdr:clientData/>
  </xdr:oneCellAnchor>
  <xdr:oneCellAnchor>
    <xdr:from>
      <xdr:col>3</xdr:col>
      <xdr:colOff>518161</xdr:colOff>
      <xdr:row>33</xdr:row>
      <xdr:rowOff>45720</xdr:rowOff>
    </xdr:from>
    <xdr:ext cx="1066800" cy="925502"/>
    <xdr:pic>
      <xdr:nvPicPr>
        <xdr:cNvPr id="34" name="그림 33">
          <a:extLst>
            <a:ext uri="{FF2B5EF4-FFF2-40B4-BE49-F238E27FC236}">
              <a16:creationId xmlns:a16="http://schemas.microsoft.com/office/drawing/2014/main" id="{03276409-0309-4F75-9C6A-463335DCD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881" y="20513040"/>
          <a:ext cx="1066800" cy="925502"/>
        </a:xfrm>
        <a:prstGeom prst="rect">
          <a:avLst/>
        </a:prstGeom>
      </xdr:spPr>
    </xdr:pic>
    <xdr:clientData/>
  </xdr:oneCellAnchor>
  <xdr:oneCellAnchor>
    <xdr:from>
      <xdr:col>3</xdr:col>
      <xdr:colOff>441961</xdr:colOff>
      <xdr:row>34</xdr:row>
      <xdr:rowOff>38100</xdr:rowOff>
    </xdr:from>
    <xdr:ext cx="1051560" cy="945827"/>
    <xdr:pic>
      <xdr:nvPicPr>
        <xdr:cNvPr id="35" name="그림 34">
          <a:extLst>
            <a:ext uri="{FF2B5EF4-FFF2-40B4-BE49-F238E27FC236}">
              <a16:creationId xmlns:a16="http://schemas.microsoft.com/office/drawing/2014/main" id="{C7F5CF02-6069-4441-989E-505FBBDCD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5681" y="19491960"/>
          <a:ext cx="1051560" cy="945827"/>
        </a:xfrm>
        <a:prstGeom prst="rect">
          <a:avLst/>
        </a:prstGeom>
      </xdr:spPr>
    </xdr:pic>
    <xdr:clientData/>
  </xdr:oneCellAnchor>
  <xdr:oneCellAnchor>
    <xdr:from>
      <xdr:col>3</xdr:col>
      <xdr:colOff>495301</xdr:colOff>
      <xdr:row>35</xdr:row>
      <xdr:rowOff>38101</xdr:rowOff>
    </xdr:from>
    <xdr:ext cx="1059179" cy="957716"/>
    <xdr:pic>
      <xdr:nvPicPr>
        <xdr:cNvPr id="36" name="그림 35">
          <a:extLst>
            <a:ext uri="{FF2B5EF4-FFF2-40B4-BE49-F238E27FC236}">
              <a16:creationId xmlns:a16="http://schemas.microsoft.com/office/drawing/2014/main" id="{7EB45721-70A2-4658-8D21-3C8AB22F0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9021" y="21518881"/>
          <a:ext cx="1059179" cy="9577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11st.co.kr/products/3890160368/share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devicemart.co.kr/goods/view?no=12230962" TargetMode="External"/><Relationship Id="rId7" Type="http://schemas.openxmlformats.org/officeDocument/2006/relationships/hyperlink" Target="https://www.devicemart.co.kr/goods/view?no=14555427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evicemart.co.kr/goods/view?no=12718325" TargetMode="External"/><Relationship Id="rId1" Type="http://schemas.openxmlformats.org/officeDocument/2006/relationships/hyperlink" Target="https://www.devicemart.co.kr/main/index" TargetMode="External"/><Relationship Id="rId6" Type="http://schemas.openxmlformats.org/officeDocument/2006/relationships/hyperlink" Target="https://gopro.com/ko/kr/shop/mounts-accessories/head-strap-plus-quickclip/ACHOM-001.html" TargetMode="External"/><Relationship Id="rId11" Type="http://schemas.openxmlformats.org/officeDocument/2006/relationships/hyperlink" Target="https://www.devicemart.co.kr/goods/view?no=12232873" TargetMode="External"/><Relationship Id="rId5" Type="http://schemas.openxmlformats.org/officeDocument/2006/relationships/hyperlink" Target="https://gopro.com/ko/kr/shop/cameras/hero8-black/CHDHX-801-master.html" TargetMode="External"/><Relationship Id="rId10" Type="http://schemas.openxmlformats.org/officeDocument/2006/relationships/hyperlink" Target="https://www.devicemart.co.kr/goods/view?no=12524666" TargetMode="External"/><Relationship Id="rId4" Type="http://schemas.openxmlformats.org/officeDocument/2006/relationships/hyperlink" Target="http://itempage3.auction.co.kr/DetailView.aspx?ItemNo=C496645323&amp;frm3=V2" TargetMode="External"/><Relationship Id="rId9" Type="http://schemas.openxmlformats.org/officeDocument/2006/relationships/hyperlink" Target="https://www.devicemart.co.kr/goods/view?no=234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8"/>
  <sheetViews>
    <sheetView showGridLines="0" tabSelected="1" zoomScaleNormal="100" workbookViewId="0">
      <selection activeCell="C9" sqref="C9"/>
    </sheetView>
  </sheetViews>
  <sheetFormatPr defaultRowHeight="17.399999999999999" x14ac:dyDescent="0.4"/>
  <cols>
    <col min="1" max="1" width="3.59765625" customWidth="1"/>
    <col min="3" max="3" width="28.19921875" customWidth="1"/>
    <col min="4" max="4" width="27.09765625" customWidth="1"/>
    <col min="5" max="5" width="15.19921875" customWidth="1"/>
    <col min="6" max="6" width="11.19921875" bestFit="1" customWidth="1"/>
    <col min="7" max="7" width="12.59765625" customWidth="1"/>
    <col min="8" max="8" width="11.09765625" customWidth="1"/>
    <col min="9" max="9" width="34.3984375" customWidth="1"/>
  </cols>
  <sheetData>
    <row r="1" spans="2:9" ht="20.100000000000001" customHeight="1" x14ac:dyDescent="0.4"/>
    <row r="2" spans="2:9" ht="25.5" customHeight="1" x14ac:dyDescent="0.4">
      <c r="B2" s="25" t="s">
        <v>14</v>
      </c>
      <c r="C2" s="25"/>
      <c r="D2" s="25"/>
      <c r="E2" s="25"/>
      <c r="F2" s="25"/>
      <c r="G2" s="25"/>
      <c r="H2" s="25"/>
    </row>
    <row r="3" spans="2:9" ht="34.5" customHeight="1" x14ac:dyDescent="0.4">
      <c r="B3" s="25" t="s">
        <v>15</v>
      </c>
      <c r="C3" s="25"/>
      <c r="D3" s="25"/>
      <c r="E3" s="25"/>
      <c r="F3" s="25"/>
      <c r="G3" s="25"/>
      <c r="H3" s="25"/>
    </row>
    <row r="4" spans="2:9" ht="104.25" customHeight="1" x14ac:dyDescent="0.4">
      <c r="B4" s="16"/>
      <c r="C4" s="37" t="s">
        <v>19</v>
      </c>
      <c r="D4" s="37"/>
      <c r="E4" s="37"/>
      <c r="F4" s="37"/>
      <c r="G4" s="37"/>
      <c r="H4" s="37"/>
    </row>
    <row r="5" spans="2:9" ht="12" customHeight="1" x14ac:dyDescent="0.4">
      <c r="B5" s="16"/>
      <c r="C5" s="20"/>
      <c r="D5" s="20"/>
      <c r="E5" s="20"/>
      <c r="F5" s="20"/>
      <c r="G5" s="20"/>
      <c r="H5" s="20"/>
    </row>
    <row r="6" spans="2:9" ht="16.5" customHeight="1" x14ac:dyDescent="0.4">
      <c r="B6" s="16"/>
      <c r="C6" s="18" t="s">
        <v>18</v>
      </c>
      <c r="D6" s="19" t="s">
        <v>17</v>
      </c>
      <c r="E6" s="17"/>
      <c r="F6" s="17"/>
      <c r="G6" s="17"/>
      <c r="H6" s="16"/>
    </row>
    <row r="7" spans="2:9" ht="12.75" customHeight="1" x14ac:dyDescent="0.4"/>
    <row r="8" spans="2:9" ht="34.799999999999997" x14ac:dyDescent="0.4">
      <c r="B8" s="1" t="s">
        <v>0</v>
      </c>
      <c r="C8" s="1" t="s">
        <v>1</v>
      </c>
      <c r="D8" s="2" t="s">
        <v>3</v>
      </c>
      <c r="E8" s="2" t="s">
        <v>16</v>
      </c>
      <c r="F8" s="2" t="s">
        <v>4</v>
      </c>
      <c r="G8" s="1" t="s">
        <v>2</v>
      </c>
      <c r="H8" s="1" t="s">
        <v>10</v>
      </c>
      <c r="I8" s="1" t="s">
        <v>13</v>
      </c>
    </row>
    <row r="9" spans="2:9" ht="34.799999999999997" x14ac:dyDescent="0.4">
      <c r="B9" s="3">
        <v>1</v>
      </c>
      <c r="C9" s="15" t="s">
        <v>24</v>
      </c>
      <c r="D9" s="40" t="s">
        <v>25</v>
      </c>
      <c r="E9" s="4">
        <v>235400</v>
      </c>
      <c r="F9" s="3">
        <v>2</v>
      </c>
      <c r="G9" s="6">
        <f>F9*E9</f>
        <v>470800</v>
      </c>
      <c r="H9" s="3"/>
      <c r="I9" s="3"/>
    </row>
    <row r="10" spans="2:9" ht="34.799999999999997" x14ac:dyDescent="0.4">
      <c r="B10" s="3">
        <v>2</v>
      </c>
      <c r="C10" s="15" t="s">
        <v>20</v>
      </c>
      <c r="D10" s="40" t="s">
        <v>21</v>
      </c>
      <c r="E10" s="4">
        <v>88000</v>
      </c>
      <c r="F10" s="3">
        <v>4</v>
      </c>
      <c r="G10" s="6">
        <f t="shared" ref="G10:G14" si="0">F10*E10</f>
        <v>352000</v>
      </c>
      <c r="H10" s="3"/>
      <c r="I10" s="3"/>
    </row>
    <row r="11" spans="2:9" ht="52.2" x14ac:dyDescent="0.4">
      <c r="B11" s="3">
        <v>3</v>
      </c>
      <c r="C11" s="15" t="s">
        <v>42</v>
      </c>
      <c r="D11" s="40" t="s">
        <v>40</v>
      </c>
      <c r="E11" s="4">
        <v>311000</v>
      </c>
      <c r="F11" s="3">
        <v>1</v>
      </c>
      <c r="G11" s="6">
        <f t="shared" si="0"/>
        <v>311000</v>
      </c>
      <c r="H11" s="3"/>
      <c r="I11" s="3"/>
    </row>
    <row r="12" spans="2:9" ht="52.2" x14ac:dyDescent="0.4">
      <c r="B12" s="3">
        <v>4</v>
      </c>
      <c r="C12" s="15" t="s">
        <v>47</v>
      </c>
      <c r="D12" s="40" t="s">
        <v>48</v>
      </c>
      <c r="E12" s="4">
        <v>398000</v>
      </c>
      <c r="F12" s="3">
        <v>1</v>
      </c>
      <c r="G12" s="6">
        <f>F12*E12</f>
        <v>398000</v>
      </c>
      <c r="H12" s="3"/>
      <c r="I12" s="3"/>
    </row>
    <row r="13" spans="2:9" ht="52.2" x14ac:dyDescent="0.4">
      <c r="B13" s="3">
        <v>5</v>
      </c>
      <c r="C13" s="15" t="s">
        <v>50</v>
      </c>
      <c r="D13" s="40" t="s">
        <v>49</v>
      </c>
      <c r="E13" s="4">
        <v>55000</v>
      </c>
      <c r="F13" s="3">
        <v>1</v>
      </c>
      <c r="G13" s="6">
        <f>F13*E13</f>
        <v>55000</v>
      </c>
      <c r="H13" s="3"/>
      <c r="I13" s="3"/>
    </row>
    <row r="14" spans="2:9" ht="34.799999999999997" x14ac:dyDescent="0.4">
      <c r="B14" s="3">
        <v>6</v>
      </c>
      <c r="C14" s="15" t="s">
        <v>33</v>
      </c>
      <c r="D14" s="40" t="s">
        <v>34</v>
      </c>
      <c r="E14" s="4">
        <v>119900</v>
      </c>
      <c r="F14" s="3">
        <v>1</v>
      </c>
      <c r="G14" s="6">
        <f t="shared" si="0"/>
        <v>119900</v>
      </c>
      <c r="H14" s="3"/>
      <c r="I14" s="3"/>
    </row>
    <row r="15" spans="2:9" ht="34.799999999999997" x14ac:dyDescent="0.4">
      <c r="B15" s="3">
        <v>7</v>
      </c>
      <c r="C15" s="15" t="s">
        <v>27</v>
      </c>
      <c r="D15" s="40" t="s">
        <v>26</v>
      </c>
      <c r="E15" s="21">
        <v>43625</v>
      </c>
      <c r="F15" s="3">
        <v>4</v>
      </c>
      <c r="G15" s="6">
        <f t="shared" ref="G15:G23" si="1">F15*E15</f>
        <v>174500</v>
      </c>
      <c r="H15" s="3"/>
      <c r="I15" s="3"/>
    </row>
    <row r="16" spans="2:9" ht="34.799999999999997" x14ac:dyDescent="0.4">
      <c r="B16" s="3">
        <v>8</v>
      </c>
      <c r="C16" s="15" t="s">
        <v>31</v>
      </c>
      <c r="D16" s="40" t="s">
        <v>30</v>
      </c>
      <c r="E16" s="4">
        <v>14850</v>
      </c>
      <c r="F16" s="3">
        <v>2</v>
      </c>
      <c r="G16" s="6">
        <f t="shared" si="1"/>
        <v>29700</v>
      </c>
      <c r="H16" s="3"/>
      <c r="I16" s="3"/>
    </row>
    <row r="17" spans="2:9" ht="34.799999999999997" x14ac:dyDescent="0.4">
      <c r="B17" s="3">
        <v>9</v>
      </c>
      <c r="C17" s="15" t="s">
        <v>28</v>
      </c>
      <c r="D17" s="40" t="s">
        <v>29</v>
      </c>
      <c r="E17" s="4">
        <v>2673</v>
      </c>
      <c r="F17" s="3">
        <v>4</v>
      </c>
      <c r="G17" s="6">
        <f t="shared" si="1"/>
        <v>10692</v>
      </c>
      <c r="H17" s="3"/>
      <c r="I17" s="3"/>
    </row>
    <row r="18" spans="2:9" ht="34.799999999999997" x14ac:dyDescent="0.4">
      <c r="B18" s="3">
        <v>10</v>
      </c>
      <c r="C18" s="15" t="s">
        <v>22</v>
      </c>
      <c r="D18" s="40" t="s">
        <v>23</v>
      </c>
      <c r="E18" s="4">
        <v>3300</v>
      </c>
      <c r="F18" s="3">
        <v>4</v>
      </c>
      <c r="G18" s="6">
        <f t="shared" si="1"/>
        <v>13200</v>
      </c>
      <c r="H18" s="3"/>
      <c r="I18" s="3"/>
    </row>
    <row r="19" spans="2:9" x14ac:dyDescent="0.4">
      <c r="B19" s="3">
        <v>11</v>
      </c>
      <c r="C19" s="15"/>
      <c r="D19" s="40"/>
      <c r="E19" s="4"/>
      <c r="F19" s="3"/>
      <c r="G19" s="6">
        <f t="shared" si="1"/>
        <v>0</v>
      </c>
      <c r="H19" s="3"/>
      <c r="I19" s="3"/>
    </row>
    <row r="20" spans="2:9" x14ac:dyDescent="0.4">
      <c r="B20" s="3">
        <v>12</v>
      </c>
      <c r="C20" s="15"/>
      <c r="D20" s="40"/>
      <c r="E20" s="4"/>
      <c r="F20" s="3"/>
      <c r="G20" s="6">
        <f t="shared" si="1"/>
        <v>0</v>
      </c>
      <c r="H20" s="3"/>
      <c r="I20" s="3"/>
    </row>
    <row r="21" spans="2:9" x14ac:dyDescent="0.4">
      <c r="B21" s="3">
        <v>13</v>
      </c>
      <c r="C21" s="15"/>
      <c r="D21" s="40"/>
      <c r="E21" s="4"/>
      <c r="F21" s="3"/>
      <c r="G21" s="6">
        <f t="shared" si="1"/>
        <v>0</v>
      </c>
      <c r="H21" s="3"/>
      <c r="I21" s="3"/>
    </row>
    <row r="22" spans="2:9" x14ac:dyDescent="0.4">
      <c r="B22" s="3">
        <v>14</v>
      </c>
      <c r="C22" s="15"/>
      <c r="D22" s="40"/>
      <c r="E22" s="4"/>
      <c r="F22" s="3"/>
      <c r="G22" s="6">
        <f t="shared" si="1"/>
        <v>0</v>
      </c>
      <c r="H22" s="3"/>
      <c r="I22" s="3"/>
    </row>
    <row r="23" spans="2:9" x14ac:dyDescent="0.4">
      <c r="B23" s="3">
        <v>15</v>
      </c>
      <c r="C23" s="15"/>
      <c r="D23" s="40"/>
      <c r="E23" s="4"/>
      <c r="F23" s="3"/>
      <c r="G23" s="6">
        <f t="shared" si="1"/>
        <v>0</v>
      </c>
      <c r="H23" s="3"/>
      <c r="I23" s="15"/>
    </row>
    <row r="24" spans="2:9" x14ac:dyDescent="0.4">
      <c r="B24" s="32" t="s">
        <v>6</v>
      </c>
      <c r="C24" s="33"/>
      <c r="D24" s="33"/>
      <c r="E24" s="33"/>
      <c r="F24" s="8">
        <f>SUM(F9:F23)</f>
        <v>24</v>
      </c>
      <c r="G24" s="7">
        <f>SUM(G9:G23)</f>
        <v>1934792</v>
      </c>
      <c r="H24" s="12"/>
      <c r="I24" s="12"/>
    </row>
    <row r="26" spans="2:9" ht="33" customHeight="1" x14ac:dyDescent="0.4">
      <c r="B26" s="1" t="s">
        <v>0</v>
      </c>
      <c r="C26" s="1" t="s">
        <v>1</v>
      </c>
      <c r="D26" s="2" t="s">
        <v>5</v>
      </c>
      <c r="E26" s="34" t="s">
        <v>7</v>
      </c>
      <c r="F26" s="34"/>
      <c r="G26" s="35"/>
      <c r="H26" s="1" t="s">
        <v>11</v>
      </c>
    </row>
    <row r="27" spans="2:9" ht="80.25" customHeight="1" x14ac:dyDescent="0.4">
      <c r="B27" s="3">
        <v>1</v>
      </c>
      <c r="C27" s="15" t="s">
        <v>24</v>
      </c>
      <c r="D27" s="5"/>
      <c r="E27" s="36" t="s">
        <v>37</v>
      </c>
      <c r="F27" s="30"/>
      <c r="G27" s="31"/>
      <c r="H27" s="13"/>
    </row>
    <row r="28" spans="2:9" ht="80.25" customHeight="1" x14ac:dyDescent="0.4">
      <c r="B28" s="3">
        <v>2</v>
      </c>
      <c r="C28" s="15" t="s">
        <v>20</v>
      </c>
      <c r="D28" s="5"/>
      <c r="E28" s="29" t="s">
        <v>36</v>
      </c>
      <c r="F28" s="38"/>
      <c r="G28" s="39"/>
      <c r="H28" s="13"/>
    </row>
    <row r="29" spans="2:9" ht="80.25" customHeight="1" x14ac:dyDescent="0.4">
      <c r="B29" s="3">
        <v>3</v>
      </c>
      <c r="C29" s="3" t="s">
        <v>41</v>
      </c>
      <c r="D29" s="5"/>
      <c r="E29" s="22" t="s">
        <v>45</v>
      </c>
      <c r="F29" s="23"/>
      <c r="G29" s="24"/>
      <c r="H29" s="13"/>
    </row>
    <row r="30" spans="2:9" ht="80.25" customHeight="1" x14ac:dyDescent="0.4">
      <c r="B30" s="3">
        <v>4</v>
      </c>
      <c r="C30" s="3" t="s">
        <v>46</v>
      </c>
      <c r="D30" s="5"/>
      <c r="E30" s="22" t="s">
        <v>51</v>
      </c>
      <c r="F30" s="23"/>
      <c r="G30" s="24"/>
      <c r="H30" s="13"/>
    </row>
    <row r="31" spans="2:9" ht="80.25" customHeight="1" x14ac:dyDescent="0.4">
      <c r="B31" s="3">
        <v>5</v>
      </c>
      <c r="C31" s="15" t="s">
        <v>50</v>
      </c>
      <c r="D31" s="5"/>
      <c r="E31" s="22" t="s">
        <v>52</v>
      </c>
      <c r="F31" s="23"/>
      <c r="G31" s="24"/>
      <c r="H31" s="13"/>
    </row>
    <row r="32" spans="2:9" ht="80.25" customHeight="1" x14ac:dyDescent="0.4">
      <c r="B32" s="3">
        <v>6</v>
      </c>
      <c r="C32" s="15" t="s">
        <v>32</v>
      </c>
      <c r="D32" s="5"/>
      <c r="E32" s="29" t="s">
        <v>43</v>
      </c>
      <c r="F32" s="30"/>
      <c r="G32" s="31"/>
      <c r="H32" s="13"/>
    </row>
    <row r="33" spans="2:8" ht="80.25" customHeight="1" x14ac:dyDescent="0.4">
      <c r="B33" s="3">
        <v>7</v>
      </c>
      <c r="C33" s="15" t="s">
        <v>27</v>
      </c>
      <c r="D33" s="5"/>
      <c r="E33" s="26" t="s">
        <v>38</v>
      </c>
      <c r="F33" s="27"/>
      <c r="G33" s="28"/>
      <c r="H33" s="13"/>
    </row>
    <row r="34" spans="2:8" ht="80.25" customHeight="1" x14ac:dyDescent="0.4">
      <c r="B34" s="3">
        <v>8</v>
      </c>
      <c r="C34" s="15" t="s">
        <v>31</v>
      </c>
      <c r="D34" s="5"/>
      <c r="E34" s="29" t="s">
        <v>44</v>
      </c>
      <c r="F34" s="30"/>
      <c r="G34" s="31"/>
      <c r="H34" s="13"/>
    </row>
    <row r="35" spans="2:8" ht="80.25" customHeight="1" x14ac:dyDescent="0.4">
      <c r="B35" s="3">
        <v>9</v>
      </c>
      <c r="C35" s="15" t="s">
        <v>28</v>
      </c>
      <c r="D35" s="5"/>
      <c r="E35" s="29" t="s">
        <v>39</v>
      </c>
      <c r="F35" s="30"/>
      <c r="G35" s="31"/>
      <c r="H35" s="13"/>
    </row>
    <row r="36" spans="2:8" ht="80.25" customHeight="1" x14ac:dyDescent="0.4">
      <c r="B36" s="3">
        <v>10</v>
      </c>
      <c r="C36" s="15" t="s">
        <v>22</v>
      </c>
      <c r="D36" s="5"/>
      <c r="E36" s="29" t="s">
        <v>35</v>
      </c>
      <c r="F36" s="30"/>
      <c r="G36" s="31"/>
      <c r="H36" s="13"/>
    </row>
    <row r="37" spans="2:8" ht="80.25" customHeight="1" x14ac:dyDescent="0.4">
      <c r="B37" s="3">
        <v>11</v>
      </c>
      <c r="C37" s="15"/>
      <c r="D37" s="5"/>
      <c r="E37" s="29"/>
      <c r="F37" s="30"/>
      <c r="G37" s="31"/>
      <c r="H37" s="13"/>
    </row>
    <row r="38" spans="2:8" ht="80.25" customHeight="1" x14ac:dyDescent="0.4">
      <c r="B38" s="3">
        <v>12</v>
      </c>
      <c r="C38" s="15"/>
      <c r="D38" s="5"/>
      <c r="E38" s="29"/>
      <c r="F38" s="30"/>
      <c r="G38" s="31"/>
      <c r="H38" s="13"/>
    </row>
    <row r="39" spans="2:8" ht="80.25" customHeight="1" x14ac:dyDescent="0.4">
      <c r="B39" s="3">
        <v>13</v>
      </c>
      <c r="C39" s="3"/>
      <c r="D39" s="5"/>
      <c r="E39" s="22"/>
      <c r="F39" s="23"/>
      <c r="G39" s="24"/>
      <c r="H39" s="13"/>
    </row>
    <row r="40" spans="2:8" ht="80.25" customHeight="1" x14ac:dyDescent="0.4">
      <c r="B40" s="3">
        <v>14</v>
      </c>
      <c r="C40" s="3"/>
      <c r="D40" s="5"/>
      <c r="E40" s="22"/>
      <c r="F40" s="23"/>
      <c r="G40" s="24"/>
      <c r="H40" s="13"/>
    </row>
    <row r="41" spans="2:8" ht="80.25" customHeight="1" x14ac:dyDescent="0.4">
      <c r="B41" s="3">
        <v>15</v>
      </c>
      <c r="C41" s="15"/>
      <c r="D41" s="5"/>
      <c r="E41" s="22"/>
      <c r="F41" s="23"/>
      <c r="G41" s="24"/>
      <c r="H41" s="13"/>
    </row>
    <row r="43" spans="2:8" ht="25.2" x14ac:dyDescent="0.4">
      <c r="B43" s="9"/>
      <c r="C43" s="9"/>
      <c r="D43" s="9"/>
      <c r="E43" s="10"/>
      <c r="F43" s="10" t="s">
        <v>12</v>
      </c>
      <c r="G43" s="14" t="s">
        <v>8</v>
      </c>
      <c r="H43" s="10" t="s">
        <v>9</v>
      </c>
    </row>
    <row r="44" spans="2:8" ht="25.2" x14ac:dyDescent="0.4">
      <c r="B44" s="9"/>
      <c r="C44" s="9"/>
      <c r="D44" s="9"/>
      <c r="E44" s="10"/>
      <c r="F44" s="11"/>
      <c r="G44" s="10"/>
    </row>
    <row r="48" spans="2:8" ht="20.100000000000001" customHeight="1" x14ac:dyDescent="0.4"/>
  </sheetData>
  <mergeCells count="20">
    <mergeCell ref="E41:G41"/>
    <mergeCell ref="B2:H2"/>
    <mergeCell ref="E30:G30"/>
    <mergeCell ref="E31:G31"/>
    <mergeCell ref="E32:G32"/>
    <mergeCell ref="E33:G33"/>
    <mergeCell ref="B3:H3"/>
    <mergeCell ref="B24:E24"/>
    <mergeCell ref="E26:G26"/>
    <mergeCell ref="E27:G27"/>
    <mergeCell ref="E28:G28"/>
    <mergeCell ref="E29:G29"/>
    <mergeCell ref="C4:H4"/>
    <mergeCell ref="E38:G38"/>
    <mergeCell ref="E39:G39"/>
    <mergeCell ref="E40:G40"/>
    <mergeCell ref="E34:G34"/>
    <mergeCell ref="E35:G35"/>
    <mergeCell ref="E36:G36"/>
    <mergeCell ref="E37:G37"/>
  </mergeCells>
  <phoneticPr fontId="2" type="noConversion"/>
  <hyperlinks>
    <hyperlink ref="D6" r:id="rId1" xr:uid="{BEB6AEF1-A17D-4C81-BBC5-3A38246844FC}"/>
    <hyperlink ref="D9" r:id="rId2" xr:uid="{DAF42E29-C4E9-41F9-A950-725147BC38CF}"/>
    <hyperlink ref="D10" r:id="rId3" xr:uid="{52A7C965-76DD-440F-A092-C972718F7F41}"/>
    <hyperlink ref="D11" r:id="rId4" xr:uid="{F354F027-F84F-4D8E-9413-23A47A8B7B7B}"/>
    <hyperlink ref="D12" r:id="rId5" xr:uid="{3B838C35-B64E-423C-A8EE-B2F0B4911769}"/>
    <hyperlink ref="D13" r:id="rId6" xr:uid="{CE90AFC3-6616-43FE-BDEF-A1A23BCAC558}"/>
    <hyperlink ref="D14" r:id="rId7" xr:uid="{984A4570-91BF-481C-9D3F-D681BC2B92A6}"/>
    <hyperlink ref="D15" r:id="rId8" xr:uid="{CA6EC874-6DCE-4462-8D23-AD66FF6499DF}"/>
    <hyperlink ref="D16" r:id="rId9" xr:uid="{8AA9F544-2309-426C-A2B2-44078BAF2FC5}"/>
    <hyperlink ref="D17" r:id="rId10" xr:uid="{D2ADAA40-022E-4B2A-A52D-B9E4B3CAFC9A}"/>
    <hyperlink ref="D18" r:id="rId11" xr:uid="{A88E8F56-4548-498C-B015-6368D0BB52B5}"/>
  </hyperlinks>
  <pageMargins left="0.7" right="0.7" top="0.75" bottom="0.75" header="0.3" footer="0.3"/>
  <pageSetup paperSize="9" scale="39"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 장비 신청서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정우진</cp:lastModifiedBy>
  <cp:lastPrinted>2022-07-27T05:27:54Z</cp:lastPrinted>
  <dcterms:created xsi:type="dcterms:W3CDTF">2021-07-06T23:39:54Z</dcterms:created>
  <dcterms:modified xsi:type="dcterms:W3CDTF">2022-08-05T13:17:55Z</dcterms:modified>
</cp:coreProperties>
</file>