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P\Documents\PRODUCT MANAGEMENT\1С\NIS\"/>
    </mc:Choice>
  </mc:AlternateContent>
  <xr:revisionPtr revIDLastSave="0" documentId="13_ncr:1_{8B3A40CF-3209-401F-97C2-154821A9B3DB}" xr6:coauthVersionLast="47" xr6:coauthVersionMax="47" xr10:uidLastSave="{00000000-0000-0000-0000-000000000000}"/>
  <bookViews>
    <workbookView xWindow="-28920" yWindow="-120" windowWidth="29040" windowHeight="15840" xr2:uid="{6A926D8E-A0CE-4ADC-A7BA-3A6866459181}"/>
  </bookViews>
  <sheets>
    <sheet name="NIS" sheetId="2" r:id="rId1"/>
  </sheets>
  <definedNames>
    <definedName name="_xlnm._FilterDatabase" localSheetId="0" hidden="1">NIS!$A$3:$V$4303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54" i="2" l="1"/>
  <c r="J4254" i="2"/>
  <c r="I4254" i="2"/>
  <c r="H4254" i="2"/>
  <c r="K4237" i="2"/>
  <c r="J4237" i="2"/>
  <c r="I4237" i="2"/>
  <c r="H4237" i="2"/>
  <c r="K4220" i="2"/>
  <c r="J4220" i="2"/>
  <c r="I4220" i="2"/>
  <c r="H4220" i="2"/>
  <c r="K4203" i="2"/>
  <c r="J4203" i="2"/>
  <c r="I4203" i="2"/>
  <c r="H4203" i="2"/>
  <c r="K4186" i="2"/>
  <c r="J4186" i="2"/>
  <c r="I4186" i="2"/>
  <c r="H4186" i="2"/>
  <c r="K4169" i="2"/>
  <c r="J4169" i="2"/>
  <c r="I4169" i="2"/>
  <c r="H4169" i="2"/>
  <c r="K4152" i="2"/>
  <c r="J4152" i="2"/>
  <c r="I4152" i="2"/>
  <c r="H4152" i="2"/>
  <c r="K4135" i="2"/>
  <c r="J4135" i="2"/>
  <c r="I4135" i="2"/>
  <c r="H4135" i="2"/>
  <c r="K4118" i="2"/>
  <c r="J4118" i="2"/>
  <c r="I4118" i="2"/>
  <c r="H4118" i="2"/>
  <c r="K4101" i="2"/>
  <c r="J4101" i="2"/>
  <c r="I4101" i="2"/>
  <c r="H4101" i="2"/>
  <c r="K4084" i="2"/>
  <c r="J4084" i="2"/>
  <c r="I4084" i="2"/>
  <c r="H4084" i="2"/>
  <c r="K4067" i="2"/>
  <c r="J4067" i="2"/>
  <c r="I4067" i="2"/>
  <c r="H4067" i="2"/>
  <c r="K4050" i="2"/>
  <c r="J4050" i="2"/>
  <c r="I4050" i="2"/>
  <c r="H4050" i="2"/>
  <c r="K4033" i="2"/>
  <c r="J4033" i="2"/>
  <c r="I4033" i="2"/>
  <c r="H4033" i="2"/>
  <c r="K4016" i="2"/>
  <c r="J4016" i="2"/>
  <c r="I4016" i="2"/>
  <c r="H4016" i="2"/>
  <c r="K3999" i="2"/>
  <c r="J3999" i="2"/>
  <c r="I3999" i="2"/>
  <c r="H3999" i="2"/>
  <c r="K3982" i="2"/>
  <c r="J3982" i="2"/>
  <c r="I3982" i="2"/>
  <c r="H3982" i="2"/>
  <c r="K3965" i="2"/>
  <c r="J3965" i="2"/>
  <c r="I3965" i="2"/>
  <c r="H3965" i="2"/>
  <c r="K3948" i="2"/>
  <c r="J3948" i="2"/>
  <c r="I3948" i="2"/>
  <c r="H3948" i="2"/>
  <c r="K3931" i="2"/>
  <c r="J3931" i="2"/>
  <c r="I3931" i="2"/>
  <c r="H3931" i="2"/>
  <c r="K3914" i="2"/>
  <c r="J3914" i="2"/>
  <c r="I3914" i="2"/>
  <c r="H3914" i="2"/>
  <c r="K3897" i="2"/>
  <c r="J3897" i="2"/>
  <c r="I3897" i="2"/>
  <c r="H3897" i="2"/>
  <c r="K3880" i="2"/>
  <c r="J3880" i="2"/>
  <c r="I3880" i="2"/>
  <c r="H3880" i="2"/>
  <c r="K3863" i="2"/>
  <c r="J3863" i="2"/>
  <c r="I3863" i="2"/>
  <c r="H3863" i="2"/>
  <c r="K3846" i="2"/>
  <c r="J3846" i="2"/>
  <c r="I3846" i="2"/>
  <c r="H3846" i="2"/>
  <c r="K3829" i="2"/>
  <c r="J3829" i="2"/>
  <c r="I3829" i="2"/>
  <c r="H3829" i="2"/>
  <c r="K3812" i="2"/>
  <c r="J3812" i="2"/>
  <c r="I3812" i="2"/>
  <c r="H3812" i="2"/>
  <c r="K3795" i="2"/>
  <c r="J3795" i="2"/>
  <c r="I3795" i="2"/>
  <c r="H3795" i="2"/>
  <c r="K3778" i="2"/>
  <c r="J3778" i="2"/>
  <c r="I3778" i="2"/>
  <c r="H3778" i="2"/>
  <c r="K3761" i="2"/>
  <c r="J3761" i="2"/>
  <c r="I3761" i="2"/>
  <c r="H3761" i="2"/>
  <c r="K3744" i="2"/>
  <c r="J3744" i="2"/>
  <c r="I3744" i="2"/>
  <c r="H3744" i="2"/>
  <c r="K3727" i="2"/>
  <c r="J3727" i="2"/>
  <c r="I3727" i="2"/>
  <c r="H3727" i="2"/>
  <c r="K3710" i="2"/>
  <c r="J3710" i="2"/>
  <c r="I3710" i="2"/>
  <c r="H3710" i="2"/>
  <c r="K3693" i="2"/>
  <c r="J3693" i="2"/>
  <c r="I3693" i="2"/>
  <c r="H3693" i="2"/>
  <c r="K3676" i="2"/>
  <c r="J3676" i="2"/>
  <c r="I3676" i="2"/>
  <c r="H3676" i="2"/>
  <c r="K3659" i="2"/>
  <c r="J3659" i="2"/>
  <c r="I3659" i="2"/>
  <c r="H3659" i="2"/>
  <c r="K3642" i="2"/>
  <c r="J3642" i="2"/>
  <c r="I3642" i="2"/>
  <c r="H3642" i="2"/>
  <c r="K3625" i="2"/>
  <c r="J3625" i="2"/>
  <c r="I3625" i="2"/>
  <c r="H3625" i="2"/>
  <c r="K3608" i="2"/>
  <c r="J3608" i="2"/>
  <c r="I3608" i="2"/>
  <c r="H3608" i="2"/>
  <c r="K3591" i="2"/>
  <c r="J3591" i="2"/>
  <c r="I3591" i="2"/>
  <c r="H3591" i="2"/>
  <c r="K3574" i="2"/>
  <c r="J3574" i="2"/>
  <c r="I3574" i="2"/>
  <c r="H3574" i="2"/>
  <c r="K3557" i="2"/>
  <c r="J3557" i="2"/>
  <c r="I3557" i="2"/>
  <c r="H3557" i="2"/>
  <c r="K3540" i="2"/>
  <c r="J3540" i="2"/>
  <c r="I3540" i="2"/>
  <c r="H3540" i="2"/>
  <c r="K3523" i="2"/>
  <c r="J3523" i="2"/>
  <c r="I3523" i="2"/>
  <c r="H3523" i="2"/>
  <c r="K3506" i="2"/>
  <c r="J3506" i="2"/>
  <c r="I3506" i="2"/>
  <c r="H3506" i="2"/>
  <c r="K3489" i="2"/>
  <c r="J3489" i="2"/>
  <c r="I3489" i="2"/>
  <c r="H3489" i="2"/>
  <c r="K3472" i="2"/>
  <c r="J3472" i="2"/>
  <c r="I3472" i="2"/>
  <c r="H3472" i="2"/>
  <c r="K3455" i="2"/>
  <c r="J3455" i="2"/>
  <c r="I3455" i="2"/>
  <c r="H3455" i="2"/>
  <c r="K3438" i="2"/>
  <c r="J3438" i="2"/>
  <c r="I3438" i="2"/>
  <c r="H3438" i="2"/>
  <c r="K3421" i="2"/>
  <c r="J3421" i="2"/>
  <c r="I3421" i="2"/>
  <c r="H3421" i="2"/>
  <c r="K3404" i="2"/>
  <c r="J3404" i="2"/>
  <c r="I3404" i="2"/>
  <c r="H3404" i="2"/>
  <c r="K3387" i="2"/>
  <c r="J3387" i="2"/>
  <c r="I3387" i="2"/>
  <c r="H3387" i="2"/>
  <c r="K3370" i="2"/>
  <c r="J3370" i="2"/>
  <c r="I3370" i="2"/>
  <c r="H3370" i="2"/>
  <c r="K3353" i="2"/>
  <c r="J3353" i="2"/>
  <c r="I3353" i="2"/>
  <c r="H3353" i="2"/>
  <c r="K3336" i="2"/>
  <c r="J3336" i="2"/>
  <c r="I3336" i="2"/>
  <c r="H3336" i="2"/>
  <c r="K3319" i="2"/>
  <c r="J3319" i="2"/>
  <c r="I3319" i="2"/>
  <c r="H3319" i="2"/>
  <c r="K3302" i="2"/>
  <c r="J3302" i="2"/>
  <c r="I3302" i="2"/>
  <c r="H3302" i="2"/>
  <c r="K3285" i="2"/>
  <c r="J3285" i="2"/>
  <c r="I3285" i="2"/>
  <c r="H3285" i="2"/>
  <c r="K3268" i="2"/>
  <c r="J3268" i="2"/>
  <c r="I3268" i="2"/>
  <c r="H3268" i="2"/>
  <c r="K3251" i="2"/>
  <c r="J3251" i="2"/>
  <c r="I3251" i="2"/>
  <c r="H3251" i="2"/>
  <c r="K3234" i="2"/>
  <c r="J3234" i="2"/>
  <c r="I3234" i="2"/>
  <c r="H3234" i="2"/>
  <c r="K3217" i="2"/>
  <c r="J3217" i="2"/>
  <c r="I3217" i="2"/>
  <c r="H3217" i="2"/>
  <c r="K3200" i="2"/>
  <c r="J3200" i="2"/>
  <c r="I3200" i="2"/>
  <c r="H3200" i="2"/>
  <c r="K3183" i="2"/>
  <c r="J3183" i="2"/>
  <c r="I3183" i="2"/>
  <c r="H3183" i="2"/>
  <c r="K3166" i="2"/>
  <c r="J3166" i="2"/>
  <c r="I3166" i="2"/>
  <c r="H3166" i="2"/>
  <c r="K3149" i="2"/>
  <c r="J3149" i="2"/>
  <c r="I3149" i="2"/>
  <c r="H3149" i="2"/>
  <c r="K3132" i="2"/>
  <c r="J3132" i="2"/>
  <c r="I3132" i="2"/>
  <c r="H3132" i="2"/>
  <c r="K3115" i="2"/>
  <c r="J3115" i="2"/>
  <c r="I3115" i="2"/>
  <c r="H3115" i="2"/>
  <c r="K3098" i="2"/>
  <c r="J3098" i="2"/>
  <c r="I3098" i="2"/>
  <c r="H3098" i="2"/>
  <c r="K3081" i="2"/>
  <c r="J3081" i="2"/>
  <c r="I3081" i="2"/>
  <c r="H3081" i="2"/>
  <c r="K3064" i="2"/>
  <c r="J3064" i="2"/>
  <c r="I3064" i="2"/>
  <c r="H3064" i="2"/>
  <c r="K3047" i="2"/>
  <c r="J3047" i="2"/>
  <c r="I3047" i="2"/>
  <c r="H3047" i="2"/>
  <c r="K3030" i="2"/>
  <c r="J3030" i="2"/>
  <c r="I3030" i="2"/>
  <c r="H3030" i="2"/>
  <c r="K3013" i="2"/>
  <c r="J3013" i="2"/>
  <c r="I3013" i="2"/>
  <c r="H3013" i="2"/>
  <c r="K2996" i="2"/>
  <c r="J2996" i="2"/>
  <c r="I2996" i="2"/>
  <c r="H2996" i="2"/>
  <c r="K2979" i="2"/>
  <c r="J2979" i="2"/>
  <c r="I2979" i="2"/>
  <c r="H2979" i="2"/>
  <c r="K2962" i="2"/>
  <c r="J2962" i="2"/>
  <c r="I2962" i="2"/>
  <c r="H2962" i="2"/>
  <c r="K2945" i="2"/>
  <c r="J2945" i="2"/>
  <c r="I2945" i="2"/>
  <c r="H2945" i="2"/>
  <c r="K2928" i="2"/>
  <c r="J2928" i="2"/>
  <c r="I2928" i="2"/>
  <c r="H2928" i="2"/>
  <c r="K2911" i="2"/>
  <c r="J2911" i="2"/>
  <c r="I2911" i="2"/>
  <c r="H2911" i="2"/>
  <c r="K2894" i="2"/>
  <c r="J2894" i="2"/>
  <c r="I2894" i="2"/>
  <c r="H2894" i="2"/>
  <c r="K2877" i="2"/>
  <c r="J2877" i="2"/>
  <c r="I2877" i="2"/>
  <c r="H2877" i="2"/>
  <c r="K2860" i="2"/>
  <c r="J2860" i="2"/>
  <c r="I2860" i="2"/>
  <c r="H2860" i="2"/>
  <c r="K2843" i="2"/>
  <c r="J2843" i="2"/>
  <c r="I2843" i="2"/>
  <c r="H2843" i="2"/>
  <c r="K2826" i="2"/>
  <c r="J2826" i="2"/>
  <c r="I2826" i="2"/>
  <c r="H2826" i="2"/>
  <c r="K2809" i="2"/>
  <c r="J2809" i="2"/>
  <c r="I2809" i="2"/>
  <c r="H2809" i="2"/>
  <c r="K2792" i="2"/>
  <c r="J2792" i="2"/>
  <c r="I2792" i="2"/>
  <c r="H2792" i="2"/>
  <c r="K2775" i="2"/>
  <c r="J2775" i="2"/>
  <c r="I2775" i="2"/>
  <c r="H2775" i="2"/>
  <c r="K2758" i="2"/>
  <c r="J2758" i="2"/>
  <c r="I2758" i="2"/>
  <c r="H2758" i="2"/>
  <c r="K2741" i="2"/>
  <c r="J2741" i="2"/>
  <c r="I2741" i="2"/>
  <c r="H2741" i="2"/>
  <c r="K2724" i="2"/>
  <c r="J2724" i="2"/>
  <c r="I2724" i="2"/>
  <c r="H2724" i="2"/>
  <c r="K2707" i="2"/>
  <c r="J2707" i="2"/>
  <c r="I2707" i="2"/>
  <c r="H2707" i="2"/>
  <c r="K2690" i="2"/>
  <c r="J2690" i="2"/>
  <c r="I2690" i="2"/>
  <c r="H2690" i="2"/>
  <c r="K2673" i="2"/>
  <c r="J2673" i="2"/>
  <c r="I2673" i="2"/>
  <c r="H2673" i="2"/>
  <c r="K2656" i="2"/>
  <c r="J2656" i="2"/>
  <c r="I2656" i="2"/>
  <c r="H2656" i="2"/>
  <c r="K2639" i="2"/>
  <c r="J2639" i="2"/>
  <c r="I2639" i="2"/>
  <c r="H2639" i="2"/>
  <c r="K2622" i="2"/>
  <c r="J2622" i="2"/>
  <c r="I2622" i="2"/>
  <c r="H2622" i="2"/>
  <c r="K2605" i="2"/>
  <c r="J2605" i="2"/>
  <c r="I2605" i="2"/>
  <c r="H2605" i="2"/>
  <c r="K2588" i="2"/>
  <c r="J2588" i="2"/>
  <c r="I2588" i="2"/>
  <c r="H2588" i="2"/>
  <c r="K2571" i="2"/>
  <c r="J2571" i="2"/>
  <c r="I2571" i="2"/>
  <c r="H2571" i="2"/>
  <c r="K2554" i="2"/>
  <c r="J2554" i="2"/>
  <c r="I2554" i="2"/>
  <c r="H2554" i="2"/>
  <c r="K2537" i="2"/>
  <c r="J2537" i="2"/>
  <c r="I2537" i="2"/>
  <c r="H2537" i="2"/>
  <c r="K2520" i="2"/>
  <c r="J2520" i="2"/>
  <c r="I2520" i="2"/>
  <c r="H2520" i="2"/>
  <c r="K2503" i="2"/>
  <c r="J2503" i="2"/>
  <c r="I2503" i="2"/>
  <c r="H2503" i="2"/>
  <c r="K2486" i="2"/>
  <c r="J2486" i="2"/>
  <c r="I2486" i="2"/>
  <c r="H2486" i="2"/>
  <c r="K2469" i="2"/>
  <c r="J2469" i="2"/>
  <c r="I2469" i="2"/>
  <c r="H2469" i="2"/>
  <c r="K2452" i="2"/>
  <c r="J2452" i="2"/>
  <c r="I2452" i="2"/>
  <c r="H2452" i="2"/>
  <c r="K2435" i="2"/>
  <c r="J2435" i="2"/>
  <c r="I2435" i="2"/>
  <c r="H2435" i="2"/>
  <c r="K2418" i="2"/>
  <c r="J2418" i="2"/>
  <c r="I2418" i="2"/>
  <c r="H2418" i="2"/>
  <c r="K2401" i="2"/>
  <c r="J2401" i="2"/>
  <c r="I2401" i="2"/>
  <c r="H2401" i="2"/>
  <c r="K2384" i="2"/>
  <c r="J2384" i="2"/>
  <c r="I2384" i="2"/>
  <c r="H2384" i="2"/>
  <c r="K2367" i="2"/>
  <c r="J2367" i="2"/>
  <c r="I2367" i="2"/>
  <c r="H2367" i="2"/>
  <c r="K2350" i="2"/>
  <c r="J2350" i="2"/>
  <c r="I2350" i="2"/>
  <c r="H2350" i="2"/>
  <c r="K2333" i="2"/>
  <c r="J2333" i="2"/>
  <c r="I2333" i="2"/>
  <c r="H2333" i="2"/>
  <c r="K2316" i="2"/>
  <c r="J2316" i="2"/>
  <c r="I2316" i="2"/>
  <c r="H2316" i="2"/>
  <c r="K2299" i="2"/>
  <c r="J2299" i="2"/>
  <c r="I2299" i="2"/>
  <c r="H2299" i="2"/>
  <c r="K2282" i="2"/>
  <c r="J2282" i="2"/>
  <c r="I2282" i="2"/>
  <c r="H2282" i="2"/>
  <c r="K2265" i="2"/>
  <c r="J2265" i="2"/>
  <c r="I2265" i="2"/>
  <c r="H2265" i="2"/>
  <c r="K2248" i="2"/>
  <c r="J2248" i="2"/>
  <c r="I2248" i="2"/>
  <c r="H2248" i="2"/>
  <c r="K2231" i="2"/>
  <c r="J2231" i="2"/>
  <c r="I2231" i="2"/>
  <c r="H2231" i="2"/>
  <c r="K2214" i="2"/>
  <c r="J2214" i="2"/>
  <c r="I2214" i="2"/>
  <c r="H2214" i="2"/>
  <c r="K2197" i="2"/>
  <c r="J2197" i="2"/>
  <c r="I2197" i="2"/>
  <c r="H2197" i="2"/>
  <c r="K2180" i="2"/>
  <c r="J2180" i="2"/>
  <c r="I2180" i="2"/>
  <c r="H2180" i="2"/>
  <c r="K2163" i="2"/>
  <c r="J2163" i="2"/>
  <c r="I2163" i="2"/>
  <c r="H2163" i="2"/>
  <c r="K2146" i="2"/>
  <c r="J2146" i="2"/>
  <c r="I2146" i="2"/>
  <c r="H2146" i="2"/>
  <c r="K2129" i="2"/>
  <c r="J2129" i="2"/>
  <c r="I2129" i="2"/>
  <c r="H2129" i="2"/>
  <c r="K2112" i="2"/>
  <c r="J2112" i="2"/>
  <c r="I2112" i="2"/>
  <c r="H2112" i="2"/>
  <c r="K2095" i="2"/>
  <c r="J2095" i="2"/>
  <c r="I2095" i="2"/>
  <c r="H2095" i="2"/>
  <c r="K2078" i="2"/>
  <c r="J2078" i="2"/>
  <c r="I2078" i="2"/>
  <c r="H2078" i="2"/>
  <c r="K2061" i="2"/>
  <c r="J2061" i="2"/>
  <c r="I2061" i="2"/>
  <c r="H2061" i="2"/>
  <c r="K2044" i="2"/>
  <c r="J2044" i="2"/>
  <c r="I2044" i="2"/>
  <c r="H2044" i="2"/>
  <c r="K2027" i="2"/>
  <c r="J2027" i="2"/>
  <c r="I2027" i="2"/>
  <c r="H2027" i="2"/>
  <c r="K2010" i="2"/>
  <c r="J2010" i="2"/>
  <c r="I2010" i="2"/>
  <c r="H2010" i="2"/>
  <c r="K1993" i="2"/>
  <c r="J1993" i="2"/>
  <c r="I1993" i="2"/>
  <c r="H1993" i="2"/>
  <c r="K1976" i="2"/>
  <c r="J1976" i="2"/>
  <c r="I1976" i="2"/>
  <c r="H1976" i="2"/>
  <c r="K1959" i="2"/>
  <c r="J1959" i="2"/>
  <c r="I1959" i="2"/>
  <c r="H1959" i="2"/>
  <c r="K1942" i="2"/>
  <c r="J1942" i="2"/>
  <c r="I1942" i="2"/>
  <c r="H1942" i="2"/>
  <c r="K1925" i="2"/>
  <c r="J1925" i="2"/>
  <c r="I1925" i="2"/>
  <c r="H1925" i="2"/>
  <c r="K1908" i="2"/>
  <c r="J1908" i="2"/>
  <c r="I1908" i="2"/>
  <c r="H1908" i="2"/>
  <c r="K1891" i="2"/>
  <c r="J1891" i="2"/>
  <c r="I1891" i="2"/>
  <c r="H1891" i="2"/>
  <c r="K1874" i="2"/>
  <c r="J1874" i="2"/>
  <c r="I1874" i="2"/>
  <c r="H1874" i="2"/>
  <c r="K1857" i="2"/>
  <c r="J1857" i="2"/>
  <c r="I1857" i="2"/>
  <c r="H1857" i="2"/>
  <c r="K1840" i="2"/>
  <c r="J1840" i="2"/>
  <c r="I1840" i="2"/>
  <c r="H1840" i="2"/>
  <c r="K1823" i="2"/>
  <c r="J1823" i="2"/>
  <c r="I1823" i="2"/>
  <c r="H1823" i="2"/>
  <c r="K1806" i="2"/>
  <c r="J1806" i="2"/>
  <c r="I1806" i="2"/>
  <c r="H1806" i="2"/>
  <c r="K1789" i="2"/>
  <c r="J1789" i="2"/>
  <c r="I1789" i="2"/>
  <c r="H1789" i="2"/>
  <c r="K1772" i="2"/>
  <c r="J1772" i="2"/>
  <c r="I1772" i="2"/>
  <c r="H1772" i="2"/>
  <c r="K1755" i="2"/>
  <c r="J1755" i="2"/>
  <c r="I1755" i="2"/>
  <c r="H1755" i="2"/>
  <c r="K1738" i="2"/>
  <c r="J1738" i="2"/>
  <c r="I1738" i="2"/>
  <c r="H1738" i="2"/>
  <c r="K1721" i="2"/>
  <c r="J1721" i="2"/>
  <c r="I1721" i="2"/>
  <c r="H1721" i="2"/>
  <c r="K1704" i="2"/>
  <c r="J1704" i="2"/>
  <c r="I1704" i="2"/>
  <c r="H1704" i="2"/>
  <c r="K1687" i="2"/>
  <c r="J1687" i="2"/>
  <c r="I1687" i="2"/>
  <c r="H1687" i="2"/>
  <c r="K1670" i="2"/>
  <c r="J1670" i="2"/>
  <c r="I1670" i="2"/>
  <c r="H1670" i="2"/>
  <c r="K1653" i="2"/>
  <c r="J1653" i="2"/>
  <c r="I1653" i="2"/>
  <c r="H1653" i="2"/>
  <c r="K1636" i="2"/>
  <c r="J1636" i="2"/>
  <c r="I1636" i="2"/>
  <c r="H1636" i="2"/>
  <c r="K1619" i="2"/>
  <c r="J1619" i="2"/>
  <c r="I1619" i="2"/>
  <c r="H1619" i="2"/>
  <c r="K1602" i="2"/>
  <c r="J1602" i="2"/>
  <c r="I1602" i="2"/>
  <c r="H1602" i="2"/>
  <c r="K1585" i="2"/>
  <c r="J1585" i="2"/>
  <c r="I1585" i="2"/>
  <c r="H1585" i="2"/>
  <c r="K1568" i="2"/>
  <c r="J1568" i="2"/>
  <c r="I1568" i="2"/>
  <c r="H1568" i="2"/>
  <c r="K1551" i="2"/>
  <c r="J1551" i="2"/>
  <c r="I1551" i="2"/>
  <c r="H1551" i="2"/>
  <c r="K1534" i="2"/>
  <c r="J1534" i="2"/>
  <c r="I1534" i="2"/>
  <c r="H1534" i="2"/>
  <c r="K1517" i="2"/>
  <c r="J1517" i="2"/>
  <c r="I1517" i="2"/>
  <c r="H1517" i="2"/>
  <c r="K1500" i="2"/>
  <c r="J1500" i="2"/>
  <c r="I1500" i="2"/>
  <c r="H1500" i="2"/>
  <c r="K1483" i="2"/>
  <c r="J1483" i="2"/>
  <c r="I1483" i="2"/>
  <c r="H1483" i="2"/>
  <c r="K1466" i="2"/>
  <c r="J1466" i="2"/>
  <c r="I1466" i="2"/>
  <c r="H1466" i="2"/>
  <c r="K1449" i="2"/>
  <c r="J1449" i="2"/>
  <c r="I1449" i="2"/>
  <c r="H1449" i="2"/>
  <c r="K1432" i="2"/>
  <c r="J1432" i="2"/>
  <c r="I1432" i="2"/>
  <c r="H1432" i="2"/>
  <c r="K1415" i="2"/>
  <c r="J1415" i="2"/>
  <c r="I1415" i="2"/>
  <c r="H1415" i="2"/>
  <c r="K1398" i="2"/>
  <c r="J1398" i="2"/>
  <c r="I1398" i="2"/>
  <c r="H1398" i="2"/>
  <c r="K1381" i="2"/>
  <c r="J1381" i="2"/>
  <c r="I1381" i="2"/>
  <c r="H1381" i="2"/>
  <c r="K1364" i="2"/>
  <c r="J1364" i="2"/>
  <c r="I1364" i="2"/>
  <c r="H1364" i="2"/>
  <c r="K1347" i="2"/>
  <c r="J1347" i="2"/>
  <c r="I1347" i="2"/>
  <c r="H1347" i="2"/>
  <c r="K1330" i="2"/>
  <c r="J1330" i="2"/>
  <c r="I1330" i="2"/>
  <c r="H1330" i="2"/>
  <c r="K1313" i="2"/>
  <c r="J1313" i="2"/>
  <c r="I1313" i="2"/>
  <c r="H1313" i="2"/>
  <c r="K1296" i="2"/>
  <c r="J1296" i="2"/>
  <c r="I1296" i="2"/>
  <c r="H1296" i="2"/>
  <c r="K1279" i="2"/>
  <c r="J1279" i="2"/>
  <c r="I1279" i="2"/>
  <c r="H1279" i="2"/>
  <c r="K1262" i="2"/>
  <c r="J1262" i="2"/>
  <c r="I1262" i="2"/>
  <c r="H1262" i="2"/>
  <c r="K1245" i="2"/>
  <c r="J1245" i="2"/>
  <c r="I1245" i="2"/>
  <c r="H1245" i="2"/>
  <c r="K1228" i="2"/>
  <c r="J1228" i="2"/>
  <c r="I1228" i="2"/>
  <c r="H1228" i="2"/>
  <c r="K1211" i="2"/>
  <c r="J1211" i="2"/>
  <c r="I1211" i="2"/>
  <c r="H1211" i="2"/>
  <c r="K1194" i="2"/>
  <c r="J1194" i="2"/>
  <c r="I1194" i="2"/>
  <c r="H1194" i="2"/>
  <c r="K1177" i="2"/>
  <c r="J1177" i="2"/>
  <c r="I1177" i="2"/>
  <c r="H1177" i="2"/>
  <c r="K1160" i="2"/>
  <c r="J1160" i="2"/>
  <c r="I1160" i="2"/>
  <c r="H1160" i="2"/>
  <c r="K1143" i="2"/>
  <c r="J1143" i="2"/>
  <c r="I1143" i="2"/>
  <c r="H1143" i="2"/>
  <c r="K1126" i="2"/>
  <c r="J1126" i="2"/>
  <c r="I1126" i="2"/>
  <c r="H1126" i="2"/>
  <c r="K1109" i="2"/>
  <c r="J1109" i="2"/>
  <c r="I1109" i="2"/>
  <c r="H1109" i="2"/>
  <c r="K1092" i="2"/>
  <c r="J1092" i="2"/>
  <c r="I1092" i="2"/>
  <c r="H1092" i="2"/>
  <c r="K1075" i="2"/>
  <c r="J1075" i="2"/>
  <c r="I1075" i="2"/>
  <c r="H1075" i="2"/>
  <c r="K1058" i="2"/>
  <c r="J1058" i="2"/>
  <c r="I1058" i="2"/>
  <c r="H1058" i="2"/>
  <c r="K1041" i="2"/>
  <c r="J1041" i="2"/>
  <c r="I1041" i="2"/>
  <c r="H1041" i="2"/>
  <c r="K1024" i="2"/>
  <c r="J1024" i="2"/>
  <c r="I1024" i="2"/>
  <c r="H1024" i="2"/>
  <c r="K1007" i="2"/>
  <c r="J1007" i="2"/>
  <c r="I1007" i="2"/>
  <c r="H1007" i="2"/>
  <c r="K990" i="2"/>
  <c r="J990" i="2"/>
  <c r="I990" i="2"/>
  <c r="H990" i="2"/>
  <c r="K973" i="2"/>
  <c r="J973" i="2"/>
  <c r="I973" i="2"/>
  <c r="H973" i="2"/>
  <c r="K956" i="2"/>
  <c r="J956" i="2"/>
  <c r="I956" i="2"/>
  <c r="H956" i="2"/>
  <c r="K939" i="2"/>
  <c r="J939" i="2"/>
  <c r="I939" i="2"/>
  <c r="H939" i="2"/>
  <c r="K922" i="2"/>
  <c r="J922" i="2"/>
  <c r="I922" i="2"/>
  <c r="H922" i="2"/>
  <c r="K905" i="2"/>
  <c r="J905" i="2"/>
  <c r="I905" i="2"/>
  <c r="H905" i="2"/>
  <c r="K888" i="2"/>
  <c r="J888" i="2"/>
  <c r="I888" i="2"/>
  <c r="H888" i="2"/>
  <c r="K871" i="2"/>
  <c r="J871" i="2"/>
  <c r="I871" i="2"/>
  <c r="H871" i="2"/>
  <c r="K854" i="2"/>
  <c r="J854" i="2"/>
  <c r="I854" i="2"/>
  <c r="H854" i="2"/>
  <c r="K837" i="2"/>
  <c r="J837" i="2"/>
  <c r="I837" i="2"/>
  <c r="H837" i="2"/>
  <c r="K820" i="2"/>
  <c r="J820" i="2"/>
  <c r="I820" i="2"/>
  <c r="H820" i="2"/>
  <c r="K803" i="2"/>
  <c r="J803" i="2"/>
  <c r="I803" i="2"/>
  <c r="H803" i="2"/>
  <c r="K786" i="2"/>
  <c r="J786" i="2"/>
  <c r="I786" i="2"/>
  <c r="H786" i="2"/>
  <c r="K769" i="2"/>
  <c r="J769" i="2"/>
  <c r="I769" i="2"/>
  <c r="H769" i="2"/>
  <c r="K752" i="2"/>
  <c r="J752" i="2"/>
  <c r="I752" i="2"/>
  <c r="H752" i="2"/>
  <c r="K735" i="2"/>
  <c r="J735" i="2"/>
  <c r="I735" i="2"/>
  <c r="H735" i="2"/>
  <c r="K718" i="2"/>
  <c r="J718" i="2"/>
  <c r="I718" i="2"/>
  <c r="H718" i="2"/>
  <c r="K701" i="2"/>
  <c r="J701" i="2"/>
  <c r="I701" i="2"/>
  <c r="H701" i="2"/>
  <c r="K684" i="2"/>
  <c r="J684" i="2"/>
  <c r="I684" i="2"/>
  <c r="H684" i="2"/>
  <c r="K667" i="2"/>
  <c r="J667" i="2"/>
  <c r="I667" i="2"/>
  <c r="H667" i="2"/>
  <c r="K650" i="2"/>
  <c r="J650" i="2"/>
  <c r="I650" i="2"/>
  <c r="H650" i="2"/>
  <c r="K633" i="2"/>
  <c r="J633" i="2"/>
  <c r="I633" i="2"/>
  <c r="H633" i="2"/>
  <c r="K616" i="2"/>
  <c r="J616" i="2"/>
  <c r="I616" i="2"/>
  <c r="H616" i="2"/>
  <c r="K599" i="2"/>
  <c r="J599" i="2"/>
  <c r="I599" i="2"/>
  <c r="H599" i="2"/>
  <c r="K582" i="2"/>
  <c r="J582" i="2"/>
  <c r="I582" i="2"/>
  <c r="H582" i="2"/>
  <c r="K565" i="2"/>
  <c r="J565" i="2"/>
  <c r="I565" i="2"/>
  <c r="H565" i="2"/>
  <c r="K548" i="2"/>
  <c r="J548" i="2"/>
  <c r="I548" i="2"/>
  <c r="H548" i="2"/>
  <c r="K531" i="2"/>
  <c r="J531" i="2"/>
  <c r="I531" i="2"/>
  <c r="H531" i="2"/>
  <c r="K514" i="2"/>
  <c r="J514" i="2"/>
  <c r="I514" i="2"/>
  <c r="H514" i="2"/>
  <c r="K497" i="2"/>
  <c r="J497" i="2"/>
  <c r="I497" i="2"/>
  <c r="H497" i="2"/>
  <c r="K480" i="2"/>
  <c r="J480" i="2"/>
  <c r="I480" i="2"/>
  <c r="H480" i="2"/>
  <c r="K463" i="2"/>
  <c r="J463" i="2"/>
  <c r="I463" i="2"/>
  <c r="H463" i="2"/>
  <c r="K446" i="2"/>
  <c r="J446" i="2"/>
  <c r="I446" i="2"/>
  <c r="H446" i="2"/>
  <c r="K429" i="2"/>
  <c r="J429" i="2"/>
  <c r="I429" i="2"/>
  <c r="H429" i="2"/>
  <c r="K412" i="2"/>
  <c r="J412" i="2"/>
  <c r="I412" i="2"/>
  <c r="H412" i="2"/>
  <c r="K395" i="2"/>
  <c r="J395" i="2"/>
  <c r="I395" i="2"/>
  <c r="H395" i="2"/>
  <c r="K378" i="2"/>
  <c r="J378" i="2"/>
  <c r="I378" i="2"/>
  <c r="H378" i="2"/>
  <c r="K361" i="2"/>
  <c r="J361" i="2"/>
  <c r="I361" i="2"/>
  <c r="H361" i="2"/>
  <c r="K344" i="2"/>
  <c r="J344" i="2"/>
  <c r="I344" i="2"/>
  <c r="H344" i="2"/>
  <c r="K327" i="2"/>
  <c r="J327" i="2"/>
  <c r="I327" i="2"/>
  <c r="H327" i="2"/>
  <c r="K310" i="2"/>
  <c r="J310" i="2"/>
  <c r="I310" i="2"/>
  <c r="H310" i="2"/>
  <c r="K293" i="2"/>
  <c r="J293" i="2"/>
  <c r="I293" i="2"/>
  <c r="H293" i="2"/>
  <c r="K276" i="2"/>
  <c r="J276" i="2"/>
  <c r="I276" i="2"/>
  <c r="H276" i="2"/>
  <c r="K259" i="2"/>
  <c r="J259" i="2"/>
  <c r="I259" i="2"/>
  <c r="H259" i="2"/>
  <c r="K242" i="2"/>
  <c r="J242" i="2"/>
  <c r="I242" i="2"/>
  <c r="H242" i="2"/>
  <c r="K225" i="2"/>
  <c r="J225" i="2"/>
  <c r="I225" i="2"/>
  <c r="H225" i="2"/>
  <c r="K208" i="2"/>
  <c r="J208" i="2"/>
  <c r="I208" i="2"/>
  <c r="H208" i="2"/>
  <c r="K191" i="2"/>
  <c r="J191" i="2"/>
  <c r="I191" i="2"/>
  <c r="H191" i="2"/>
  <c r="K174" i="2"/>
  <c r="J174" i="2"/>
  <c r="I174" i="2"/>
  <c r="H174" i="2"/>
  <c r="K157" i="2"/>
  <c r="J157" i="2"/>
  <c r="I157" i="2"/>
  <c r="H157" i="2"/>
  <c r="K140" i="2"/>
  <c r="J140" i="2"/>
  <c r="I140" i="2"/>
  <c r="H140" i="2"/>
  <c r="K123" i="2"/>
  <c r="J123" i="2"/>
  <c r="I123" i="2"/>
  <c r="H123" i="2"/>
  <c r="K106" i="2"/>
  <c r="J106" i="2"/>
  <c r="I106" i="2"/>
  <c r="H106" i="2"/>
  <c r="K89" i="2"/>
  <c r="J89" i="2"/>
  <c r="I89" i="2"/>
  <c r="H89" i="2"/>
  <c r="K72" i="2"/>
  <c r="J72" i="2"/>
  <c r="I72" i="2"/>
  <c r="H72" i="2"/>
  <c r="K55" i="2"/>
  <c r="J55" i="2"/>
  <c r="I55" i="2"/>
  <c r="H55" i="2"/>
  <c r="K38" i="2"/>
  <c r="J38" i="2"/>
  <c r="I38" i="2"/>
  <c r="H38" i="2"/>
  <c r="K21" i="2"/>
  <c r="J21" i="2"/>
  <c r="I21" i="2"/>
  <c r="H21" i="2"/>
  <c r="K4" i="2"/>
  <c r="J4" i="2"/>
  <c r="I4" i="2"/>
  <c r="H4" i="2"/>
</calcChain>
</file>

<file path=xl/sharedStrings.xml><?xml version="1.0" encoding="utf-8"?>
<sst xmlns="http://schemas.openxmlformats.org/spreadsheetml/2006/main" count="4640" uniqueCount="3784">
  <si>
    <t>Q-H</t>
  </si>
  <si>
    <t>Q-η</t>
  </si>
  <si>
    <t>Q-NPSHr</t>
  </si>
  <si>
    <t>название насоса</t>
  </si>
  <si>
    <t>диаметр подрезки макс. мм</t>
  </si>
  <si>
    <t>диаметр подрезки мин.,мм</t>
  </si>
  <si>
    <t>частота вращения</t>
  </si>
  <si>
    <t>правая граница по подаче,%</t>
  </si>
  <si>
    <t>левая граница по подаче,%</t>
  </si>
  <si>
    <t>ηмакс</t>
  </si>
  <si>
    <t>Q(ηмакс)</t>
  </si>
  <si>
    <t>подача макс,м3/ч</t>
  </si>
  <si>
    <t>подача мин,м3/ч</t>
  </si>
  <si>
    <t>комлектация двигателем,квт</t>
  </si>
  <si>
    <t>№</t>
  </si>
  <si>
    <r>
      <t>Q, м</t>
    </r>
    <r>
      <rPr>
        <vertAlign val="superscript"/>
        <sz val="11"/>
        <color theme="1"/>
        <rFont val="Arial"/>
        <family val="2"/>
        <charset val="204"/>
      </rPr>
      <t>3</t>
    </r>
    <r>
      <rPr>
        <sz val="11"/>
        <color theme="1"/>
        <rFont val="Arial"/>
        <family val="2"/>
        <charset val="204"/>
      </rPr>
      <t>/ч</t>
    </r>
  </si>
  <si>
    <t>H,м</t>
  </si>
  <si>
    <t>η,%</t>
  </si>
  <si>
    <t>NPSHr</t>
  </si>
  <si>
    <t>NIS50-32-125G/1.5</t>
  </si>
  <si>
    <t>135</t>
  </si>
  <si>
    <t>1.5</t>
  </si>
  <si>
    <t>NIS50-32-125G/1.1</t>
  </si>
  <si>
    <t>123</t>
  </si>
  <si>
    <t>1.1</t>
  </si>
  <si>
    <t>NIS50-32-125G/0.75</t>
  </si>
  <si>
    <t>106</t>
  </si>
  <si>
    <t>NIS50-32-160/3</t>
  </si>
  <si>
    <t>147</t>
  </si>
  <si>
    <t>3</t>
  </si>
  <si>
    <t>NIS50-32-160/4</t>
  </si>
  <si>
    <t>165</t>
  </si>
  <si>
    <t>4</t>
  </si>
  <si>
    <t>NIS50-32-160/5.5</t>
  </si>
  <si>
    <t>183</t>
  </si>
  <si>
    <t>5.5</t>
  </si>
  <si>
    <t>NIS50-32-160G/3</t>
  </si>
  <si>
    <t>167</t>
  </si>
  <si>
    <t>NIS50-32-160G/2.2</t>
  </si>
  <si>
    <t>160</t>
  </si>
  <si>
    <t>2.2</t>
  </si>
  <si>
    <t>NIS50-32-200/7.5</t>
  </si>
  <si>
    <t>204</t>
  </si>
  <si>
    <t>7.5</t>
  </si>
  <si>
    <t>NIS50-32-200/11</t>
  </si>
  <si>
    <t>228</t>
  </si>
  <si>
    <t>11</t>
  </si>
  <si>
    <t>NIS65-40-200/7.5</t>
  </si>
  <si>
    <t>189</t>
  </si>
  <si>
    <t>NIS65-40-200/11</t>
  </si>
  <si>
    <t>212</t>
  </si>
  <si>
    <t>NIS65-40-200/15</t>
  </si>
  <si>
    <t>226</t>
  </si>
  <si>
    <t>15</t>
  </si>
  <si>
    <t>NIS65-40-250/18.5</t>
  </si>
  <si>
    <t>250</t>
  </si>
  <si>
    <t>18.5</t>
  </si>
  <si>
    <t>NIS65-40-250/22</t>
  </si>
  <si>
    <t>264</t>
  </si>
  <si>
    <t>22</t>
  </si>
  <si>
    <t>NIS65-40-250/30</t>
  </si>
  <si>
    <t>278</t>
  </si>
  <si>
    <t>30</t>
  </si>
  <si>
    <t>NIS65-40-315/22</t>
  </si>
  <si>
    <t>270</t>
  </si>
  <si>
    <t>NIS65-40-315/30</t>
  </si>
  <si>
    <t>290</t>
  </si>
  <si>
    <t>NIS65-40-315/37</t>
  </si>
  <si>
    <t>322</t>
  </si>
  <si>
    <t>37</t>
  </si>
  <si>
    <t>NIS65-40-315/45</t>
  </si>
  <si>
    <t>340</t>
  </si>
  <si>
    <t>45</t>
  </si>
  <si>
    <t>NIS65-50-125G/2.2</t>
  </si>
  <si>
    <t>NIS65-50-125G/1.5</t>
  </si>
  <si>
    <t>115</t>
  </si>
  <si>
    <t>NIS65-50-125G/1.1</t>
  </si>
  <si>
    <t>102</t>
  </si>
  <si>
    <t>NIS65-50-160/4</t>
  </si>
  <si>
    <t>158</t>
  </si>
  <si>
    <t>NIS65-50-160/5.5</t>
  </si>
  <si>
    <t>173.5</t>
  </si>
  <si>
    <t>NIS65-50-160/7.5</t>
  </si>
  <si>
    <t>184.8</t>
  </si>
  <si>
    <t>NIS65-50-160G/4</t>
  </si>
  <si>
    <t>NIS65-50-160G/3</t>
  </si>
  <si>
    <t>151</t>
  </si>
  <si>
    <t>NIS80-50-200/11</t>
  </si>
  <si>
    <t>180</t>
  </si>
  <si>
    <t>NIS80-50-200/15</t>
  </si>
  <si>
    <t>202</t>
  </si>
  <si>
    <t>NIS80-50-200/18.5</t>
  </si>
  <si>
    <t>215</t>
  </si>
  <si>
    <t>NIS80-50-200/22</t>
  </si>
  <si>
    <t>NIS80-50-250/30</t>
  </si>
  <si>
    <t>251</t>
  </si>
  <si>
    <t>NIS80-50-250/37</t>
  </si>
  <si>
    <t>273</t>
  </si>
  <si>
    <t>NIS80-50-315/37</t>
  </si>
  <si>
    <t>284</t>
  </si>
  <si>
    <t>NIS80-50-315/45</t>
  </si>
  <si>
    <t>306</t>
  </si>
  <si>
    <t>NIS80-50-315/55</t>
  </si>
  <si>
    <t>55</t>
  </si>
  <si>
    <t>NIS80-50-315/75</t>
  </si>
  <si>
    <t>75</t>
  </si>
  <si>
    <t>NIS80-65-125G/4</t>
  </si>
  <si>
    <t>139</t>
  </si>
  <si>
    <t>NIS80-65-125G/3</t>
  </si>
  <si>
    <t>125</t>
  </si>
  <si>
    <t>NIS80-65-125G/2.2</t>
  </si>
  <si>
    <t>116</t>
  </si>
  <si>
    <t>NIS80-65-160/5.5</t>
  </si>
  <si>
    <t>138</t>
  </si>
  <si>
    <t>NIS80-65-160/7.5</t>
  </si>
  <si>
    <t>154</t>
  </si>
  <si>
    <t>NIS80-65-160/11</t>
  </si>
  <si>
    <t>172</t>
  </si>
  <si>
    <t>NIS80-65-160/15</t>
  </si>
  <si>
    <t>182</t>
  </si>
  <si>
    <t>NIS80-65-160G/7.5</t>
  </si>
  <si>
    <t>171</t>
  </si>
  <si>
    <t>NIS80-65-160G/5.5</t>
  </si>
  <si>
    <t>0.0000</t>
  </si>
  <si>
    <t>32.79</t>
  </si>
  <si>
    <t>1.440</t>
  </si>
  <si>
    <t>5.000</t>
  </si>
  <si>
    <t>33.07</t>
  </si>
  <si>
    <t>20.11</t>
  </si>
  <si>
    <t>1.543</t>
  </si>
  <si>
    <t>10.00</t>
  </si>
  <si>
    <t>33.19</t>
  </si>
  <si>
    <t>36.13</t>
  </si>
  <si>
    <t>1.651</t>
  </si>
  <si>
    <t>15.00</t>
  </si>
  <si>
    <t>33.14</t>
  </si>
  <si>
    <t>49.12</t>
  </si>
  <si>
    <t>1.764</t>
  </si>
  <si>
    <t>20.00</t>
  </si>
  <si>
    <t>32.92</t>
  </si>
  <si>
    <t>59.38</t>
  </si>
  <si>
    <t>1.880</t>
  </si>
  <si>
    <t>25.00</t>
  </si>
  <si>
    <t>32.55</t>
  </si>
  <si>
    <t>67.23</t>
  </si>
  <si>
    <t>2.002</t>
  </si>
  <si>
    <t>30.00</t>
  </si>
  <si>
    <t>32.02</t>
  </si>
  <si>
    <t>72.96</t>
  </si>
  <si>
    <t>2.127</t>
  </si>
  <si>
    <t>35.00</t>
  </si>
  <si>
    <t>31.34</t>
  </si>
  <si>
    <t>76.89</t>
  </si>
  <si>
    <t>2.257</t>
  </si>
  <si>
    <t>40.00</t>
  </si>
  <si>
    <t>30.51</t>
  </si>
  <si>
    <t>79.31</t>
  </si>
  <si>
    <t>2.391</t>
  </si>
  <si>
    <t>45.00</t>
  </si>
  <si>
    <t>29.54</t>
  </si>
  <si>
    <t>80.53</t>
  </si>
  <si>
    <t>2.530</t>
  </si>
  <si>
    <t>50.00</t>
  </si>
  <si>
    <t>28.43</t>
  </si>
  <si>
    <t>80.86</t>
  </si>
  <si>
    <t>2.672</t>
  </si>
  <si>
    <t>55.00</t>
  </si>
  <si>
    <t>27.18</t>
  </si>
  <si>
    <t>80.60</t>
  </si>
  <si>
    <t>2.818</t>
  </si>
  <si>
    <t>60.00</t>
  </si>
  <si>
    <t>25.80</t>
  </si>
  <si>
    <t>80.05</t>
  </si>
  <si>
    <t>2.968</t>
  </si>
  <si>
    <t>65.00</t>
  </si>
  <si>
    <t>24.29</t>
  </si>
  <si>
    <t>79.52</t>
  </si>
  <si>
    <t>3.123</t>
  </si>
  <si>
    <t>69.99</t>
  </si>
  <si>
    <t>22.65</t>
  </si>
  <si>
    <t>3.280</t>
  </si>
  <si>
    <t>NIS100-65-200/18.5</t>
  </si>
  <si>
    <t>176</t>
  </si>
  <si>
    <t>NIS100-65-200/22</t>
  </si>
  <si>
    <t>187</t>
  </si>
  <si>
    <t>NIS100-65-200/30</t>
  </si>
  <si>
    <t>208</t>
  </si>
  <si>
    <t>NIS100-65-200/37</t>
  </si>
  <si>
    <t>224</t>
  </si>
  <si>
    <t>NIS100-65-200G/18.5</t>
  </si>
  <si>
    <t>179</t>
  </si>
  <si>
    <t>NIS100-65-200G/22</t>
  </si>
  <si>
    <t>192</t>
  </si>
  <si>
    <t>NIS100-65-200G/30</t>
  </si>
  <si>
    <t>NIS100-65-200G/37</t>
  </si>
  <si>
    <t>NIS100-65-250/45</t>
  </si>
  <si>
    <t>246</t>
  </si>
  <si>
    <t>NIS100-65-250/55</t>
  </si>
  <si>
    <t>256</t>
  </si>
  <si>
    <t>NIS100-65-250/75</t>
  </si>
  <si>
    <t>279</t>
  </si>
  <si>
    <t>NIS100-65-250G/45</t>
  </si>
  <si>
    <t>260</t>
  </si>
  <si>
    <t>NIS100-65-250G/55</t>
  </si>
  <si>
    <t>276</t>
  </si>
  <si>
    <t>NIS100-65-315/90</t>
  </si>
  <si>
    <t>90</t>
  </si>
  <si>
    <t>NIS100-65-315/110</t>
  </si>
  <si>
    <t>324</t>
  </si>
  <si>
    <t>110</t>
  </si>
  <si>
    <t>NIS100-65-315G/75</t>
  </si>
  <si>
    <t>NIS100-65-315G/90</t>
  </si>
  <si>
    <t>NIS100-80-125G/7.5</t>
  </si>
  <si>
    <t>144</t>
  </si>
  <si>
    <t>NIS100-80-125G/5.5</t>
  </si>
  <si>
    <t>NIS100-80-125G/4</t>
  </si>
  <si>
    <t>122</t>
  </si>
  <si>
    <t>NIS100-80-160/11</t>
  </si>
  <si>
    <t>NIS100-80-160/15</t>
  </si>
  <si>
    <t>161</t>
  </si>
  <si>
    <t>NIS100-80-160/18.5</t>
  </si>
  <si>
    <t>NIS100-80-160/22</t>
  </si>
  <si>
    <t>NIS100-80-160G/11</t>
  </si>
  <si>
    <t>150</t>
  </si>
  <si>
    <t>NIS100-80-160G/15</t>
  </si>
  <si>
    <t>166</t>
  </si>
  <si>
    <t>NIS100-80-160G/18.5</t>
  </si>
  <si>
    <t>178</t>
  </si>
  <si>
    <t>NIS125-100-200/30</t>
  </si>
  <si>
    <t>NIS125-100-200/37</t>
  </si>
  <si>
    <t>190</t>
  </si>
  <si>
    <t>NIS125-100-200/45</t>
  </si>
  <si>
    <t>198</t>
  </si>
  <si>
    <t>NIS125-100-200/55</t>
  </si>
  <si>
    <t>210</t>
  </si>
  <si>
    <t>NIS125-100-200/75</t>
  </si>
  <si>
    <t>225</t>
  </si>
  <si>
    <t>NIS125-100-200(Q)/30</t>
  </si>
  <si>
    <t>NIS125-100-200(Q)/37</t>
  </si>
  <si>
    <t>194</t>
  </si>
  <si>
    <t>NIS125-100-200G/30</t>
  </si>
  <si>
    <t>177</t>
  </si>
  <si>
    <t>NIS125-100-200G/37</t>
  </si>
  <si>
    <t>NIS125-100-200G/45</t>
  </si>
  <si>
    <t>NIS125-100-200G/55</t>
  </si>
  <si>
    <t>220</t>
  </si>
  <si>
    <t>NIS125-100-200G/75</t>
  </si>
  <si>
    <t>NIS125-100-250/75</t>
  </si>
  <si>
    <t>243</t>
  </si>
  <si>
    <t>NIS125-100-250/90</t>
  </si>
  <si>
    <t>258</t>
  </si>
  <si>
    <t>NIS125-100-250/110</t>
  </si>
  <si>
    <t>274</t>
  </si>
  <si>
    <t>NIS125-100-250G/75</t>
  </si>
  <si>
    <t>252</t>
  </si>
  <si>
    <t>NIS125-100-250G/90</t>
  </si>
  <si>
    <t>NIS125-100-315/90</t>
  </si>
  <si>
    <t>265</t>
  </si>
  <si>
    <t>NIS125-100-315/110</t>
  </si>
  <si>
    <t>283</t>
  </si>
  <si>
    <t>NIS125-100-315/132</t>
  </si>
  <si>
    <t>303</t>
  </si>
  <si>
    <t>132</t>
  </si>
  <si>
    <t>NIS125-100-315/160</t>
  </si>
  <si>
    <t>NIS125-100-315G/110</t>
  </si>
  <si>
    <t>300</t>
  </si>
  <si>
    <t>NIS125-100-315G/132</t>
  </si>
  <si>
    <t>NIS125-100-315G/160</t>
  </si>
  <si>
    <t>333</t>
  </si>
  <si>
    <t>NIS50-32-160/0.55</t>
  </si>
  <si>
    <t>NIS50-32-160/0.75</t>
  </si>
  <si>
    <t>NIS50-32-200/1.1</t>
  </si>
  <si>
    <t>NIS50-32-200/1.5</t>
  </si>
  <si>
    <t>NIS65-40-200/1.1</t>
  </si>
  <si>
    <t>NIS65-40-200/1.5</t>
  </si>
  <si>
    <t>NIS65-40-200/2.2</t>
  </si>
  <si>
    <t>NIS65-40-250/3</t>
  </si>
  <si>
    <t>NIS65-40-315/4</t>
  </si>
  <si>
    <t>312</t>
  </si>
  <si>
    <t>NIS65-40-315/5.5</t>
  </si>
  <si>
    <t>NIS65-50-160/0.55</t>
  </si>
  <si>
    <t>NIS65-50-160/0.75</t>
  </si>
  <si>
    <t>NIS65-50-160/1.1</t>
  </si>
  <si>
    <t>NIS80-50-200/1.5</t>
  </si>
  <si>
    <t>NIS80-50-200/2.2</t>
  </si>
  <si>
    <t>209</t>
  </si>
  <si>
    <t>NIS80-50-200/3</t>
  </si>
  <si>
    <t>NIS80-50-250/4</t>
  </si>
  <si>
    <t>NIS80-50-250/5.5</t>
  </si>
  <si>
    <t>NIS80-50-315/5.5</t>
  </si>
  <si>
    <t>NIS80-50-315/7.5</t>
  </si>
  <si>
    <t>NIS80-65-160/0.75</t>
  </si>
  <si>
    <t>NIS80-65-160/1.1</t>
  </si>
  <si>
    <t>NIS80-65-160/1.5</t>
  </si>
  <si>
    <t>NIS100-65-200/3</t>
  </si>
  <si>
    <t>NIS100-65-200/4</t>
  </si>
  <si>
    <t>NIS100-65-200/5.5</t>
  </si>
  <si>
    <t>NIS100-65-200G/3</t>
  </si>
  <si>
    <t>197</t>
  </si>
  <si>
    <t>NIS100-65-200G/4</t>
  </si>
  <si>
    <t>221</t>
  </si>
  <si>
    <t>NIS100-65-250/5.5</t>
  </si>
  <si>
    <t>NIS100-65-250/7.5</t>
  </si>
  <si>
    <t>NIS100-65-250G/5.5</t>
  </si>
  <si>
    <t>NIS100-65-250G/7.5</t>
  </si>
  <si>
    <t>NIS100-65-315/11</t>
  </si>
  <si>
    <t>NIS100-65-315/15</t>
  </si>
  <si>
    <t>342</t>
  </si>
  <si>
    <t>NIS100-65-315G/11</t>
  </si>
  <si>
    <t>NIS100-65-315G/15</t>
  </si>
  <si>
    <t>NIS100-80-160/1.5</t>
  </si>
  <si>
    <t>153</t>
  </si>
  <si>
    <t>NIS100-80-160/2.2</t>
  </si>
  <si>
    <t>NIS100-80-160/3</t>
  </si>
  <si>
    <t>NIS100-80-160G/1.5</t>
  </si>
  <si>
    <t>NIS100-80-160G/2.2</t>
  </si>
  <si>
    <t>NIS125-80-400/15</t>
  </si>
  <si>
    <t>330</t>
  </si>
  <si>
    <t>NIS125-80-400/18.5</t>
  </si>
  <si>
    <t>355</t>
  </si>
  <si>
    <t>NIS125-80-400/22</t>
  </si>
  <si>
    <t>374</t>
  </si>
  <si>
    <t>NIS125-80-400/30</t>
  </si>
  <si>
    <t>412</t>
  </si>
  <si>
    <t>NIS125-80-400/37</t>
  </si>
  <si>
    <t>438</t>
  </si>
  <si>
    <t>NIS125-100-200/4</t>
  </si>
  <si>
    <t>NIS125-100-200/5.5</t>
  </si>
  <si>
    <t>NIS125-100-200/7.5</t>
  </si>
  <si>
    <t>NIS125-100-200/11</t>
  </si>
  <si>
    <t>NIS125-100-200G/4</t>
  </si>
  <si>
    <t>NIS125-100-200G/5.5</t>
  </si>
  <si>
    <t>NIS125-100-200G/7.5</t>
  </si>
  <si>
    <t>NIS125-100-250/15</t>
  </si>
  <si>
    <t>NIS125-100-250G/11</t>
  </si>
  <si>
    <t>268</t>
  </si>
  <si>
    <t>NIS125-100-315/11</t>
  </si>
  <si>
    <t>NIS125-100-315/18.5</t>
  </si>
  <si>
    <t>NIS125-100-315/22</t>
  </si>
  <si>
    <t>NIS125-100-315/30</t>
  </si>
  <si>
    <t>NIS125-100-315G/15</t>
  </si>
  <si>
    <t>NIS125-100-315G/18.5</t>
  </si>
  <si>
    <t>NIS125-100-400/30</t>
  </si>
  <si>
    <t>371</t>
  </si>
  <si>
    <t>NIS125-100-400/37</t>
  </si>
  <si>
    <t>398</t>
  </si>
  <si>
    <t>NIS125-100-400/45</t>
  </si>
  <si>
    <t>NIS125-100-400G/30</t>
  </si>
  <si>
    <t>390</t>
  </si>
  <si>
    <t>NIS125-100-400G/37</t>
  </si>
  <si>
    <t>427</t>
  </si>
  <si>
    <t>NIS125-100-400G/45</t>
  </si>
  <si>
    <t>NIS150-125-200(Q)/5.5</t>
  </si>
  <si>
    <t>199</t>
  </si>
  <si>
    <t>NIS150-125-200(Q)/7.5</t>
  </si>
  <si>
    <t>NIS150-125-200(Q)/11</t>
  </si>
  <si>
    <t>234</t>
  </si>
  <si>
    <t>NIS150-125-200G/5.5</t>
  </si>
  <si>
    <t>NIS150-125-200G/7.5</t>
  </si>
  <si>
    <t>218</t>
  </si>
  <si>
    <t>NIS150-125-200G/11</t>
  </si>
  <si>
    <t>NIS150-125-250/11</t>
  </si>
  <si>
    <t>NIS150-125-250/15</t>
  </si>
  <si>
    <t>236</t>
  </si>
  <si>
    <t>NIS150-125-250/18.5</t>
  </si>
  <si>
    <t>255</t>
  </si>
  <si>
    <t>NIS150-125-250/22</t>
  </si>
  <si>
    <t>NIS150-125-250G/15</t>
  </si>
  <si>
    <t>240</t>
  </si>
  <si>
    <t>NIS150-125-250G/18.5</t>
  </si>
  <si>
    <t>NIS150-125-250G/22</t>
  </si>
  <si>
    <t>NIS150-125-315/30</t>
  </si>
  <si>
    <t>NIS150-125-315/37</t>
  </si>
  <si>
    <t>338</t>
  </si>
  <si>
    <t>NIS150-125-315(Q)/22</t>
  </si>
  <si>
    <t>304</t>
  </si>
  <si>
    <t>NIS150-125-315(Q)/30</t>
  </si>
  <si>
    <t>NIS150-125-315G/30</t>
  </si>
  <si>
    <t>321</t>
  </si>
  <si>
    <t>NIS150-125-315G/37</t>
  </si>
  <si>
    <t>NIS150-125-400/45</t>
  </si>
  <si>
    <t>382</t>
  </si>
  <si>
    <t>NIS150-125-400/55</t>
  </si>
  <si>
    <t>403</t>
  </si>
  <si>
    <t>NIS150-125-400/75</t>
  </si>
  <si>
    <t>NIS150-125-400(Q)/37</t>
  </si>
  <si>
    <t>372</t>
  </si>
  <si>
    <t>NIS150-125-400G/45</t>
  </si>
  <si>
    <t>387</t>
  </si>
  <si>
    <t>NIS150-125-400G/55</t>
  </si>
  <si>
    <t>415</t>
  </si>
  <si>
    <t>NIS150-125-400G/75</t>
  </si>
  <si>
    <t>NIS200-150-250(Q)/11</t>
  </si>
  <si>
    <t>NIS200-150-250(Q)/15</t>
  </si>
  <si>
    <t>239</t>
  </si>
  <si>
    <t>NIS200-150-250(Q)/18.5</t>
  </si>
  <si>
    <t>NIS200-150-250(Q)/22</t>
  </si>
  <si>
    <t>271</t>
  </si>
  <si>
    <t>NIS200-150-250G/15</t>
  </si>
  <si>
    <t>NIS200-150-250G/18.5</t>
  </si>
  <si>
    <t>NIS200-150-250G/22</t>
  </si>
  <si>
    <t>NIS200-150-250G/30</t>
  </si>
  <si>
    <t>286</t>
  </si>
  <si>
    <t>NIS200-150-315/37</t>
  </si>
  <si>
    <t>287</t>
  </si>
  <si>
    <t>NIS200-150-315/45</t>
  </si>
  <si>
    <t>302</t>
  </si>
  <si>
    <t>NIS200-150-315/55</t>
  </si>
  <si>
    <t>320</t>
  </si>
  <si>
    <t>NIS200-150-315/75</t>
  </si>
  <si>
    <t>NIS200-150-315G/37</t>
  </si>
  <si>
    <t>285</t>
  </si>
  <si>
    <t>NIS200-150-315G/45</t>
  </si>
  <si>
    <t>308</t>
  </si>
  <si>
    <t>NIS200-150-315G/55</t>
  </si>
  <si>
    <t>NIS200-150-400/75</t>
  </si>
  <si>
    <t>380</t>
  </si>
  <si>
    <t>NIS200-150-400/90</t>
  </si>
  <si>
    <t>404</t>
  </si>
  <si>
    <t>NIS200-150-400/110</t>
  </si>
  <si>
    <t>NIS200-150-400G/75</t>
  </si>
  <si>
    <t>391</t>
  </si>
  <si>
    <t>NIS200-150-400G/90</t>
  </si>
  <si>
    <t>419</t>
  </si>
  <si>
    <t>NIS200-150-400G/110</t>
  </si>
  <si>
    <t>NIS250-200-250/22</t>
  </si>
  <si>
    <t>NIS250-200-250/30</t>
  </si>
  <si>
    <t>NIS250-200-250/37</t>
  </si>
  <si>
    <t>NIS250-200-250/45</t>
  </si>
  <si>
    <t>-</t>
  </si>
  <si>
    <t>NIS250-200-315/37</t>
  </si>
  <si>
    <t>NIS250-200-315/45</t>
  </si>
  <si>
    <t>301</t>
  </si>
  <si>
    <t>NIS250-200-315/55</t>
  </si>
  <si>
    <t>NIS250-200-315/75</t>
  </si>
  <si>
    <t>NIS250-200-400/90</t>
  </si>
  <si>
    <t>365</t>
  </si>
  <si>
    <t>NIS250-200-400/110</t>
  </si>
  <si>
    <t>NIS250-200-400/132</t>
  </si>
  <si>
    <t>413</t>
  </si>
  <si>
    <t>NIS250-200-400/160</t>
  </si>
  <si>
    <t>436</t>
  </si>
  <si>
    <t>NIS300-250-250(Q)/37</t>
  </si>
  <si>
    <t>NIS300-250-250(Q)/45</t>
  </si>
  <si>
    <t>NIS300-250-250(Q)/55</t>
  </si>
  <si>
    <t>NIS300-250-250/45</t>
  </si>
  <si>
    <t>NIS300-250-250/55</t>
  </si>
  <si>
    <t>NIS300-250-250/75</t>
  </si>
  <si>
    <t>343</t>
  </si>
  <si>
    <t>NIS300-250-315(Q)/75</t>
  </si>
  <si>
    <t>NIS300-250-315(Q)/90</t>
  </si>
  <si>
    <t>354</t>
  </si>
  <si>
    <t>NIS300-250-315(Q)/110</t>
  </si>
  <si>
    <t>NIS300-250-315/75</t>
  </si>
  <si>
    <t>326</t>
  </si>
  <si>
    <t>NIS300-250-315/90</t>
  </si>
  <si>
    <t>NIS300-250-315/110</t>
  </si>
  <si>
    <t>357</t>
  </si>
  <si>
    <t>NIS300-250-400(Q)/110</t>
  </si>
  <si>
    <t>376</t>
  </si>
  <si>
    <t>NIS300-250-400(Q)/132</t>
  </si>
  <si>
    <t>NIS300-250-400(Q)/160</t>
  </si>
  <si>
    <t>418</t>
  </si>
  <si>
    <t>NIS300-250-400(Q)/200</t>
  </si>
  <si>
    <t>452</t>
  </si>
  <si>
    <t>200</t>
  </si>
  <si>
    <t>NIS300-250-400/132</t>
  </si>
  <si>
    <t>395</t>
  </si>
  <si>
    <t>NIS300-250-400/160</t>
  </si>
  <si>
    <t>NIS300-250-400/200</t>
  </si>
  <si>
    <t>430</t>
  </si>
  <si>
    <t>NIS350-300-250/75</t>
  </si>
  <si>
    <t>332</t>
  </si>
  <si>
    <t>NIS350-300-250/90</t>
  </si>
  <si>
    <t>346</t>
  </si>
  <si>
    <t>NIS350-300-250/110</t>
  </si>
  <si>
    <t>361</t>
  </si>
  <si>
    <t>NIS350-300-250/132</t>
  </si>
  <si>
    <t>378</t>
  </si>
  <si>
    <t>NIS350-300-315/132</t>
  </si>
  <si>
    <t>385</t>
  </si>
  <si>
    <t>NIS350-300-315/160</t>
  </si>
  <si>
    <t>405</t>
  </si>
  <si>
    <t>NIS350-300-315/185</t>
  </si>
  <si>
    <t>185</t>
  </si>
  <si>
    <t>NIS350-300-315/200</t>
  </si>
  <si>
    <t>422</t>
  </si>
  <si>
    <t>Q-P2</t>
  </si>
  <si>
    <t>P2, кВт</t>
  </si>
  <si>
    <t>0.5046</t>
  </si>
  <si>
    <t>0.5913</t>
  </si>
  <si>
    <t>0.6834</t>
  </si>
  <si>
    <t>0.7791</t>
  </si>
  <si>
    <t>0.8766</t>
  </si>
  <si>
    <t>0.9743</t>
  </si>
  <si>
    <t>1.070</t>
  </si>
  <si>
    <t>1.163</t>
  </si>
  <si>
    <t>1.251</t>
  </si>
  <si>
    <t>1.332</t>
  </si>
  <si>
    <t>1.405</t>
  </si>
  <si>
    <t>1.467</t>
  </si>
  <si>
    <t>1.518</t>
  </si>
  <si>
    <t>1.554</t>
  </si>
  <si>
    <t>1.576</t>
  </si>
  <si>
    <t>0.3906</t>
  </si>
  <si>
    <t>0.4417</t>
  </si>
  <si>
    <t>0.5022</t>
  </si>
  <si>
    <t>0.5699</t>
  </si>
  <si>
    <t>0.6428</t>
  </si>
  <si>
    <t>0.7184</t>
  </si>
  <si>
    <t>0.7948</t>
  </si>
  <si>
    <t>0.8697</t>
  </si>
  <si>
    <t>0.9408</t>
  </si>
  <si>
    <t>1.006</t>
  </si>
  <si>
    <t>1.063</t>
  </si>
  <si>
    <t>1.110</t>
  </si>
  <si>
    <t>1.145</t>
  </si>
  <si>
    <t>1.164</t>
  </si>
  <si>
    <t>1.167</t>
  </si>
  <si>
    <t>0.3109</t>
  </si>
  <si>
    <t>0.3386</t>
  </si>
  <si>
    <t>0.3725</t>
  </si>
  <si>
    <t>0.4112</t>
  </si>
  <si>
    <t>0.4536</t>
  </si>
  <si>
    <t>0.4981</t>
  </si>
  <si>
    <t>0.5435</t>
  </si>
  <si>
    <t>0.5885</t>
  </si>
  <si>
    <t>0.6316</t>
  </si>
  <si>
    <t>0.6716</t>
  </si>
  <si>
    <t>0.7071</t>
  </si>
  <si>
    <t>0.7369</t>
  </si>
  <si>
    <t>0.7594</t>
  </si>
  <si>
    <t>0.7735</t>
  </si>
  <si>
    <t>0.7777</t>
  </si>
  <si>
    <t>0.9121</t>
  </si>
  <si>
    <t>1.050</t>
  </si>
  <si>
    <t>1.193</t>
  </si>
  <si>
    <t>1.341</t>
  </si>
  <si>
    <t>1.490</t>
  </si>
  <si>
    <t>1.639</t>
  </si>
  <si>
    <t>1.785</t>
  </si>
  <si>
    <t>1.926</t>
  </si>
  <si>
    <t>2.060</t>
  </si>
  <si>
    <t>2.184</t>
  </si>
  <si>
    <t>2.297</t>
  </si>
  <si>
    <t>2.395</t>
  </si>
  <si>
    <t>2.478</t>
  </si>
  <si>
    <t>2.542</t>
  </si>
  <si>
    <t>2.586</t>
  </si>
  <si>
    <t>1.282</t>
  </si>
  <si>
    <t>1.516</t>
  </si>
  <si>
    <t>1.729</t>
  </si>
  <si>
    <t>2.109</t>
  </si>
  <si>
    <t>2.280</t>
  </si>
  <si>
    <t>2.443</t>
  </si>
  <si>
    <t>2.600</t>
  </si>
  <si>
    <t>2.755</t>
  </si>
  <si>
    <t>2.908</t>
  </si>
  <si>
    <t>3.065</t>
  </si>
  <si>
    <t>3.227</t>
  </si>
  <si>
    <t>3.397</t>
  </si>
  <si>
    <t>3.578</t>
  </si>
  <si>
    <t>3.773</t>
  </si>
  <si>
    <t>1.499</t>
  </si>
  <si>
    <t>1.828</t>
  </si>
  <si>
    <t>2.158</t>
  </si>
  <si>
    <t>2.485</t>
  </si>
  <si>
    <t>2.809</t>
  </si>
  <si>
    <t>3.127</t>
  </si>
  <si>
    <t>3.436</t>
  </si>
  <si>
    <t>3.736</t>
  </si>
  <si>
    <t>4.022</t>
  </si>
  <si>
    <t>4.294</t>
  </si>
  <si>
    <t>4.550</t>
  </si>
  <si>
    <t>4.786</t>
  </si>
  <si>
    <t>5.001</t>
  </si>
  <si>
    <t>5.193</t>
  </si>
  <si>
    <t>5.360</t>
  </si>
  <si>
    <t>1.025</t>
  </si>
  <si>
    <t>1.138</t>
  </si>
  <si>
    <t>1.268</t>
  </si>
  <si>
    <t>1.413</t>
  </si>
  <si>
    <t>1.569</t>
  </si>
  <si>
    <t>1.734</t>
  </si>
  <si>
    <t>1.904</t>
  </si>
  <si>
    <t>2.076</t>
  </si>
  <si>
    <t>2.247</t>
  </si>
  <si>
    <t>2.415</t>
  </si>
  <si>
    <t>2.576</t>
  </si>
  <si>
    <t>2.728</t>
  </si>
  <si>
    <t>2.867</t>
  </si>
  <si>
    <t>2.990</t>
  </si>
  <si>
    <t>3.094</t>
  </si>
  <si>
    <t>0.8739</t>
  </si>
  <si>
    <t>0.9812</t>
  </si>
  <si>
    <t>1.105</t>
  </si>
  <si>
    <t>1.241</t>
  </si>
  <si>
    <t>1.388</t>
  </si>
  <si>
    <t>1.702</t>
  </si>
  <si>
    <t>1.863</t>
  </si>
  <si>
    <t>2.022</t>
  </si>
  <si>
    <t>2.178</t>
  </si>
  <si>
    <t>2.326</t>
  </si>
  <si>
    <t>2.465</t>
  </si>
  <si>
    <t>2.591</t>
  </si>
  <si>
    <t>2.701</t>
  </si>
  <si>
    <t>2.792</t>
  </si>
  <si>
    <t>2.007</t>
  </si>
  <si>
    <t>2.397</t>
  </si>
  <si>
    <t>2.796</t>
  </si>
  <si>
    <t>3.200</t>
  </si>
  <si>
    <t>3.607</t>
  </si>
  <si>
    <t>4.012</t>
  </si>
  <si>
    <t>4.413</t>
  </si>
  <si>
    <t>4.807</t>
  </si>
  <si>
    <t>5.191</t>
  </si>
  <si>
    <t>5.562</t>
  </si>
  <si>
    <t>5.915</t>
  </si>
  <si>
    <t>6.249</t>
  </si>
  <si>
    <t>6.560</t>
  </si>
  <si>
    <t>6.845</t>
  </si>
  <si>
    <t>7.101</t>
  </si>
  <si>
    <t>2.632</t>
  </si>
  <si>
    <t>3.000</t>
  </si>
  <si>
    <t>3.447</t>
  </si>
  <si>
    <t>3.960</t>
  </si>
  <si>
    <t>4.524</t>
  </si>
  <si>
    <t>5.127</t>
  </si>
  <si>
    <t>5.752</t>
  </si>
  <si>
    <t>6.388</t>
  </si>
  <si>
    <t>7.019</t>
  </si>
  <si>
    <t>7.631</t>
  </si>
  <si>
    <t>8.212</t>
  </si>
  <si>
    <t>8.745</t>
  </si>
  <si>
    <t>9.219</t>
  </si>
  <si>
    <t>9.617</t>
  </si>
  <si>
    <t>9.927</t>
  </si>
  <si>
    <t>2.191</t>
  </si>
  <si>
    <t>2.604</t>
  </si>
  <si>
    <t>3.002</t>
  </si>
  <si>
    <t>3.386</t>
  </si>
  <si>
    <t>3.759</t>
  </si>
  <si>
    <t>4.122</t>
  </si>
  <si>
    <t>4.475</t>
  </si>
  <si>
    <t>4.821</t>
  </si>
  <si>
    <t>5.160</t>
  </si>
  <si>
    <t>5.494</t>
  </si>
  <si>
    <t>5.824</t>
  </si>
  <si>
    <t>6.152</t>
  </si>
  <si>
    <t>6.479</t>
  </si>
  <si>
    <t>6.807</t>
  </si>
  <si>
    <t>7.136</t>
  </si>
  <si>
    <t>3.180</t>
  </si>
  <si>
    <t>3.698</t>
  </si>
  <si>
    <t>4.232</t>
  </si>
  <si>
    <t>4.777</t>
  </si>
  <si>
    <t>5.327</t>
  </si>
  <si>
    <t>5.880</t>
  </si>
  <si>
    <t>6.429</t>
  </si>
  <si>
    <t>6.971</t>
  </si>
  <si>
    <t>7.499</t>
  </si>
  <si>
    <t>8.011</t>
  </si>
  <si>
    <t>8.501</t>
  </si>
  <si>
    <t>8.964</t>
  </si>
  <si>
    <t>9.396</t>
  </si>
  <si>
    <t>9.792</t>
  </si>
  <si>
    <t>10.15</t>
  </si>
  <si>
    <t>4.993</t>
  </si>
  <si>
    <t>5.517</t>
  </si>
  <si>
    <t>6.086</t>
  </si>
  <si>
    <t>6.692</t>
  </si>
  <si>
    <t>7.327</t>
  </si>
  <si>
    <t>7.982</t>
  </si>
  <si>
    <t>8.650</t>
  </si>
  <si>
    <t>9.321</t>
  </si>
  <si>
    <t>9.988</t>
  </si>
  <si>
    <t>10.64</t>
  </si>
  <si>
    <t>11.27</t>
  </si>
  <si>
    <t>11.88</t>
  </si>
  <si>
    <t>12.44</t>
  </si>
  <si>
    <t>12.96</t>
  </si>
  <si>
    <t>13.42</t>
  </si>
  <si>
    <t>4.996</t>
  </si>
  <si>
    <t>6.035</t>
  </si>
  <si>
    <t>6.985</t>
  </si>
  <si>
    <t>7.855</t>
  </si>
  <si>
    <t>8.656</t>
  </si>
  <si>
    <t>10.09</t>
  </si>
  <si>
    <t>10.73</t>
  </si>
  <si>
    <t>11.35</t>
  </si>
  <si>
    <t>11.95</t>
  </si>
  <si>
    <t>12.53</t>
  </si>
  <si>
    <t>13.11</t>
  </si>
  <si>
    <t>13.70</t>
  </si>
  <si>
    <t>14.30</t>
  </si>
  <si>
    <t>14.93</t>
  </si>
  <si>
    <t>7.078</t>
  </si>
  <si>
    <t>7.981</t>
  </si>
  <si>
    <t>8.874</t>
  </si>
  <si>
    <t>9.758</t>
  </si>
  <si>
    <t>10.63</t>
  </si>
  <si>
    <t>11.49</t>
  </si>
  <si>
    <t>12.33</t>
  </si>
  <si>
    <t>13.15</t>
  </si>
  <si>
    <t>13.95</t>
  </si>
  <si>
    <t>14.73</t>
  </si>
  <si>
    <t>15.49</t>
  </si>
  <si>
    <t>16.22</t>
  </si>
  <si>
    <t>16.93</t>
  </si>
  <si>
    <t>17.60</t>
  </si>
  <si>
    <t>18.25</t>
  </si>
  <si>
    <t>8.543</t>
  </si>
  <si>
    <t>9.609</t>
  </si>
  <si>
    <t>10.72</t>
  </si>
  <si>
    <t>11.85</t>
  </si>
  <si>
    <t>13.00</t>
  </si>
  <si>
    <t>14.15</t>
  </si>
  <si>
    <t>15.29</t>
  </si>
  <si>
    <t>16.41</t>
  </si>
  <si>
    <t>17.49</t>
  </si>
  <si>
    <t>18.52</t>
  </si>
  <si>
    <t>19.49</t>
  </si>
  <si>
    <t>20.39</t>
  </si>
  <si>
    <t>21.20</t>
  </si>
  <si>
    <t>21.90</t>
  </si>
  <si>
    <t>22.50</t>
  </si>
  <si>
    <t>9.215</t>
  </si>
  <si>
    <t>9.916</t>
  </si>
  <si>
    <t>10.67</t>
  </si>
  <si>
    <t>11.46</t>
  </si>
  <si>
    <t>12.28</t>
  </si>
  <si>
    <t>13.12</t>
  </si>
  <si>
    <t>13.96</t>
  </si>
  <si>
    <t>14.80</t>
  </si>
  <si>
    <t>15.63</t>
  </si>
  <si>
    <t>16.44</t>
  </si>
  <si>
    <t>17.21</t>
  </si>
  <si>
    <t>17.93</t>
  </si>
  <si>
    <t>18.59</t>
  </si>
  <si>
    <t>19.19</t>
  </si>
  <si>
    <t>19.71</t>
  </si>
  <si>
    <t>9.807</t>
  </si>
  <si>
    <t>11.11</t>
  </si>
  <si>
    <t>12.43</t>
  </si>
  <si>
    <t>13.74</t>
  </si>
  <si>
    <t>15.03</t>
  </si>
  <si>
    <t>16.29</t>
  </si>
  <si>
    <t>17.50</t>
  </si>
  <si>
    <t>18.66</t>
  </si>
  <si>
    <t>19.74</t>
  </si>
  <si>
    <t>20.74</t>
  </si>
  <si>
    <t>21.64</t>
  </si>
  <si>
    <t>22.43</t>
  </si>
  <si>
    <t>23.09</t>
  </si>
  <si>
    <t>23.61</t>
  </si>
  <si>
    <t>23.98</t>
  </si>
  <si>
    <t>12.00</t>
  </si>
  <si>
    <t>14.04</t>
  </si>
  <si>
    <t>15.94</t>
  </si>
  <si>
    <t>17.72</t>
  </si>
  <si>
    <t>19.38</t>
  </si>
  <si>
    <t>20.93</t>
  </si>
  <si>
    <t>22.39</t>
  </si>
  <si>
    <t>23.77</t>
  </si>
  <si>
    <t>25.07</t>
  </si>
  <si>
    <t>26.31</t>
  </si>
  <si>
    <t>27.49</t>
  </si>
  <si>
    <t>28.63</t>
  </si>
  <si>
    <t>29.74</t>
  </si>
  <si>
    <t>30.82</t>
  </si>
  <si>
    <t>31.89</t>
  </si>
  <si>
    <t>13.44</t>
  </si>
  <si>
    <t>15.80</t>
  </si>
  <si>
    <t>17.97</t>
  </si>
  <si>
    <t>19.97</t>
  </si>
  <si>
    <t>21.81</t>
  </si>
  <si>
    <t>23.53</t>
  </si>
  <si>
    <t>25.13</t>
  </si>
  <si>
    <t>26.63</t>
  </si>
  <si>
    <t>28.05</t>
  </si>
  <si>
    <t>29.42</t>
  </si>
  <si>
    <t>30.74</t>
  </si>
  <si>
    <t>32.05</t>
  </si>
  <si>
    <t>33.35</t>
  </si>
  <si>
    <t>34.66</t>
  </si>
  <si>
    <t>36.01</t>
  </si>
  <si>
    <t>0.8631</t>
  </si>
  <si>
    <t>0.9558</t>
  </si>
  <si>
    <t>1.059</t>
  </si>
  <si>
    <t>1.171</t>
  </si>
  <si>
    <t>1.289</t>
  </si>
  <si>
    <t>1.411</t>
  </si>
  <si>
    <t>1.534</t>
  </si>
  <si>
    <t>1.657</t>
  </si>
  <si>
    <t>1.778</t>
  </si>
  <si>
    <t>1.894</t>
  </si>
  <si>
    <t>2.101</t>
  </si>
  <si>
    <t>2.189</t>
  </si>
  <si>
    <t>2.263</t>
  </si>
  <si>
    <t>2.321</t>
  </si>
  <si>
    <t>0.6679</t>
  </si>
  <si>
    <t>0.7110</t>
  </si>
  <si>
    <t>0.7637</t>
  </si>
  <si>
    <t>0.8242</t>
  </si>
  <si>
    <t>0.8907</t>
  </si>
  <si>
    <t>0.9614</t>
  </si>
  <si>
    <t>1.035</t>
  </si>
  <si>
    <t>1.108</t>
  </si>
  <si>
    <t>1.181</t>
  </si>
  <si>
    <t>1.250</t>
  </si>
  <si>
    <t>1.314</t>
  </si>
  <si>
    <t>1.372</t>
  </si>
  <si>
    <t>1.421</t>
  </si>
  <si>
    <t>1.460</t>
  </si>
  <si>
    <t>1.487</t>
  </si>
  <si>
    <t>0.4518</t>
  </si>
  <si>
    <t>0.4798</t>
  </si>
  <si>
    <t>0.5154</t>
  </si>
  <si>
    <t>0.5573</t>
  </si>
  <si>
    <t>0.6043</t>
  </si>
  <si>
    <t>0.6552</t>
  </si>
  <si>
    <t>0.7088</t>
  </si>
  <si>
    <t>0.7638</t>
  </si>
  <si>
    <t>0.8191</t>
  </si>
  <si>
    <t>0.8734</t>
  </si>
  <si>
    <t>0.9256</t>
  </si>
  <si>
    <t>1.018</t>
  </si>
  <si>
    <t>1.057</t>
  </si>
  <si>
    <t>1.088</t>
  </si>
  <si>
    <t>1.194</t>
  </si>
  <si>
    <t>1.497</t>
  </si>
  <si>
    <t>1.773</t>
  </si>
  <si>
    <t>2.024</t>
  </si>
  <si>
    <t>2.253</t>
  </si>
  <si>
    <t>2.462</t>
  </si>
  <si>
    <t>2.652</t>
  </si>
  <si>
    <t>2.826</t>
  </si>
  <si>
    <t>2.986</t>
  </si>
  <si>
    <t>3.134</t>
  </si>
  <si>
    <t>3.272</t>
  </si>
  <si>
    <t>3.402</t>
  </si>
  <si>
    <t>3.526</t>
  </si>
  <si>
    <t>3.646</t>
  </si>
  <si>
    <t>3.764</t>
  </si>
  <si>
    <t>1.603</t>
  </si>
  <si>
    <t>1.915</t>
  </si>
  <si>
    <t>2.228</t>
  </si>
  <si>
    <t>2.538</t>
  </si>
  <si>
    <t>2.844</t>
  </si>
  <si>
    <t>3.144</t>
  </si>
  <si>
    <t>3.435</t>
  </si>
  <si>
    <t>3.715</t>
  </si>
  <si>
    <t>3.982</t>
  </si>
  <si>
    <t>4.233</t>
  </si>
  <si>
    <t>4.466</t>
  </si>
  <si>
    <t>4.678</t>
  </si>
  <si>
    <t>4.868</t>
  </si>
  <si>
    <t>5.033</t>
  </si>
  <si>
    <t>5.171</t>
  </si>
  <si>
    <t>1.809</t>
  </si>
  <si>
    <t>2.675</t>
  </si>
  <si>
    <t>3.092</t>
  </si>
  <si>
    <t>3.497</t>
  </si>
  <si>
    <t>3.888</t>
  </si>
  <si>
    <t>4.263</t>
  </si>
  <si>
    <t>4.620</t>
  </si>
  <si>
    <t>4.959</t>
  </si>
  <si>
    <t>5.277</t>
  </si>
  <si>
    <t>5.573</t>
  </si>
  <si>
    <t>5.846</t>
  </si>
  <si>
    <t>6.094</t>
  </si>
  <si>
    <t>6.314</t>
  </si>
  <si>
    <t>6.506</t>
  </si>
  <si>
    <t>1.387</t>
  </si>
  <si>
    <t>1.522</t>
  </si>
  <si>
    <t>1.686</t>
  </si>
  <si>
    <t>1.874</t>
  </si>
  <si>
    <t>2.082</t>
  </si>
  <si>
    <t>2.303</t>
  </si>
  <si>
    <t>2.534</t>
  </si>
  <si>
    <t>2.769</t>
  </si>
  <si>
    <t>3.004</t>
  </si>
  <si>
    <t>3.233</t>
  </si>
  <si>
    <t>3.452</t>
  </si>
  <si>
    <t>3.656</t>
  </si>
  <si>
    <t>3.840</t>
  </si>
  <si>
    <t>3.998</t>
  </si>
  <si>
    <t>4.126</t>
  </si>
  <si>
    <t>1.005</t>
  </si>
  <si>
    <t>1.091</t>
  </si>
  <si>
    <t>1.206</t>
  </si>
  <si>
    <t>1.345</t>
  </si>
  <si>
    <t>1.503</t>
  </si>
  <si>
    <t>1.676</t>
  </si>
  <si>
    <t>1.859</t>
  </si>
  <si>
    <t>2.046</t>
  </si>
  <si>
    <t>2.233</t>
  </si>
  <si>
    <t>2.587</t>
  </si>
  <si>
    <t>2.744</t>
  </si>
  <si>
    <t>2.881</t>
  </si>
  <si>
    <t>2.994</t>
  </si>
  <si>
    <t>3.076</t>
  </si>
  <si>
    <t>2.898</t>
  </si>
  <si>
    <t>3.480</t>
  </si>
  <si>
    <t>4.055</t>
  </si>
  <si>
    <t>4.622</t>
  </si>
  <si>
    <t>5.181</t>
  </si>
  <si>
    <t>5.731</t>
  </si>
  <si>
    <t>6.272</t>
  </si>
  <si>
    <t>6.804</t>
  </si>
  <si>
    <t>7.840</t>
  </si>
  <si>
    <t>8.344</t>
  </si>
  <si>
    <t>8.837</t>
  </si>
  <si>
    <t>9.320</t>
  </si>
  <si>
    <t>9.793</t>
  </si>
  <si>
    <t>10.25</t>
  </si>
  <si>
    <t>3.908</t>
  </si>
  <si>
    <t>4.565</t>
  </si>
  <si>
    <t>5.289</t>
  </si>
  <si>
    <t>6.068</t>
  </si>
  <si>
    <t>6.891</t>
  </si>
  <si>
    <t>7.745</t>
  </si>
  <si>
    <t>8.617</t>
  </si>
  <si>
    <t>9.497</t>
  </si>
  <si>
    <t>10.37</t>
  </si>
  <si>
    <t>11.23</t>
  </si>
  <si>
    <t>12.05</t>
  </si>
  <si>
    <t>12.83</t>
  </si>
  <si>
    <t>13.56</t>
  </si>
  <si>
    <t>14.22</t>
  </si>
  <si>
    <t>4.050</t>
  </si>
  <si>
    <t>4.913</t>
  </si>
  <si>
    <t>5.810</t>
  </si>
  <si>
    <t>6.735</t>
  </si>
  <si>
    <t>7.682</t>
  </si>
  <si>
    <t>8.644</t>
  </si>
  <si>
    <t>9.615</t>
  </si>
  <si>
    <t>10.59</t>
  </si>
  <si>
    <t>11.56</t>
  </si>
  <si>
    <t>12.52</t>
  </si>
  <si>
    <t>13.47</t>
  </si>
  <si>
    <t>14.39</t>
  </si>
  <si>
    <t>15.28</t>
  </si>
  <si>
    <t>16.14</t>
  </si>
  <si>
    <t>16.96</t>
  </si>
  <si>
    <t>4.395</t>
  </si>
  <si>
    <t>5.300</t>
  </si>
  <si>
    <t>6.288</t>
  </si>
  <si>
    <t>7.343</t>
  </si>
  <si>
    <t>8.450</t>
  </si>
  <si>
    <t>9.596</t>
  </si>
  <si>
    <t>10.76</t>
  </si>
  <si>
    <t>11.94</t>
  </si>
  <si>
    <t>14.26</t>
  </si>
  <si>
    <t>15.37</t>
  </si>
  <si>
    <t>16.43</t>
  </si>
  <si>
    <t>17.43</t>
  </si>
  <si>
    <t>18.34</t>
  </si>
  <si>
    <t>19.16</t>
  </si>
  <si>
    <t>7.356</t>
  </si>
  <si>
    <t>8.982</t>
  </si>
  <si>
    <t>10.70</t>
  </si>
  <si>
    <t>12.49</t>
  </si>
  <si>
    <t>14.32</t>
  </si>
  <si>
    <t>16.17</t>
  </si>
  <si>
    <t>18.02</t>
  </si>
  <si>
    <t>19.84</t>
  </si>
  <si>
    <t>21.61</t>
  </si>
  <si>
    <t>23.31</t>
  </si>
  <si>
    <t>24.90</t>
  </si>
  <si>
    <t>26.37</t>
  </si>
  <si>
    <t>27.69</t>
  </si>
  <si>
    <t>28.85</t>
  </si>
  <si>
    <t>29.80</t>
  </si>
  <si>
    <t>9.099</t>
  </si>
  <si>
    <t>10.96</t>
  </si>
  <si>
    <t>12.99</t>
  </si>
  <si>
    <t>15.15</t>
  </si>
  <si>
    <t>17.40</t>
  </si>
  <si>
    <t>19.72</t>
  </si>
  <si>
    <t>22.06</t>
  </si>
  <si>
    <t>24.39</t>
  </si>
  <si>
    <t>26.67</t>
  </si>
  <si>
    <t>28.87</t>
  </si>
  <si>
    <t>30.95</t>
  </si>
  <si>
    <t>32.88</t>
  </si>
  <si>
    <t>34.62</t>
  </si>
  <si>
    <t>36.14</t>
  </si>
  <si>
    <t>37.39</t>
  </si>
  <si>
    <t>11.50</t>
  </si>
  <si>
    <t>13.20</t>
  </si>
  <si>
    <t>14.95</t>
  </si>
  <si>
    <t>16.73</t>
  </si>
  <si>
    <t>18.54</t>
  </si>
  <si>
    <t>20.37</t>
  </si>
  <si>
    <t>22.21</t>
  </si>
  <si>
    <t>24.05</t>
  </si>
  <si>
    <t>25.88</t>
  </si>
  <si>
    <t>29.48</t>
  </si>
  <si>
    <t>31.24</t>
  </si>
  <si>
    <t>32.95</t>
  </si>
  <si>
    <t>34.61</t>
  </si>
  <si>
    <t>36.21</t>
  </si>
  <si>
    <t>13.53</t>
  </si>
  <si>
    <t>15.68</t>
  </si>
  <si>
    <t>17.88</t>
  </si>
  <si>
    <t>22.37</t>
  </si>
  <si>
    <t>24.63</t>
  </si>
  <si>
    <t>26.89</t>
  </si>
  <si>
    <t>29.11</t>
  </si>
  <si>
    <t>31.29</t>
  </si>
  <si>
    <t>33.42</t>
  </si>
  <si>
    <t>35.47</t>
  </si>
  <si>
    <t>37.43</t>
  </si>
  <si>
    <t>39.29</t>
  </si>
  <si>
    <t>41.02</t>
  </si>
  <si>
    <t>42.62</t>
  </si>
  <si>
    <t>13.91</t>
  </si>
  <si>
    <t>20.86</t>
  </si>
  <si>
    <t>24.04</t>
  </si>
  <si>
    <t>27.04</t>
  </si>
  <si>
    <t>29.89</t>
  </si>
  <si>
    <t>32.60</t>
  </si>
  <si>
    <t>35.18</t>
  </si>
  <si>
    <t>37.67</t>
  </si>
  <si>
    <t>40.06</t>
  </si>
  <si>
    <t>42.39</t>
  </si>
  <si>
    <t>44.66</t>
  </si>
  <si>
    <t>46.90</t>
  </si>
  <si>
    <t>49.13</t>
  </si>
  <si>
    <t>51.34</t>
  </si>
  <si>
    <t>18.98</t>
  </si>
  <si>
    <t>22.85</t>
  </si>
  <si>
    <t>26.62</t>
  </si>
  <si>
    <t>30.29</t>
  </si>
  <si>
    <t>33.85</t>
  </si>
  <si>
    <t>37.30</t>
  </si>
  <si>
    <t>40.65</t>
  </si>
  <si>
    <t>43.88</t>
  </si>
  <si>
    <t>47.00</t>
  </si>
  <si>
    <t>52.88</t>
  </si>
  <si>
    <t>55.63</t>
  </si>
  <si>
    <t>58.26</t>
  </si>
  <si>
    <t>60.77</t>
  </si>
  <si>
    <t>63.14</t>
  </si>
  <si>
    <t>1.480</t>
  </si>
  <si>
    <t>1.637</t>
  </si>
  <si>
    <t>1.821</t>
  </si>
  <si>
    <t>2.026</t>
  </si>
  <si>
    <t>2.712</t>
  </si>
  <si>
    <t>2.945</t>
  </si>
  <si>
    <t>3.170</t>
  </si>
  <si>
    <t>3.381</t>
  </si>
  <si>
    <t>3.573</t>
  </si>
  <si>
    <t>3.740</t>
  </si>
  <si>
    <t>3.876</t>
  </si>
  <si>
    <t>3.974</t>
  </si>
  <si>
    <t>4.030</t>
  </si>
  <si>
    <t>1.076</t>
  </si>
  <si>
    <t>1.149</t>
  </si>
  <si>
    <t>1.262</t>
  </si>
  <si>
    <t>1.406</t>
  </si>
  <si>
    <t>1.572</t>
  </si>
  <si>
    <t>1.754</t>
  </si>
  <si>
    <t>1.942</t>
  </si>
  <si>
    <t>2.128</t>
  </si>
  <si>
    <t>2.305</t>
  </si>
  <si>
    <t>2.463</t>
  </si>
  <si>
    <t>2.595</t>
  </si>
  <si>
    <t>2.692</t>
  </si>
  <si>
    <t>2.746</t>
  </si>
  <si>
    <t>2.749</t>
  </si>
  <si>
    <t>2.693</t>
  </si>
  <si>
    <t>0.9351</t>
  </si>
  <si>
    <t>1.009</t>
  </si>
  <si>
    <t>1.101</t>
  </si>
  <si>
    <t>1.209</t>
  </si>
  <si>
    <t>1.327</t>
  </si>
  <si>
    <t>1.451</t>
  </si>
  <si>
    <t>1.698</t>
  </si>
  <si>
    <t>1.813</t>
  </si>
  <si>
    <t>1.916</t>
  </si>
  <si>
    <t>2.067</t>
  </si>
  <si>
    <t>2.107</t>
  </si>
  <si>
    <t>2.118</t>
  </si>
  <si>
    <t>2.094</t>
  </si>
  <si>
    <t>2.085</t>
  </si>
  <si>
    <t>2.694</t>
  </si>
  <si>
    <t>2.974</t>
  </si>
  <si>
    <t>3.237</t>
  </si>
  <si>
    <t>3.482</t>
  </si>
  <si>
    <t>3.710</t>
  </si>
  <si>
    <t>3.919</t>
  </si>
  <si>
    <t>4.108</t>
  </si>
  <si>
    <t>4.278</t>
  </si>
  <si>
    <t>4.428</t>
  </si>
  <si>
    <t>4.557</t>
  </si>
  <si>
    <t>4.665</t>
  </si>
  <si>
    <t>4.751</t>
  </si>
  <si>
    <t>4.815</t>
  </si>
  <si>
    <t>2.589</t>
  </si>
  <si>
    <t>3.001</t>
  </si>
  <si>
    <t>3.414</t>
  </si>
  <si>
    <t>3.826</t>
  </si>
  <si>
    <t>4.230</t>
  </si>
  <si>
    <t>4.623</t>
  </si>
  <si>
    <t>5.358</t>
  </si>
  <si>
    <t>5.690</t>
  </si>
  <si>
    <t>5.994</t>
  </si>
  <si>
    <t>6.264</t>
  </si>
  <si>
    <t>6.495</t>
  </si>
  <si>
    <t>6.685</t>
  </si>
  <si>
    <t>6.827</t>
  </si>
  <si>
    <t>6.918</t>
  </si>
  <si>
    <t>3.282</t>
  </si>
  <si>
    <t>3.909</t>
  </si>
  <si>
    <t>4.517</t>
  </si>
  <si>
    <t>5.104</t>
  </si>
  <si>
    <t>5.671</t>
  </si>
  <si>
    <t>6.218</t>
  </si>
  <si>
    <t>6.746</t>
  </si>
  <si>
    <t>7.254</t>
  </si>
  <si>
    <t>7.743</t>
  </si>
  <si>
    <t>8.214</t>
  </si>
  <si>
    <t>8.665</t>
  </si>
  <si>
    <t>9.097</t>
  </si>
  <si>
    <t>9.511</t>
  </si>
  <si>
    <t>9.906</t>
  </si>
  <si>
    <t>10.28</t>
  </si>
  <si>
    <t>3.580</t>
  </si>
  <si>
    <t>4.379</t>
  </si>
  <si>
    <t>5.170</t>
  </si>
  <si>
    <t>5.948</t>
  </si>
  <si>
    <t>6.710</t>
  </si>
  <si>
    <t>7.452</t>
  </si>
  <si>
    <t>8.169</t>
  </si>
  <si>
    <t>8.859</t>
  </si>
  <si>
    <t>9.516</t>
  </si>
  <si>
    <t>10.14</t>
  </si>
  <si>
    <t>11.26</t>
  </si>
  <si>
    <t>11.75</t>
  </si>
  <si>
    <t>12.18</t>
  </si>
  <si>
    <t>12.57</t>
  </si>
  <si>
    <t>2.342</t>
  </si>
  <si>
    <t>2.590</t>
  </si>
  <si>
    <t>2.891</t>
  </si>
  <si>
    <t>4.003</t>
  </si>
  <si>
    <t>4.412</t>
  </si>
  <si>
    <t>4.822</t>
  </si>
  <si>
    <t>5.226</t>
  </si>
  <si>
    <t>5.611</t>
  </si>
  <si>
    <t>5.970</t>
  </si>
  <si>
    <t>6.291</t>
  </si>
  <si>
    <t>6.566</t>
  </si>
  <si>
    <t>6.783</t>
  </si>
  <si>
    <t>6.934</t>
  </si>
  <si>
    <t>1.948</t>
  </si>
  <si>
    <t>2.146</t>
  </si>
  <si>
    <t>2.384</t>
  </si>
  <si>
    <t>2.656</t>
  </si>
  <si>
    <t>2.952</t>
  </si>
  <si>
    <t>3.265</t>
  </si>
  <si>
    <t>3.586</t>
  </si>
  <si>
    <t>4.221</t>
  </si>
  <si>
    <t>4.520</t>
  </si>
  <si>
    <t>4.794</t>
  </si>
  <si>
    <t>5.036</t>
  </si>
  <si>
    <t>5.238</t>
  </si>
  <si>
    <t>5.392</t>
  </si>
  <si>
    <t>5.489</t>
  </si>
  <si>
    <t>8.039</t>
  </si>
  <si>
    <t>8.839</t>
  </si>
  <si>
    <t>9.669</t>
  </si>
  <si>
    <t>10.51</t>
  </si>
  <si>
    <t>12.17</t>
  </si>
  <si>
    <t>12.95</t>
  </si>
  <si>
    <t>13.67</t>
  </si>
  <si>
    <t>14.88</t>
  </si>
  <si>
    <t>15.33</t>
  </si>
  <si>
    <t>15.66</t>
  </si>
  <si>
    <t>15.84</t>
  </si>
  <si>
    <t>15.87</t>
  </si>
  <si>
    <t>15.72</t>
  </si>
  <si>
    <t>8.762</t>
  </si>
  <si>
    <t>9.823</t>
  </si>
  <si>
    <t>10.88</t>
  </si>
  <si>
    <t>11.93</t>
  </si>
  <si>
    <t>12.97</t>
  </si>
  <si>
    <t>13.99</t>
  </si>
  <si>
    <t>14.98</t>
  </si>
  <si>
    <t>16.87</t>
  </si>
  <si>
    <t>17.74</t>
  </si>
  <si>
    <t>18.57</t>
  </si>
  <si>
    <t>19.34</t>
  </si>
  <si>
    <t>20.05</t>
  </si>
  <si>
    <t>20.68</t>
  </si>
  <si>
    <t>21.24</t>
  </si>
  <si>
    <t>8.526</t>
  </si>
  <si>
    <t>10.27</t>
  </si>
  <si>
    <t>12.02</t>
  </si>
  <si>
    <t>13.77</t>
  </si>
  <si>
    <t>15.50</t>
  </si>
  <si>
    <t>17.22</t>
  </si>
  <si>
    <t>18.90</t>
  </si>
  <si>
    <t>20.54</t>
  </si>
  <si>
    <t>22.14</t>
  </si>
  <si>
    <t>23.68</t>
  </si>
  <si>
    <t>25.16</t>
  </si>
  <si>
    <t>26.56</t>
  </si>
  <si>
    <t>27.87</t>
  </si>
  <si>
    <t>29.10</t>
  </si>
  <si>
    <t>30.23</t>
  </si>
  <si>
    <t>9.923</t>
  </si>
  <si>
    <t>11.87</t>
  </si>
  <si>
    <t>13.84</t>
  </si>
  <si>
    <t>17.86</t>
  </si>
  <si>
    <t>19.89</t>
  </si>
  <si>
    <t>21.93</t>
  </si>
  <si>
    <t>23.97</t>
  </si>
  <si>
    <t>26.01</t>
  </si>
  <si>
    <t>28.04</t>
  </si>
  <si>
    <t>30.06</t>
  </si>
  <si>
    <t>34.02</t>
  </si>
  <si>
    <t>35.97</t>
  </si>
  <si>
    <t>37.87</t>
  </si>
  <si>
    <t>5.504</t>
  </si>
  <si>
    <t>6.040</t>
  </si>
  <si>
    <t>6.705</t>
  </si>
  <si>
    <t>7.478</t>
  </si>
  <si>
    <t>8.339</t>
  </si>
  <si>
    <t>9.266</t>
  </si>
  <si>
    <t>10.24</t>
  </si>
  <si>
    <t>12.23</t>
  </si>
  <si>
    <t>13.21</t>
  </si>
  <si>
    <t>15.83</t>
  </si>
  <si>
    <t>16.52</t>
  </si>
  <si>
    <t>17.08</t>
  </si>
  <si>
    <t>6.641</t>
  </si>
  <si>
    <t>7.367</t>
  </si>
  <si>
    <t>9.162</t>
  </si>
  <si>
    <t>10.19</t>
  </si>
  <si>
    <t>12.40</t>
  </si>
  <si>
    <t>13.54</t>
  </si>
  <si>
    <t>14.67</t>
  </si>
  <si>
    <t>15.78</t>
  </si>
  <si>
    <t>16.84</t>
  </si>
  <si>
    <t>17.84</t>
  </si>
  <si>
    <t>18.75</t>
  </si>
  <si>
    <t>19.55</t>
  </si>
  <si>
    <t>20.21</t>
  </si>
  <si>
    <t>8.935</t>
  </si>
  <si>
    <t>9.819</t>
  </si>
  <si>
    <t>10.83</t>
  </si>
  <si>
    <t>11.96</t>
  </si>
  <si>
    <t>13.18</t>
  </si>
  <si>
    <t>14.47</t>
  </si>
  <si>
    <t>18.64</t>
  </si>
  <si>
    <t>20.06</t>
  </si>
  <si>
    <t>21.46</t>
  </si>
  <si>
    <t>22.83</t>
  </si>
  <si>
    <t>24.16</t>
  </si>
  <si>
    <t>25.41</t>
  </si>
  <si>
    <t>26.57</t>
  </si>
  <si>
    <t>9.056</t>
  </si>
  <si>
    <t>10.38</t>
  </si>
  <si>
    <t>13.49</t>
  </si>
  <si>
    <t>15.21</t>
  </si>
  <si>
    <t>17.00</t>
  </si>
  <si>
    <t>18.82</t>
  </si>
  <si>
    <t>20.65</t>
  </si>
  <si>
    <t>22.44</t>
  </si>
  <si>
    <t>25.78</t>
  </si>
  <si>
    <t>27.27</t>
  </si>
  <si>
    <t>28.59</t>
  </si>
  <si>
    <t>29.72</t>
  </si>
  <si>
    <t>30.60</t>
  </si>
  <si>
    <t>9.237</t>
  </si>
  <si>
    <t>11.43</t>
  </si>
  <si>
    <t>22.82</t>
  </si>
  <si>
    <t>26.00</t>
  </si>
  <si>
    <t>29.19</t>
  </si>
  <si>
    <t>32.32</t>
  </si>
  <si>
    <t>35.32</t>
  </si>
  <si>
    <t>38.15</t>
  </si>
  <si>
    <t>40.72</t>
  </si>
  <si>
    <t>42.98</t>
  </si>
  <si>
    <t>44.87</t>
  </si>
  <si>
    <t>46.31</t>
  </si>
  <si>
    <t>14.20</t>
  </si>
  <si>
    <t>16.55</t>
  </si>
  <si>
    <t>19.09</t>
  </si>
  <si>
    <t>24.67</t>
  </si>
  <si>
    <t>27.63</t>
  </si>
  <si>
    <t>30.68</t>
  </si>
  <si>
    <t>33.78</t>
  </si>
  <si>
    <t>36.90</t>
  </si>
  <si>
    <t>40.02</t>
  </si>
  <si>
    <t>43.10</t>
  </si>
  <si>
    <t>46.11</t>
  </si>
  <si>
    <t>49.04</t>
  </si>
  <si>
    <t>51.83</t>
  </si>
  <si>
    <t>54.47</t>
  </si>
  <si>
    <t>18.30</t>
  </si>
  <si>
    <t>20.79</t>
  </si>
  <si>
    <t>26.71</t>
  </si>
  <si>
    <t>30.07</t>
  </si>
  <si>
    <t>33.63</t>
  </si>
  <si>
    <t>37.35</t>
  </si>
  <si>
    <t>41.19</t>
  </si>
  <si>
    <t>45.11</t>
  </si>
  <si>
    <t>49.06</t>
  </si>
  <si>
    <t>53.01</t>
  </si>
  <si>
    <t>56.91</t>
  </si>
  <si>
    <t>60.71</t>
  </si>
  <si>
    <t>64.38</t>
  </si>
  <si>
    <t>67.87</t>
  </si>
  <si>
    <t>13.50</t>
  </si>
  <si>
    <t>15.01</t>
  </si>
  <si>
    <t>16.75</t>
  </si>
  <si>
    <t>18.65</t>
  </si>
  <si>
    <t>20.71</t>
  </si>
  <si>
    <t>22.87</t>
  </si>
  <si>
    <t>25.11</t>
  </si>
  <si>
    <t>27.38</t>
  </si>
  <si>
    <t>29.67</t>
  </si>
  <si>
    <t>31.92</t>
  </si>
  <si>
    <t>34.10</t>
  </si>
  <si>
    <t>36.19</t>
  </si>
  <si>
    <t>39.93</t>
  </si>
  <si>
    <t>41.51</t>
  </si>
  <si>
    <t>16.46</t>
  </si>
  <si>
    <t>18.43</t>
  </si>
  <si>
    <t>20.55</t>
  </si>
  <si>
    <t>22.77</t>
  </si>
  <si>
    <t>25.09</t>
  </si>
  <si>
    <t>27.48</t>
  </si>
  <si>
    <t>29.91</t>
  </si>
  <si>
    <t>32.37</t>
  </si>
  <si>
    <t>34.85</t>
  </si>
  <si>
    <t>39.72</t>
  </si>
  <si>
    <t>42.09</t>
  </si>
  <si>
    <t>44.37</t>
  </si>
  <si>
    <t>46.56</t>
  </si>
  <si>
    <t>48.62</t>
  </si>
  <si>
    <t>25.01</t>
  </si>
  <si>
    <t>32.16</t>
  </si>
  <si>
    <t>36.15</t>
  </si>
  <si>
    <t>40.34</t>
  </si>
  <si>
    <t>44.65</t>
  </si>
  <si>
    <t>49.03</t>
  </si>
  <si>
    <t>53.41</t>
  </si>
  <si>
    <t>57.72</t>
  </si>
  <si>
    <t>61.90</t>
  </si>
  <si>
    <t>65.89</t>
  </si>
  <si>
    <t>69.63</t>
  </si>
  <si>
    <t>73.04</t>
  </si>
  <si>
    <t>76.07</t>
  </si>
  <si>
    <t>78.64</t>
  </si>
  <si>
    <t>35.59</t>
  </si>
  <si>
    <t>39.44</t>
  </si>
  <si>
    <t>43.54</t>
  </si>
  <si>
    <t>47.85</t>
  </si>
  <si>
    <t>52.34</t>
  </si>
  <si>
    <t>56.96</t>
  </si>
  <si>
    <t>61.69</t>
  </si>
  <si>
    <t>66.49</t>
  </si>
  <si>
    <t>71.32</t>
  </si>
  <si>
    <t>76.15</t>
  </si>
  <si>
    <t>80.94</t>
  </si>
  <si>
    <t>85.66</t>
  </si>
  <si>
    <t>90.27</t>
  </si>
  <si>
    <t>94.73</t>
  </si>
  <si>
    <t>99.01</t>
  </si>
  <si>
    <t>22.40</t>
  </si>
  <si>
    <t>25.05</t>
  </si>
  <si>
    <t>28.03</t>
  </si>
  <si>
    <t>31.25</t>
  </si>
  <si>
    <t>38.19</t>
  </si>
  <si>
    <t>41.78</t>
  </si>
  <si>
    <t>45.35</t>
  </si>
  <si>
    <t>48.86</t>
  </si>
  <si>
    <t>52.22</t>
  </si>
  <si>
    <t>55.38</t>
  </si>
  <si>
    <t>58.27</t>
  </si>
  <si>
    <t>60.83</t>
  </si>
  <si>
    <t>62.99</t>
  </si>
  <si>
    <t>64.69</t>
  </si>
  <si>
    <t>26.83</t>
  </si>
  <si>
    <t>29.65</t>
  </si>
  <si>
    <t>32.84</t>
  </si>
  <si>
    <t>36.34</t>
  </si>
  <si>
    <t>40.07</t>
  </si>
  <si>
    <t>43.97</t>
  </si>
  <si>
    <t>47.94</t>
  </si>
  <si>
    <t>51.93</t>
  </si>
  <si>
    <t>55.87</t>
  </si>
  <si>
    <t>59.67</t>
  </si>
  <si>
    <t>63.26</t>
  </si>
  <si>
    <t>66.58</t>
  </si>
  <si>
    <t>69.55</t>
  </si>
  <si>
    <t>72.09</t>
  </si>
  <si>
    <t>74.14</t>
  </si>
  <si>
    <t>3.581</t>
  </si>
  <si>
    <t>3.723</t>
  </si>
  <si>
    <t>3.933</t>
  </si>
  <si>
    <t>4.198</t>
  </si>
  <si>
    <t>4.503</t>
  </si>
  <si>
    <t>4.834</t>
  </si>
  <si>
    <t>5.178</t>
  </si>
  <si>
    <t>5.520</t>
  </si>
  <si>
    <t>5.847</t>
  </si>
  <si>
    <t>6.144</t>
  </si>
  <si>
    <t>6.398</t>
  </si>
  <si>
    <t>6.594</t>
  </si>
  <si>
    <t>6.719</t>
  </si>
  <si>
    <t>6.758</t>
  </si>
  <si>
    <t>6.698</t>
  </si>
  <si>
    <t>2.900</t>
  </si>
  <si>
    <t>3.061</t>
  </si>
  <si>
    <t>3.250</t>
  </si>
  <si>
    <t>3.459</t>
  </si>
  <si>
    <t>3.680</t>
  </si>
  <si>
    <t>3.904</t>
  </si>
  <si>
    <t>4.124</t>
  </si>
  <si>
    <t>4.331</t>
  </si>
  <si>
    <t>4.518</t>
  </si>
  <si>
    <t>4.676</t>
  </si>
  <si>
    <t>4.797</t>
  </si>
  <si>
    <t>4.872</t>
  </si>
  <si>
    <t>4.895</t>
  </si>
  <si>
    <t>4.857</t>
  </si>
  <si>
    <t>4.749</t>
  </si>
  <si>
    <t>2.575</t>
  </si>
  <si>
    <t>2.660</t>
  </si>
  <si>
    <t>2.768</t>
  </si>
  <si>
    <t>2.892</t>
  </si>
  <si>
    <t>3.027</t>
  </si>
  <si>
    <t>3.167</t>
  </si>
  <si>
    <t>3.306</t>
  </si>
  <si>
    <t>3.439</t>
  </si>
  <si>
    <t>3.559</t>
  </si>
  <si>
    <t>3.661</t>
  </si>
  <si>
    <t>3.789</t>
  </si>
  <si>
    <t>3.804</t>
  </si>
  <si>
    <t>3.777</t>
  </si>
  <si>
    <t>3.703</t>
  </si>
  <si>
    <t>3.636</t>
  </si>
  <si>
    <t>4.179</t>
  </si>
  <si>
    <t>4.742</t>
  </si>
  <si>
    <t>5.316</t>
  </si>
  <si>
    <t>5.894</t>
  </si>
  <si>
    <t>6.468</t>
  </si>
  <si>
    <t>7.028</t>
  </si>
  <si>
    <t>7.566</t>
  </si>
  <si>
    <t>8.075</t>
  </si>
  <si>
    <t>8.546</t>
  </si>
  <si>
    <t>8.970</t>
  </si>
  <si>
    <t>9.340</t>
  </si>
  <si>
    <t>9.647</t>
  </si>
  <si>
    <t>9.883</t>
  </si>
  <si>
    <t>10.04</t>
  </si>
  <si>
    <t>4.982</t>
  </si>
  <si>
    <t>5.624</t>
  </si>
  <si>
    <t>6.279</t>
  </si>
  <si>
    <t>6.946</t>
  </si>
  <si>
    <t>7.621</t>
  </si>
  <si>
    <t>8.302</t>
  </si>
  <si>
    <t>8.987</t>
  </si>
  <si>
    <t>9.672</t>
  </si>
  <si>
    <t>10.36</t>
  </si>
  <si>
    <t>11.03</t>
  </si>
  <si>
    <t>11.71</t>
  </si>
  <si>
    <t>12.37</t>
  </si>
  <si>
    <t>13.02</t>
  </si>
  <si>
    <t>13.65</t>
  </si>
  <si>
    <t>14.27</t>
  </si>
  <si>
    <t>5.905</t>
  </si>
  <si>
    <t>6.730</t>
  </si>
  <si>
    <t>7.546</t>
  </si>
  <si>
    <t>8.359</t>
  </si>
  <si>
    <t>9.174</t>
  </si>
  <si>
    <t>9.997</t>
  </si>
  <si>
    <t>11.69</t>
  </si>
  <si>
    <t>13.48</t>
  </si>
  <si>
    <t>14.43</t>
  </si>
  <si>
    <t>15.42</t>
  </si>
  <si>
    <t>17.55</t>
  </si>
  <si>
    <t>18.70</t>
  </si>
  <si>
    <t>6.136</t>
  </si>
  <si>
    <t>7.265</t>
  </si>
  <si>
    <t>8.367</t>
  </si>
  <si>
    <t>9.448</t>
  </si>
  <si>
    <t>10.52</t>
  </si>
  <si>
    <t>11.58</t>
  </si>
  <si>
    <t>12.64</t>
  </si>
  <si>
    <t>14.78</t>
  </si>
  <si>
    <t>15.88</t>
  </si>
  <si>
    <t>18.15</t>
  </si>
  <si>
    <t>19.35</t>
  </si>
  <si>
    <t>20.59</t>
  </si>
  <si>
    <t>21.88</t>
  </si>
  <si>
    <t>3.287</t>
  </si>
  <si>
    <t>3.721</t>
  </si>
  <si>
    <t>4.204</t>
  </si>
  <si>
    <t>4.726</t>
  </si>
  <si>
    <t>5.273</t>
  </si>
  <si>
    <t>5.836</t>
  </si>
  <si>
    <t>6.401</t>
  </si>
  <si>
    <t>6.957</t>
  </si>
  <si>
    <t>7.494</t>
  </si>
  <si>
    <t>7.998</t>
  </si>
  <si>
    <t>8.459</t>
  </si>
  <si>
    <t>8.865</t>
  </si>
  <si>
    <t>9.204</t>
  </si>
  <si>
    <t>9.465</t>
  </si>
  <si>
    <t>9.636</t>
  </si>
  <si>
    <t>3.748</t>
  </si>
  <si>
    <t>4.269</t>
  </si>
  <si>
    <t>4.877</t>
  </si>
  <si>
    <t>5.556</t>
  </si>
  <si>
    <t>6.292</t>
  </si>
  <si>
    <t>7.069</t>
  </si>
  <si>
    <t>7.872</t>
  </si>
  <si>
    <t>8.687</t>
  </si>
  <si>
    <t>9.498</t>
  </si>
  <si>
    <t>10.29</t>
  </si>
  <si>
    <t>11.05</t>
  </si>
  <si>
    <t>11.76</t>
  </si>
  <si>
    <t>5.093</t>
  </si>
  <si>
    <t>6.395</t>
  </si>
  <si>
    <t>7.190</t>
  </si>
  <si>
    <t>8.056</t>
  </si>
  <si>
    <t>8.975</t>
  </si>
  <si>
    <t>10.89</t>
  </si>
  <si>
    <t>11.86</t>
  </si>
  <si>
    <t>12.80</t>
  </si>
  <si>
    <t>14.54</t>
  </si>
  <si>
    <t>15.30</t>
  </si>
  <si>
    <t>15.97</t>
  </si>
  <si>
    <t>9.353</t>
  </si>
  <si>
    <t>10.44</t>
  </si>
  <si>
    <t>13.78</t>
  </si>
  <si>
    <t>18.01</t>
  </si>
  <si>
    <t>22.33</t>
  </si>
  <si>
    <t>24.26</t>
  </si>
  <si>
    <t>25.91</t>
  </si>
  <si>
    <t>27.96</t>
  </si>
  <si>
    <t>28.16</t>
  </si>
  <si>
    <t>27.66</t>
  </si>
  <si>
    <t>26.38</t>
  </si>
  <si>
    <t>10.35</t>
  </si>
  <si>
    <t>14.92</t>
  </si>
  <si>
    <t>17.45</t>
  </si>
  <si>
    <t>20.04</t>
  </si>
  <si>
    <t>22.61</t>
  </si>
  <si>
    <t>27.46</t>
  </si>
  <si>
    <t>29.59</t>
  </si>
  <si>
    <t>31.43</t>
  </si>
  <si>
    <t>32.90</t>
  </si>
  <si>
    <t>33.95</t>
  </si>
  <si>
    <t>34.49</t>
  </si>
  <si>
    <t>34.45</t>
  </si>
  <si>
    <t>33.77</t>
  </si>
  <si>
    <t>14.01</t>
  </si>
  <si>
    <t>16.23</t>
  </si>
  <si>
    <t>18.58</t>
  </si>
  <si>
    <t>21.03</t>
  </si>
  <si>
    <t>23.54</t>
  </si>
  <si>
    <t>26.10</t>
  </si>
  <si>
    <t>28.66</t>
  </si>
  <si>
    <t>31.19</t>
  </si>
  <si>
    <t>33.67</t>
  </si>
  <si>
    <t>36.06</t>
  </si>
  <si>
    <t>38.34</t>
  </si>
  <si>
    <t>40.46</t>
  </si>
  <si>
    <t>42.40</t>
  </si>
  <si>
    <t>44.13</t>
  </si>
  <si>
    <t>45.62</t>
  </si>
  <si>
    <t>17.39</t>
  </si>
  <si>
    <t>19.85</t>
  </si>
  <si>
    <t>22.60</t>
  </si>
  <si>
    <t>25.58</t>
  </si>
  <si>
    <t>28.76</t>
  </si>
  <si>
    <t>35.42</t>
  </si>
  <si>
    <t>38.80</t>
  </si>
  <si>
    <t>42.13</t>
  </si>
  <si>
    <t>45.37</t>
  </si>
  <si>
    <t>48.44</t>
  </si>
  <si>
    <t>51.30</t>
  </si>
  <si>
    <t>53.89</t>
  </si>
  <si>
    <t>56.14</t>
  </si>
  <si>
    <t>20.08</t>
  </si>
  <si>
    <t>23.21</t>
  </si>
  <si>
    <t>26.50</t>
  </si>
  <si>
    <t>29.93</t>
  </si>
  <si>
    <t>33.48</t>
  </si>
  <si>
    <t>37.11</t>
  </si>
  <si>
    <t>40.79</t>
  </si>
  <si>
    <t>44.51</t>
  </si>
  <si>
    <t>48.24</t>
  </si>
  <si>
    <t>51.95</t>
  </si>
  <si>
    <t>55.61</t>
  </si>
  <si>
    <t>59.19</t>
  </si>
  <si>
    <t>62.68</t>
  </si>
  <si>
    <t>66.05</t>
  </si>
  <si>
    <t>69.25</t>
  </si>
  <si>
    <t>8.833</t>
  </si>
  <si>
    <t>10.65</t>
  </si>
  <si>
    <t>12.56</t>
  </si>
  <si>
    <t>14.51</t>
  </si>
  <si>
    <t>16.49</t>
  </si>
  <si>
    <t>18.46</t>
  </si>
  <si>
    <t>20.40</t>
  </si>
  <si>
    <t>22.27</t>
  </si>
  <si>
    <t>25.69</t>
  </si>
  <si>
    <t>27.19</t>
  </si>
  <si>
    <t>28.51</t>
  </si>
  <si>
    <t>29.61</t>
  </si>
  <si>
    <t>30.47</t>
  </si>
  <si>
    <t>31.06</t>
  </si>
  <si>
    <t>10.94</t>
  </si>
  <si>
    <t>12.88</t>
  </si>
  <si>
    <t>14.99</t>
  </si>
  <si>
    <t>19.54</t>
  </si>
  <si>
    <t>21.91</t>
  </si>
  <si>
    <t>24.27</t>
  </si>
  <si>
    <t>26.59</t>
  </si>
  <si>
    <t>28.83</t>
  </si>
  <si>
    <t>32.89</t>
  </si>
  <si>
    <t>34.63</t>
  </si>
  <si>
    <t>36.11</t>
  </si>
  <si>
    <t>9.066</t>
  </si>
  <si>
    <t>10.41</t>
  </si>
  <si>
    <t>12.01</t>
  </si>
  <si>
    <t>13.79</t>
  </si>
  <si>
    <t>15.69</t>
  </si>
  <si>
    <t>17.63</t>
  </si>
  <si>
    <t>21.38</t>
  </si>
  <si>
    <t>23.04</t>
  </si>
  <si>
    <t>24.47</t>
  </si>
  <si>
    <t>25.60</t>
  </si>
  <si>
    <t>26.35</t>
  </si>
  <si>
    <t>26.47</t>
  </si>
  <si>
    <t>25.70</t>
  </si>
  <si>
    <t>11.00</t>
  </si>
  <si>
    <t>12.70</t>
  </si>
  <si>
    <t>14.58</t>
  </si>
  <si>
    <t>16.61</t>
  </si>
  <si>
    <t>18.74</t>
  </si>
  <si>
    <t>20.92</t>
  </si>
  <si>
    <t>23.10</t>
  </si>
  <si>
    <t>25.25</t>
  </si>
  <si>
    <t>27.32</t>
  </si>
  <si>
    <t>29.27</t>
  </si>
  <si>
    <t>31.04</t>
  </si>
  <si>
    <t>33.90</t>
  </si>
  <si>
    <t>34.90</t>
  </si>
  <si>
    <t>35.55</t>
  </si>
  <si>
    <t>13.25</t>
  </si>
  <si>
    <t>15.12</t>
  </si>
  <si>
    <t>17.18</t>
  </si>
  <si>
    <t>21.69</t>
  </si>
  <si>
    <t>24.08</t>
  </si>
  <si>
    <t>26.51</t>
  </si>
  <si>
    <t>28.94</t>
  </si>
  <si>
    <t>33.68</t>
  </si>
  <si>
    <t>35.91</t>
  </si>
  <si>
    <t>38.01</t>
  </si>
  <si>
    <t>41.65</t>
  </si>
  <si>
    <t>43.12</t>
  </si>
  <si>
    <t>16.11</t>
  </si>
  <si>
    <t>18.40</t>
  </si>
  <si>
    <t>23.46</t>
  </si>
  <si>
    <t>26.17</t>
  </si>
  <si>
    <t>28.98</t>
  </si>
  <si>
    <t>31.86</t>
  </si>
  <si>
    <t>34.79</t>
  </si>
  <si>
    <t>37.74</t>
  </si>
  <si>
    <t>40.70</t>
  </si>
  <si>
    <t>43.63</t>
  </si>
  <si>
    <t>46.52</t>
  </si>
  <si>
    <t>49.35</t>
  </si>
  <si>
    <t>52.08</t>
  </si>
  <si>
    <t>54.70</t>
  </si>
  <si>
    <t>18.19</t>
  </si>
  <si>
    <t>23.07</t>
  </si>
  <si>
    <t>25.76</t>
  </si>
  <si>
    <t>28.58</t>
  </si>
  <si>
    <t>31.52</t>
  </si>
  <si>
    <t>34.54</t>
  </si>
  <si>
    <t>37.61</t>
  </si>
  <si>
    <t>40.73</t>
  </si>
  <si>
    <t>43.85</t>
  </si>
  <si>
    <t>46.95</t>
  </si>
  <si>
    <t>50.01</t>
  </si>
  <si>
    <t>55.90</t>
  </si>
  <si>
    <t>58.68</t>
  </si>
  <si>
    <t>20.15</t>
  </si>
  <si>
    <t>23.52</t>
  </si>
  <si>
    <t>27.20</t>
  </si>
  <si>
    <t>31.13</t>
  </si>
  <si>
    <t>35.26</t>
  </si>
  <si>
    <t>39.53</t>
  </si>
  <si>
    <t>48.25</t>
  </si>
  <si>
    <t>52.59</t>
  </si>
  <si>
    <t>56.84</t>
  </si>
  <si>
    <t>60.94</t>
  </si>
  <si>
    <t>64.83</t>
  </si>
  <si>
    <t>68.47</t>
  </si>
  <si>
    <t>71.78</t>
  </si>
  <si>
    <t>74.71</t>
  </si>
  <si>
    <t>21.47</t>
  </si>
  <si>
    <t>25.86</t>
  </si>
  <si>
    <t>30.45</t>
  </si>
  <si>
    <t>35.21</t>
  </si>
  <si>
    <t>40.11</t>
  </si>
  <si>
    <t>45.13</t>
  </si>
  <si>
    <t>50.23</t>
  </si>
  <si>
    <t>55.39</t>
  </si>
  <si>
    <t>60.58</t>
  </si>
  <si>
    <t>65.78</t>
  </si>
  <si>
    <t>70.96</t>
  </si>
  <si>
    <t>76.08</t>
  </si>
  <si>
    <t>81.13</t>
  </si>
  <si>
    <t>86.07</t>
  </si>
  <si>
    <t>90.87</t>
  </si>
  <si>
    <t>30.20</t>
  </si>
  <si>
    <t>35.51</t>
  </si>
  <si>
    <t>41.25</t>
  </si>
  <si>
    <t>47.31</t>
  </si>
  <si>
    <t>53.62</t>
  </si>
  <si>
    <t>60.07</t>
  </si>
  <si>
    <t>66.57</t>
  </si>
  <si>
    <t>79.38</t>
  </si>
  <si>
    <t>85.49</t>
  </si>
  <si>
    <t>91.29</t>
  </si>
  <si>
    <t>96.68</t>
  </si>
  <si>
    <t>101.6</t>
  </si>
  <si>
    <t>105.9</t>
  </si>
  <si>
    <t>19.50</t>
  </si>
  <si>
    <t>22.84</t>
  </si>
  <si>
    <t>26.46</t>
  </si>
  <si>
    <t>30.28</t>
  </si>
  <si>
    <t>34.26</t>
  </si>
  <si>
    <t>42.46</t>
  </si>
  <si>
    <t>50.58</t>
  </si>
  <si>
    <t>54.46</t>
  </si>
  <si>
    <t>58.15</t>
  </si>
  <si>
    <t>61.58</t>
  </si>
  <si>
    <t>64.71</t>
  </si>
  <si>
    <t>67.47</t>
  </si>
  <si>
    <t>69.79</t>
  </si>
  <si>
    <t>23.27</t>
  </si>
  <si>
    <t>27.84</t>
  </si>
  <si>
    <t>32.50</t>
  </si>
  <si>
    <t>37.23</t>
  </si>
  <si>
    <t>42.01</t>
  </si>
  <si>
    <t>46.80</t>
  </si>
  <si>
    <t>51.59</t>
  </si>
  <si>
    <t>56.34</t>
  </si>
  <si>
    <t>61.03</t>
  </si>
  <si>
    <t>65.64</t>
  </si>
  <si>
    <t>70.15</t>
  </si>
  <si>
    <t>74.52</t>
  </si>
  <si>
    <t>78.72</t>
  </si>
  <si>
    <t>82.75</t>
  </si>
  <si>
    <t>86.56</t>
  </si>
  <si>
    <t>28.34</t>
  </si>
  <si>
    <t>31.74</t>
  </si>
  <si>
    <t>39.81</t>
  </si>
  <si>
    <t>44.31</t>
  </si>
  <si>
    <t>49.02</t>
  </si>
  <si>
    <t>53.85</t>
  </si>
  <si>
    <t>58.72</t>
  </si>
  <si>
    <t>63.55</t>
  </si>
  <si>
    <t>68.27</t>
  </si>
  <si>
    <t>72.79</t>
  </si>
  <si>
    <t>77.02</t>
  </si>
  <si>
    <t>80.89</t>
  </si>
  <si>
    <t>84.32</t>
  </si>
  <si>
    <t>87.22</t>
  </si>
  <si>
    <t>31.94</t>
  </si>
  <si>
    <t>36.60</t>
  </si>
  <si>
    <t>41.40</t>
  </si>
  <si>
    <t>46.32</t>
  </si>
  <si>
    <t>51.35</t>
  </si>
  <si>
    <t>56.47</t>
  </si>
  <si>
    <t>61.66</t>
  </si>
  <si>
    <t>66.93</t>
  </si>
  <si>
    <t>72.24</t>
  </si>
  <si>
    <t>77.59</t>
  </si>
  <si>
    <t>82.97</t>
  </si>
  <si>
    <t>88.36</t>
  </si>
  <si>
    <t>93.74</t>
  </si>
  <si>
    <t>99.11</t>
  </si>
  <si>
    <t>104.4</t>
  </si>
  <si>
    <t>36.82</t>
  </si>
  <si>
    <t>42.48</t>
  </si>
  <si>
    <t>48.39</t>
  </si>
  <si>
    <t>54.52</t>
  </si>
  <si>
    <t>60.84</t>
  </si>
  <si>
    <t>67.32</t>
  </si>
  <si>
    <t>73.96</t>
  </si>
  <si>
    <t>80.70</t>
  </si>
  <si>
    <t>87.55</t>
  </si>
  <si>
    <t>94.46</t>
  </si>
  <si>
    <t>101.4</t>
  </si>
  <si>
    <t>108.4</t>
  </si>
  <si>
    <t>115.4</t>
  </si>
  <si>
    <t>122.3</t>
  </si>
  <si>
    <t>129.2</t>
  </si>
  <si>
    <t>55.15</t>
  </si>
  <si>
    <t>61.67</t>
  </si>
  <si>
    <t>68.55</t>
  </si>
  <si>
    <t>75.74</t>
  </si>
  <si>
    <t>83.19</t>
  </si>
  <si>
    <t>90.85</t>
  </si>
  <si>
    <t>98.66</t>
  </si>
  <si>
    <t>106.6</t>
  </si>
  <si>
    <t>114.6</t>
  </si>
  <si>
    <t>122.5</t>
  </si>
  <si>
    <t>130.5</t>
  </si>
  <si>
    <t>138.3</t>
  </si>
  <si>
    <t>146.0</t>
  </si>
  <si>
    <t>153.5</t>
  </si>
  <si>
    <t>26.61</t>
  </si>
  <si>
    <t>38.60</t>
  </si>
  <si>
    <t>44.86</t>
  </si>
  <si>
    <t>51.22</t>
  </si>
  <si>
    <t>57.62</t>
  </si>
  <si>
    <t>64.00</t>
  </si>
  <si>
    <t>70.32</t>
  </si>
  <si>
    <t>76.50</t>
  </si>
  <si>
    <t>82.50</t>
  </si>
  <si>
    <t>88.26</t>
  </si>
  <si>
    <t>93.73</t>
  </si>
  <si>
    <t>98.83</t>
  </si>
  <si>
    <t>103.5</t>
  </si>
  <si>
    <t>107.8</t>
  </si>
  <si>
    <t>34.92</t>
  </si>
  <si>
    <t>42.05</t>
  </si>
  <si>
    <t>49.33</t>
  </si>
  <si>
    <t>56.71</t>
  </si>
  <si>
    <t>64.11</t>
  </si>
  <si>
    <t>71.49</t>
  </si>
  <si>
    <t>78.79</t>
  </si>
  <si>
    <t>85.94</t>
  </si>
  <si>
    <t>92.89</t>
  </si>
  <si>
    <t>99.58</t>
  </si>
  <si>
    <t>111.9</t>
  </si>
  <si>
    <t>117.5</t>
  </si>
  <si>
    <t>127.0</t>
  </si>
  <si>
    <t>37.01</t>
  </si>
  <si>
    <t>44.71</t>
  </si>
  <si>
    <t>52.52</t>
  </si>
  <si>
    <t>60.40</t>
  </si>
  <si>
    <t>68.30</t>
  </si>
  <si>
    <t>83.90</t>
  </si>
  <si>
    <t>91.51</t>
  </si>
  <si>
    <t>98.91</t>
  </si>
  <si>
    <t>106.1</t>
  </si>
  <si>
    <t>112.9</t>
  </si>
  <si>
    <t>119.4</t>
  </si>
  <si>
    <t>125.5</t>
  </si>
  <si>
    <t>131.1</t>
  </si>
  <si>
    <t>136.1</t>
  </si>
  <si>
    <t>0.1726</t>
  </si>
  <si>
    <t>0.2002</t>
  </si>
  <si>
    <t>0.2284</t>
  </si>
  <si>
    <t>0.2569</t>
  </si>
  <si>
    <t>0.2852</t>
  </si>
  <si>
    <t>0.3131</t>
  </si>
  <si>
    <t>0.3404</t>
  </si>
  <si>
    <t>0.3665</t>
  </si>
  <si>
    <t>0.3913</t>
  </si>
  <si>
    <t>0.4145</t>
  </si>
  <si>
    <t>0.4355</t>
  </si>
  <si>
    <t>0.4543</t>
  </si>
  <si>
    <t>0.4704</t>
  </si>
  <si>
    <t>0.4835</t>
  </si>
  <si>
    <t>0.4933</t>
  </si>
  <si>
    <t>0.2741</t>
  </si>
  <si>
    <t>0.3099</t>
  </si>
  <si>
    <t>0.3467</t>
  </si>
  <si>
    <t>0.3839</t>
  </si>
  <si>
    <t>0.4210</t>
  </si>
  <si>
    <t>0.4574</t>
  </si>
  <si>
    <t>0.4927</t>
  </si>
  <si>
    <t>0.5261</t>
  </si>
  <si>
    <t>0.5855</t>
  </si>
  <si>
    <t>0.6104</t>
  </si>
  <si>
    <t>0.6312</t>
  </si>
  <si>
    <t>0.6476</t>
  </si>
  <si>
    <t>0.6588</t>
  </si>
  <si>
    <t>0.6644</t>
  </si>
  <si>
    <t>0.2818</t>
  </si>
  <si>
    <t>0.3560</t>
  </si>
  <si>
    <t>0.4265</t>
  </si>
  <si>
    <t>0.4934</t>
  </si>
  <si>
    <t>0.5566</t>
  </si>
  <si>
    <t>0.6162</t>
  </si>
  <si>
    <t>0.6724</t>
  </si>
  <si>
    <t>0.7250</t>
  </si>
  <si>
    <t>0.7743</t>
  </si>
  <si>
    <t>0.8203</t>
  </si>
  <si>
    <t>0.8629</t>
  </si>
  <si>
    <t>0.9023</t>
  </si>
  <si>
    <t>0.9386</t>
  </si>
  <si>
    <t>0.9717</t>
  </si>
  <si>
    <t>1.002</t>
  </si>
  <si>
    <t>0.3558</t>
  </si>
  <si>
    <t>0.4484</t>
  </si>
  <si>
    <t>0.5383</t>
  </si>
  <si>
    <t>0.6255</t>
  </si>
  <si>
    <t>0.7099</t>
  </si>
  <si>
    <t>0.7915</t>
  </si>
  <si>
    <t>0.8705</t>
  </si>
  <si>
    <t>0.9467</t>
  </si>
  <si>
    <t>1.020</t>
  </si>
  <si>
    <t>1.159</t>
  </si>
  <si>
    <t>1.224</t>
  </si>
  <si>
    <t>1.287</t>
  </si>
  <si>
    <t>1.347</t>
  </si>
  <si>
    <t>1.404</t>
  </si>
  <si>
    <t>0.3313</t>
  </si>
  <si>
    <t>0.3795</t>
  </si>
  <si>
    <t>0.4275</t>
  </si>
  <si>
    <t>0.4753</t>
  </si>
  <si>
    <t>0.5227</t>
  </si>
  <si>
    <t>0.6167</t>
  </si>
  <si>
    <t>0.6631</t>
  </si>
  <si>
    <t>0.7091</t>
  </si>
  <si>
    <t>0.7547</t>
  </si>
  <si>
    <t>0.7998</t>
  </si>
  <si>
    <t>0.8444</t>
  </si>
  <si>
    <t>0.8885</t>
  </si>
  <si>
    <t>0.9319</t>
  </si>
  <si>
    <t>0.9748</t>
  </si>
  <si>
    <t>0.4269</t>
  </si>
  <si>
    <t>0.4954</t>
  </si>
  <si>
    <t>0.5683</t>
  </si>
  <si>
    <t>0.6448</t>
  </si>
  <si>
    <t>0.7236</t>
  </si>
  <si>
    <t>0.8039</t>
  </si>
  <si>
    <t>0.8845</t>
  </si>
  <si>
    <t>0.9645</t>
  </si>
  <si>
    <t>1.043</t>
  </si>
  <si>
    <t>1.118</t>
  </si>
  <si>
    <t>1.190</t>
  </si>
  <si>
    <t>1.257</t>
  </si>
  <si>
    <t>1.319</t>
  </si>
  <si>
    <t>1.373</t>
  </si>
  <si>
    <t>1.420</t>
  </si>
  <si>
    <t>0.5398</t>
  </si>
  <si>
    <t>0.6126</t>
  </si>
  <si>
    <t>0.6935</t>
  </si>
  <si>
    <t>0.7808</t>
  </si>
  <si>
    <t>0.8731</t>
  </si>
  <si>
    <t>0.9689</t>
  </si>
  <si>
    <t>1.067</t>
  </si>
  <si>
    <t>1.165</t>
  </si>
  <si>
    <t>1.261</t>
  </si>
  <si>
    <t>1.356</t>
  </si>
  <si>
    <t>1.446</t>
  </si>
  <si>
    <t>1.530</t>
  </si>
  <si>
    <t>1.607</t>
  </si>
  <si>
    <t>1.675</t>
  </si>
  <si>
    <t>1.732</t>
  </si>
  <si>
    <t>0.9265</t>
  </si>
  <si>
    <t>1.099</t>
  </si>
  <si>
    <t>1.266</t>
  </si>
  <si>
    <t>1.429</t>
  </si>
  <si>
    <t>1.587</t>
  </si>
  <si>
    <t>1.739</t>
  </si>
  <si>
    <t>1.885</t>
  </si>
  <si>
    <t>2.023</t>
  </si>
  <si>
    <t>2.154</t>
  </si>
  <si>
    <t>2.278</t>
  </si>
  <si>
    <t>2.393</t>
  </si>
  <si>
    <t>2.499</t>
  </si>
  <si>
    <t>2.681</t>
  </si>
  <si>
    <t>2.757</t>
  </si>
  <si>
    <t>1.502</t>
  </si>
  <si>
    <t>1.679</t>
  </si>
  <si>
    <t>1.851</t>
  </si>
  <si>
    <t>2.016</t>
  </si>
  <si>
    <t>2.177</t>
  </si>
  <si>
    <t>2.334</t>
  </si>
  <si>
    <t>2.487</t>
  </si>
  <si>
    <t>2.638</t>
  </si>
  <si>
    <t>2.786</t>
  </si>
  <si>
    <t>2.934</t>
  </si>
  <si>
    <t>3.081</t>
  </si>
  <si>
    <t>3.229</t>
  </si>
  <si>
    <t>3.378</t>
  </si>
  <si>
    <t>3.528</t>
  </si>
  <si>
    <t>3.681</t>
  </si>
  <si>
    <t>1.930</t>
  </si>
  <si>
    <t>2.142</t>
  </si>
  <si>
    <t>2.375</t>
  </si>
  <si>
    <t>2.625</t>
  </si>
  <si>
    <t>2.886</t>
  </si>
  <si>
    <t>3.153</t>
  </si>
  <si>
    <t>3.421</t>
  </si>
  <si>
    <t>3.686</t>
  </si>
  <si>
    <t>3.940</t>
  </si>
  <si>
    <t>4.181</t>
  </si>
  <si>
    <t>4.402</t>
  </si>
  <si>
    <t>4.598</t>
  </si>
  <si>
    <t>4.763</t>
  </si>
  <si>
    <t>4.894</t>
  </si>
  <si>
    <t>4.985</t>
  </si>
  <si>
    <t>0.1814</t>
  </si>
  <si>
    <t>0.2100</t>
  </si>
  <si>
    <t>0.2391</t>
  </si>
  <si>
    <t>0.2685</t>
  </si>
  <si>
    <t>0.2979</t>
  </si>
  <si>
    <t>0.3270</t>
  </si>
  <si>
    <t>0.3557</t>
  </si>
  <si>
    <t>0.3837</t>
  </si>
  <si>
    <t>0.4106</t>
  </si>
  <si>
    <t>0.4363</t>
  </si>
  <si>
    <t>0.4605</t>
  </si>
  <si>
    <t>0.4830</t>
  </si>
  <si>
    <t>0.5034</t>
  </si>
  <si>
    <t>0.5216</t>
  </si>
  <si>
    <t>0.5372</t>
  </si>
  <si>
    <t>0.2520</t>
  </si>
  <si>
    <t>0.2895</t>
  </si>
  <si>
    <t>0.3285</t>
  </si>
  <si>
    <t>0.3685</t>
  </si>
  <si>
    <t>0.4091</t>
  </si>
  <si>
    <t>0.4498</t>
  </si>
  <si>
    <t>0.4900</t>
  </si>
  <si>
    <t>0.5292</t>
  </si>
  <si>
    <t>0.5671</t>
  </si>
  <si>
    <t>0.6029</t>
  </si>
  <si>
    <t>0.6364</t>
  </si>
  <si>
    <t>0.6669</t>
  </si>
  <si>
    <t>0.6939</t>
  </si>
  <si>
    <t>0.7170</t>
  </si>
  <si>
    <t>0.7356</t>
  </si>
  <si>
    <t>0.3816</t>
  </si>
  <si>
    <t>0.4194</t>
  </si>
  <si>
    <t>0.4614</t>
  </si>
  <si>
    <t>0.5068</t>
  </si>
  <si>
    <t>0.5548</t>
  </si>
  <si>
    <t>0.6045</t>
  </si>
  <si>
    <t>0.6550</t>
  </si>
  <si>
    <t>0.7055</t>
  </si>
  <si>
    <t>0.7550</t>
  </si>
  <si>
    <t>0.8027</t>
  </si>
  <si>
    <t>0.8477</t>
  </si>
  <si>
    <t>0.8892</t>
  </si>
  <si>
    <t>0.9263</t>
  </si>
  <si>
    <t>0.9581</t>
  </si>
  <si>
    <t>0.9837</t>
  </si>
  <si>
    <t>0.3861</t>
  </si>
  <si>
    <t>0.4510</t>
  </si>
  <si>
    <t>0.5184</t>
  </si>
  <si>
    <t>0.5880</t>
  </si>
  <si>
    <t>0.6594</t>
  </si>
  <si>
    <t>0.7321</t>
  </si>
  <si>
    <t>0.8058</t>
  </si>
  <si>
    <t>0.8800</t>
  </si>
  <si>
    <t>0.9545</t>
  </si>
  <si>
    <t>1.029</t>
  </si>
  <si>
    <t>1.102</t>
  </si>
  <si>
    <t>1.175</t>
  </si>
  <si>
    <t>1.246</t>
  </si>
  <si>
    <t>1.316</t>
  </si>
  <si>
    <t>1.383</t>
  </si>
  <si>
    <t>0.6028</t>
  </si>
  <si>
    <t>0.7011</t>
  </si>
  <si>
    <t>0.8036</t>
  </si>
  <si>
    <t>0.9098</t>
  </si>
  <si>
    <t>1.019</t>
  </si>
  <si>
    <t>1.131</t>
  </si>
  <si>
    <t>1.362</t>
  </si>
  <si>
    <t>1.479</t>
  </si>
  <si>
    <t>1.596</t>
  </si>
  <si>
    <t>1.714</t>
  </si>
  <si>
    <t>1.831</t>
  </si>
  <si>
    <t>1.947</t>
  </si>
  <si>
    <t>2.062</t>
  </si>
  <si>
    <t>2.175</t>
  </si>
  <si>
    <t>0.7630</t>
  </si>
  <si>
    <t>1.027</t>
  </si>
  <si>
    <t>1.177</t>
  </si>
  <si>
    <t>1.336</t>
  </si>
  <si>
    <t>1.501</t>
  </si>
  <si>
    <t>1.669</t>
  </si>
  <si>
    <t>1.839</t>
  </si>
  <si>
    <t>2.171</t>
  </si>
  <si>
    <t>2.330</t>
  </si>
  <si>
    <t>2.479</t>
  </si>
  <si>
    <t>2.617</t>
  </si>
  <si>
    <t>2.742</t>
  </si>
  <si>
    <t>2.850</t>
  </si>
  <si>
    <t>0.9576</t>
  </si>
  <si>
    <t>1.270</t>
  </si>
  <si>
    <t>1.617</t>
  </si>
  <si>
    <t>1.800</t>
  </si>
  <si>
    <t>1.988</t>
  </si>
  <si>
    <t>2.369</t>
  </si>
  <si>
    <t>2.560</t>
  </si>
  <si>
    <t>3.115</t>
  </si>
  <si>
    <t>3.289</t>
  </si>
  <si>
    <t>3.454</t>
  </si>
  <si>
    <t>1.201</t>
  </si>
  <si>
    <t>1.477</t>
  </si>
  <si>
    <t>1.756</t>
  </si>
  <si>
    <t>2.037</t>
  </si>
  <si>
    <t>2.317</t>
  </si>
  <si>
    <t>2.594</t>
  </si>
  <si>
    <t>3.133</t>
  </si>
  <si>
    <t>3.391</t>
  </si>
  <si>
    <t>3.638</t>
  </si>
  <si>
    <t>3.874</t>
  </si>
  <si>
    <t>4.094</t>
  </si>
  <si>
    <t>4.299</t>
  </si>
  <si>
    <t>4.486</t>
  </si>
  <si>
    <t>4.652</t>
  </si>
  <si>
    <t>1.500</t>
  </si>
  <si>
    <t>1.843</t>
  </si>
  <si>
    <t>2.167</t>
  </si>
  <si>
    <t>2.474</t>
  </si>
  <si>
    <t>2.767</t>
  </si>
  <si>
    <t>3.047</t>
  </si>
  <si>
    <t>3.318</t>
  </si>
  <si>
    <t>3.582</t>
  </si>
  <si>
    <t>3.841</t>
  </si>
  <si>
    <t>4.098</t>
  </si>
  <si>
    <t>4.355</t>
  </si>
  <si>
    <t>4.615</t>
  </si>
  <si>
    <t>4.879</t>
  </si>
  <si>
    <t>5.151</t>
  </si>
  <si>
    <t>5.433</t>
  </si>
  <si>
    <t>3.013</t>
  </si>
  <si>
    <t>3.239</t>
  </si>
  <si>
    <t>3.494</t>
  </si>
  <si>
    <t>3.775</t>
  </si>
  <si>
    <t>4.079</t>
  </si>
  <si>
    <t>4.401</t>
  </si>
  <si>
    <t>4.739</t>
  </si>
  <si>
    <t>5.089</t>
  </si>
  <si>
    <t>5.447</t>
  </si>
  <si>
    <t>6.174</t>
  </si>
  <si>
    <t>6.536</t>
  </si>
  <si>
    <t>6.893</t>
  </si>
  <si>
    <t>7.240</t>
  </si>
  <si>
    <t>7.575</t>
  </si>
  <si>
    <t>0.2206</t>
  </si>
  <si>
    <t>0.2566</t>
  </si>
  <si>
    <t>0.2951</t>
  </si>
  <si>
    <t>0.3354</t>
  </si>
  <si>
    <t>0.3769</t>
  </si>
  <si>
    <t>0.4189</t>
  </si>
  <si>
    <t>0.4609</t>
  </si>
  <si>
    <t>0.5021</t>
  </si>
  <si>
    <t>0.5419</t>
  </si>
  <si>
    <t>0.5796</t>
  </si>
  <si>
    <t>0.6146</t>
  </si>
  <si>
    <t>0.6463</t>
  </si>
  <si>
    <t>0.6740</t>
  </si>
  <si>
    <t>0.6970</t>
  </si>
  <si>
    <t>0.7147</t>
  </si>
  <si>
    <t>0.2812</t>
  </si>
  <si>
    <t>0.3392</t>
  </si>
  <si>
    <t>0.3972</t>
  </si>
  <si>
    <t>0.4549</t>
  </si>
  <si>
    <t>0.5123</t>
  </si>
  <si>
    <t>0.5694</t>
  </si>
  <si>
    <t>0.6258</t>
  </si>
  <si>
    <t>0.6817</t>
  </si>
  <si>
    <t>0.7367</t>
  </si>
  <si>
    <t>0.7909</t>
  </si>
  <si>
    <t>0.8440</t>
  </si>
  <si>
    <t>0.8960</t>
  </si>
  <si>
    <t>0.9468</t>
  </si>
  <si>
    <t>0.9962</t>
  </si>
  <si>
    <t>1.044</t>
  </si>
  <si>
    <t>0.4334</t>
  </si>
  <si>
    <t>0.5102</t>
  </si>
  <si>
    <t>0.5917</t>
  </si>
  <si>
    <t>0.6766</t>
  </si>
  <si>
    <t>0.7639</t>
  </si>
  <si>
    <t>0.8523</t>
  </si>
  <si>
    <t>0.9407</t>
  </si>
  <si>
    <t>1.028</t>
  </si>
  <si>
    <t>1.113</t>
  </si>
  <si>
    <t>1.271</t>
  </si>
  <si>
    <t>1.506</t>
  </si>
  <si>
    <t>0.8159</t>
  </si>
  <si>
    <t>0.9546</t>
  </si>
  <si>
    <t>1.103</t>
  </si>
  <si>
    <t>1.258</t>
  </si>
  <si>
    <t>1.418</t>
  </si>
  <si>
    <t>1.579</t>
  </si>
  <si>
    <t>1.737</t>
  </si>
  <si>
    <t>1.892</t>
  </si>
  <si>
    <t>2.039</t>
  </si>
  <si>
    <t>2.298</t>
  </si>
  <si>
    <t>2.406</t>
  </si>
  <si>
    <t>2.494</t>
  </si>
  <si>
    <t>2.602</t>
  </si>
  <si>
    <t>1.470</t>
  </si>
  <si>
    <t>1.685</t>
  </si>
  <si>
    <t>1.900</t>
  </si>
  <si>
    <t>2.116</t>
  </si>
  <si>
    <t>2.541</t>
  </si>
  <si>
    <t>2.748</t>
  </si>
  <si>
    <t>2.950</t>
  </si>
  <si>
    <t>3.145</t>
  </si>
  <si>
    <t>3.331</t>
  </si>
  <si>
    <t>3.508</t>
  </si>
  <si>
    <t>3.674</t>
  </si>
  <si>
    <t>3.828</t>
  </si>
  <si>
    <t>1.211</t>
  </si>
  <si>
    <t>1.459</t>
  </si>
  <si>
    <t>1.724</t>
  </si>
  <si>
    <t>2.289</t>
  </si>
  <si>
    <t>2.582</t>
  </si>
  <si>
    <t>2.877</t>
  </si>
  <si>
    <t>3.171</t>
  </si>
  <si>
    <t>3.461</t>
  </si>
  <si>
    <t>3.742</t>
  </si>
  <si>
    <t>4.010</t>
  </si>
  <si>
    <t>4.264</t>
  </si>
  <si>
    <t>4.498</t>
  </si>
  <si>
    <t>4.709</t>
  </si>
  <si>
    <t>0.7457</t>
  </si>
  <si>
    <t>0.8939</t>
  </si>
  <si>
    <t>1.343</t>
  </si>
  <si>
    <t>1.494</t>
  </si>
  <si>
    <t>1.645</t>
  </si>
  <si>
    <t>1.795</t>
  </si>
  <si>
    <t>1.946</t>
  </si>
  <si>
    <t>2.097</t>
  </si>
  <si>
    <t>2.546</t>
  </si>
  <si>
    <t>2.840</t>
  </si>
  <si>
    <t>1.012</t>
  </si>
  <si>
    <t>1.248</t>
  </si>
  <si>
    <t>1.699</t>
  </si>
  <si>
    <t>1.914</t>
  </si>
  <si>
    <t>2.122</t>
  </si>
  <si>
    <t>2.323</t>
  </si>
  <si>
    <t>2.518</t>
  </si>
  <si>
    <t>2.707</t>
  </si>
  <si>
    <t>2.890</t>
  </si>
  <si>
    <t>3.066</t>
  </si>
  <si>
    <t>3.238</t>
  </si>
  <si>
    <t>3.403</t>
  </si>
  <si>
    <t>3.564</t>
  </si>
  <si>
    <t>3.719</t>
  </si>
  <si>
    <t>1.427</t>
  </si>
  <si>
    <t>1.691</t>
  </si>
  <si>
    <t>1.975</t>
  </si>
  <si>
    <t>2.277</t>
  </si>
  <si>
    <t>2.913</t>
  </si>
  <si>
    <t>3.883</t>
  </si>
  <si>
    <t>4.193</t>
  </si>
  <si>
    <t>4.489</t>
  </si>
  <si>
    <t>4.767</t>
  </si>
  <si>
    <t>5.022</t>
  </si>
  <si>
    <t>5.249</t>
  </si>
  <si>
    <t>5.444</t>
  </si>
  <si>
    <t>2.315</t>
  </si>
  <si>
    <t>2.624</t>
  </si>
  <si>
    <t>2.959</t>
  </si>
  <si>
    <t>3.317</t>
  </si>
  <si>
    <t>3.693</t>
  </si>
  <si>
    <t>4.083</t>
  </si>
  <si>
    <t>4.483</t>
  </si>
  <si>
    <t>4.887</t>
  </si>
  <si>
    <t>5.292</t>
  </si>
  <si>
    <t>5.694</t>
  </si>
  <si>
    <t>6.087</t>
  </si>
  <si>
    <t>6.469</t>
  </si>
  <si>
    <t>6.833</t>
  </si>
  <si>
    <t>7.177</t>
  </si>
  <si>
    <t>1.358</t>
  </si>
  <si>
    <t>1.689</t>
  </si>
  <si>
    <t>2.009</t>
  </si>
  <si>
    <t>2.320</t>
  </si>
  <si>
    <t>2.621</t>
  </si>
  <si>
    <t>2.912</t>
  </si>
  <si>
    <t>3.193</t>
  </si>
  <si>
    <t>3.465</t>
  </si>
  <si>
    <t>3.728</t>
  </si>
  <si>
    <t>4.226</t>
  </si>
  <si>
    <t>4.461</t>
  </si>
  <si>
    <t>4.688</t>
  </si>
  <si>
    <t>4.905</t>
  </si>
  <si>
    <t>5.114</t>
  </si>
  <si>
    <t>1.642</t>
  </si>
  <si>
    <t>1.991</t>
  </si>
  <si>
    <t>2.335</t>
  </si>
  <si>
    <t>3.011</t>
  </si>
  <si>
    <t>3.344</t>
  </si>
  <si>
    <t>3.672</t>
  </si>
  <si>
    <t>4.321</t>
  </si>
  <si>
    <t>4.640</t>
  </si>
  <si>
    <t>4.957</t>
  </si>
  <si>
    <t>5.271</t>
  </si>
  <si>
    <t>5.583</t>
  </si>
  <si>
    <t>5.893</t>
  </si>
  <si>
    <t>6.201</t>
  </si>
  <si>
    <t>3.800</t>
  </si>
  <si>
    <t>4.132</t>
  </si>
  <si>
    <t>4.472</t>
  </si>
  <si>
    <t>5.187</t>
  </si>
  <si>
    <t>5.568</t>
  </si>
  <si>
    <t>5.968</t>
  </si>
  <si>
    <t>6.390</t>
  </si>
  <si>
    <t>6.837</t>
  </si>
  <si>
    <t>7.312</t>
  </si>
  <si>
    <t>7.816</t>
  </si>
  <si>
    <t>8.353</t>
  </si>
  <si>
    <t>8.926</t>
  </si>
  <si>
    <t>9.538</t>
  </si>
  <si>
    <t>4.323</t>
  </si>
  <si>
    <t>4.990</t>
  </si>
  <si>
    <t>5.657</t>
  </si>
  <si>
    <t>6.325</t>
  </si>
  <si>
    <t>6.993</t>
  </si>
  <si>
    <t>7.663</t>
  </si>
  <si>
    <t>8.333</t>
  </si>
  <si>
    <t>9.005</t>
  </si>
  <si>
    <t>9.678</t>
  </si>
  <si>
    <t>12.39</t>
  </si>
  <si>
    <t>13.07</t>
  </si>
  <si>
    <t>13.76</t>
  </si>
  <si>
    <t>2.680</t>
  </si>
  <si>
    <t>3.413</t>
  </si>
  <si>
    <t>4.728</t>
  </si>
  <si>
    <t>5.318</t>
  </si>
  <si>
    <t>5.869</t>
  </si>
  <si>
    <t>6.387</t>
  </si>
  <si>
    <t>6.876</t>
  </si>
  <si>
    <t>7.340</t>
  </si>
  <si>
    <t>7.784</t>
  </si>
  <si>
    <t>8.632</t>
  </si>
  <si>
    <t>9.046</t>
  </si>
  <si>
    <t>9.458</t>
  </si>
  <si>
    <t>9.873</t>
  </si>
  <si>
    <t>3.050</t>
  </si>
  <si>
    <t>3.816</t>
  </si>
  <si>
    <t>4.546</t>
  </si>
  <si>
    <t>5.243</t>
  </si>
  <si>
    <t>5.908</t>
  </si>
  <si>
    <t>6.542</t>
  </si>
  <si>
    <t>7.146</t>
  </si>
  <si>
    <t>7.723</t>
  </si>
  <si>
    <t>8.274</t>
  </si>
  <si>
    <t>8.800</t>
  </si>
  <si>
    <t>9.302</t>
  </si>
  <si>
    <t>9.781</t>
  </si>
  <si>
    <t>10.68</t>
  </si>
  <si>
    <t>11.10</t>
  </si>
  <si>
    <t>0.6071</t>
  </si>
  <si>
    <t>0.6744</t>
  </si>
  <si>
    <t>0.7433</t>
  </si>
  <si>
    <t>0.8130</t>
  </si>
  <si>
    <t>0.8828</t>
  </si>
  <si>
    <t>0.9520</t>
  </si>
  <si>
    <t>1.085</t>
  </si>
  <si>
    <t>1.148</t>
  </si>
  <si>
    <t>1.207</t>
  </si>
  <si>
    <t>1.312</t>
  </si>
  <si>
    <t>1.393</t>
  </si>
  <si>
    <t>1.423</t>
  </si>
  <si>
    <t>0.8097</t>
  </si>
  <si>
    <t>0.8918</t>
  </si>
  <si>
    <t>0.9832</t>
  </si>
  <si>
    <t>1.082</t>
  </si>
  <si>
    <t>1.187</t>
  </si>
  <si>
    <t>1.296</t>
  </si>
  <si>
    <t>1.517</t>
  </si>
  <si>
    <t>1.626</t>
  </si>
  <si>
    <t>1.833</t>
  </si>
  <si>
    <t>2.011</t>
  </si>
  <si>
    <t>1.001</t>
  </si>
  <si>
    <t>1.090</t>
  </si>
  <si>
    <t>1.192</t>
  </si>
  <si>
    <t>1.305</t>
  </si>
  <si>
    <t>1.558</t>
  </si>
  <si>
    <t>1.695</t>
  </si>
  <si>
    <t>1.838</t>
  </si>
  <si>
    <t>1.986</t>
  </si>
  <si>
    <t>2.136</t>
  </si>
  <si>
    <t>2.441</t>
  </si>
  <si>
    <t>0.3739</t>
  </si>
  <si>
    <t>0.4397</t>
  </si>
  <si>
    <t>0.5126</t>
  </si>
  <si>
    <t>0.5910</t>
  </si>
  <si>
    <t>0.6732</t>
  </si>
  <si>
    <t>0.7575</t>
  </si>
  <si>
    <t>0.8422</t>
  </si>
  <si>
    <t>1.151</t>
  </si>
  <si>
    <t>1.212</t>
  </si>
  <si>
    <t>1.264</t>
  </si>
  <si>
    <t>1.304</t>
  </si>
  <si>
    <t>1.331</t>
  </si>
  <si>
    <t>0.5327</t>
  </si>
  <si>
    <t>0.6504</t>
  </si>
  <si>
    <t>0.7671</t>
  </si>
  <si>
    <t>0.8825</t>
  </si>
  <si>
    <t>1.217</t>
  </si>
  <si>
    <t>1.323</t>
  </si>
  <si>
    <t>1.426</t>
  </si>
  <si>
    <t>1.524</t>
  </si>
  <si>
    <t>1.619</t>
  </si>
  <si>
    <t>1.709</t>
  </si>
  <si>
    <t>1.875</t>
  </si>
  <si>
    <t>1.949</t>
  </si>
  <si>
    <t>4.505</t>
  </si>
  <si>
    <t>6.119</t>
  </si>
  <si>
    <t>6.904</t>
  </si>
  <si>
    <t>7.672</t>
  </si>
  <si>
    <t>8.419</t>
  </si>
  <si>
    <t>9.144</t>
  </si>
  <si>
    <t>9.844</t>
  </si>
  <si>
    <t>11.16</t>
  </si>
  <si>
    <t>11.77</t>
  </si>
  <si>
    <t>12.35</t>
  </si>
  <si>
    <t>12.89</t>
  </si>
  <si>
    <t>13.39</t>
  </si>
  <si>
    <t>13.85</t>
  </si>
  <si>
    <t>5.545</t>
  </si>
  <si>
    <t>6.347</t>
  </si>
  <si>
    <t>7.197</t>
  </si>
  <si>
    <t>8.082</t>
  </si>
  <si>
    <t>8.992</t>
  </si>
  <si>
    <t>10.84</t>
  </si>
  <si>
    <t>12.66</t>
  </si>
  <si>
    <t>14.35</t>
  </si>
  <si>
    <t>15.13</t>
  </si>
  <si>
    <t>16.48</t>
  </si>
  <si>
    <t>17.02</t>
  </si>
  <si>
    <t>6.606</t>
  </si>
  <si>
    <t>7.453</t>
  </si>
  <si>
    <t>8.401</t>
  </si>
  <si>
    <t>9.430</t>
  </si>
  <si>
    <t>11.64</t>
  </si>
  <si>
    <t>12.78</t>
  </si>
  <si>
    <t>16.05</t>
  </si>
  <si>
    <t>17.03</t>
  </si>
  <si>
    <t>17.90</t>
  </si>
  <si>
    <t>19.28</t>
  </si>
  <si>
    <t>8.567</t>
  </si>
  <si>
    <t>9.898</t>
  </si>
  <si>
    <t>11.30</t>
  </si>
  <si>
    <t>12.77</t>
  </si>
  <si>
    <t>14.28</t>
  </si>
  <si>
    <t>22.11</t>
  </si>
  <si>
    <t>23.64</t>
  </si>
  <si>
    <t>25.12</t>
  </si>
  <si>
    <t>26.55</t>
  </si>
  <si>
    <t>27.91</t>
  </si>
  <si>
    <t>29.18</t>
  </si>
  <si>
    <t>8.702</t>
  </si>
  <si>
    <t>10.31</t>
  </si>
  <si>
    <t>13.89</t>
  </si>
  <si>
    <t>15.82</t>
  </si>
  <si>
    <t>17.79</t>
  </si>
  <si>
    <t>19.79</t>
  </si>
  <si>
    <t>21.79</t>
  </si>
  <si>
    <t>27.55</t>
  </si>
  <si>
    <t>29.30</t>
  </si>
  <si>
    <t>30.92</t>
  </si>
  <si>
    <t>32.39</t>
  </si>
  <si>
    <t>1.434</t>
  </si>
  <si>
    <t>1.615</t>
  </si>
  <si>
    <t>1.819</t>
  </si>
  <si>
    <t>2.041</t>
  </si>
  <si>
    <t>2.273</t>
  </si>
  <si>
    <t>2.510</t>
  </si>
  <si>
    <t>2.970</t>
  </si>
  <si>
    <t>3.182</t>
  </si>
  <si>
    <t>3.372</t>
  </si>
  <si>
    <t>3.536</t>
  </si>
  <si>
    <t>3.665</t>
  </si>
  <si>
    <t>3.755</t>
  </si>
  <si>
    <t>3.799</t>
  </si>
  <si>
    <t>3.790</t>
  </si>
  <si>
    <t>2.035</t>
  </si>
  <si>
    <t>2.283</t>
  </si>
  <si>
    <t>2.557</t>
  </si>
  <si>
    <t>2.852</t>
  </si>
  <si>
    <t>3.160</t>
  </si>
  <si>
    <t>3.477</t>
  </si>
  <si>
    <t>3.794</t>
  </si>
  <si>
    <t>4.106</t>
  </si>
  <si>
    <t>4.407</t>
  </si>
  <si>
    <t>4.690</t>
  </si>
  <si>
    <t>4.949</t>
  </si>
  <si>
    <t>5.177</t>
  </si>
  <si>
    <t>5.368</t>
  </si>
  <si>
    <t>5.516</t>
  </si>
  <si>
    <t>2.181</t>
  </si>
  <si>
    <t>2.490</t>
  </si>
  <si>
    <t>2.806</t>
  </si>
  <si>
    <t>3.130</t>
  </si>
  <si>
    <t>3.462</t>
  </si>
  <si>
    <t>3.803</t>
  </si>
  <si>
    <t>4.153</t>
  </si>
  <si>
    <t>4.514</t>
  </si>
  <si>
    <t>4.884</t>
  </si>
  <si>
    <t>5.265</t>
  </si>
  <si>
    <t>5.658</t>
  </si>
  <si>
    <t>6.062</t>
  </si>
  <si>
    <t>6.909</t>
  </si>
  <si>
    <t>7.351</t>
  </si>
  <si>
    <t>2.951</t>
  </si>
  <si>
    <t>3.357</t>
  </si>
  <si>
    <t>4.283</t>
  </si>
  <si>
    <t>4.793</t>
  </si>
  <si>
    <t>5.328</t>
  </si>
  <si>
    <t>5.883</t>
  </si>
  <si>
    <t>6.453</t>
  </si>
  <si>
    <t>7.033</t>
  </si>
  <si>
    <t>7.619</t>
  </si>
  <si>
    <t>8.205</t>
  </si>
  <si>
    <t>8.787</t>
  </si>
  <si>
    <t>9.359</t>
  </si>
  <si>
    <t>9.917</t>
  </si>
  <si>
    <t>0.9466</t>
  </si>
  <si>
    <t>1.442</t>
  </si>
  <si>
    <t>1.708</t>
  </si>
  <si>
    <t>1.979</t>
  </si>
  <si>
    <t>2.248</t>
  </si>
  <si>
    <t>2.509</t>
  </si>
  <si>
    <t>2.758</t>
  </si>
  <si>
    <t>2.988</t>
  </si>
  <si>
    <t>3.368</t>
  </si>
  <si>
    <t>3.507</t>
  </si>
  <si>
    <t>3.604</t>
  </si>
  <si>
    <t>3.653</t>
  </si>
  <si>
    <t>3.648</t>
  </si>
  <si>
    <t>1.823</t>
  </si>
  <si>
    <t>2.821</t>
  </si>
  <si>
    <t>3.114</t>
  </si>
  <si>
    <t>3.390</t>
  </si>
  <si>
    <t>3.651</t>
  </si>
  <si>
    <t>3.897</t>
  </si>
  <si>
    <t>4.130</t>
  </si>
  <si>
    <t>4.351</t>
  </si>
  <si>
    <t>4.563</t>
  </si>
  <si>
    <t>4.766</t>
  </si>
  <si>
    <t>4.962</t>
  </si>
  <si>
    <t>1.983</t>
  </si>
  <si>
    <t>2.366</t>
  </si>
  <si>
    <t>2.754</t>
  </si>
  <si>
    <t>3.148</t>
  </si>
  <si>
    <t>3.544</t>
  </si>
  <si>
    <t>3.943</t>
  </si>
  <si>
    <t>4.342</t>
  </si>
  <si>
    <t>4.741</t>
  </si>
  <si>
    <t>5.137</t>
  </si>
  <si>
    <t>5.531</t>
  </si>
  <si>
    <t>5.920</t>
  </si>
  <si>
    <t>6.303</t>
  </si>
  <si>
    <t>6.679</t>
  </si>
  <si>
    <t>7.046</t>
  </si>
  <si>
    <t>7.404</t>
  </si>
  <si>
    <t>4.383</t>
  </si>
  <si>
    <t>4.824</t>
  </si>
  <si>
    <t>5.400</t>
  </si>
  <si>
    <t>6.088</t>
  </si>
  <si>
    <t>6.864</t>
  </si>
  <si>
    <t>7.706</t>
  </si>
  <si>
    <t>8.590</t>
  </si>
  <si>
    <t>9.493</t>
  </si>
  <si>
    <t>10.39</t>
  </si>
  <si>
    <t>12.08</t>
  </si>
  <si>
    <t>12.82</t>
  </si>
  <si>
    <t>14.00</t>
  </si>
  <si>
    <t>14.38</t>
  </si>
  <si>
    <t>2.832</t>
  </si>
  <si>
    <t>3.255</t>
  </si>
  <si>
    <t>3.730</t>
  </si>
  <si>
    <t>4.250</t>
  </si>
  <si>
    <t>4.804</t>
  </si>
  <si>
    <t>5.385</t>
  </si>
  <si>
    <t>5.984</t>
  </si>
  <si>
    <t>6.593</t>
  </si>
  <si>
    <t>7.202</t>
  </si>
  <si>
    <t>7.804</t>
  </si>
  <si>
    <t>8.389</t>
  </si>
  <si>
    <t>8.949</t>
  </si>
  <si>
    <t>9.475</t>
  </si>
  <si>
    <t>9.960</t>
  </si>
  <si>
    <t>4.327</t>
  </si>
  <si>
    <t>4.577</t>
  </si>
  <si>
    <t>4.886</t>
  </si>
  <si>
    <t>5.247</t>
  </si>
  <si>
    <t>5.656</t>
  </si>
  <si>
    <t>6.106</t>
  </si>
  <si>
    <t>6.591</t>
  </si>
  <si>
    <t>7.105</t>
  </si>
  <si>
    <t>7.642</t>
  </si>
  <si>
    <t>8.196</t>
  </si>
  <si>
    <t>8.761</t>
  </si>
  <si>
    <t>9.332</t>
  </si>
  <si>
    <t>9.901</t>
  </si>
  <si>
    <t>10.46</t>
  </si>
  <si>
    <t>11.01</t>
  </si>
  <si>
    <t>5.282</t>
  </si>
  <si>
    <t>6.023</t>
  </si>
  <si>
    <t>6.789</t>
  </si>
  <si>
    <t>7.577</t>
  </si>
  <si>
    <t>8.386</t>
  </si>
  <si>
    <t>9.211</t>
  </si>
  <si>
    <t>10.05</t>
  </si>
  <si>
    <t>10.90</t>
  </si>
  <si>
    <t>12.63</t>
  </si>
  <si>
    <t>14.37</t>
  </si>
  <si>
    <t>15.24</t>
  </si>
  <si>
    <t>16.10</t>
  </si>
  <si>
    <t>6.039</t>
  </si>
  <si>
    <t>6.834</t>
  </si>
  <si>
    <t>7.644</t>
  </si>
  <si>
    <t>8.468</t>
  </si>
  <si>
    <t>9.308</t>
  </si>
  <si>
    <t>10.16</t>
  </si>
  <si>
    <t>11.04</t>
  </si>
  <si>
    <t>14.71</t>
  </si>
  <si>
    <t>16.66</t>
  </si>
  <si>
    <t>17.67</t>
  </si>
  <si>
    <t>18.71</t>
  </si>
  <si>
    <t>6.546</t>
  </si>
  <si>
    <t>7.867</t>
  </si>
  <si>
    <t>9.185</t>
  </si>
  <si>
    <t>10.50</t>
  </si>
  <si>
    <t>11.80</t>
  </si>
  <si>
    <t>13.10</t>
  </si>
  <si>
    <t>15.67</t>
  </si>
  <si>
    <t>16.95</t>
  </si>
  <si>
    <t>18.21</t>
  </si>
  <si>
    <t>19.46</t>
  </si>
  <si>
    <t>20.70</t>
  </si>
  <si>
    <t>21.92</t>
  </si>
  <si>
    <t>23.13</t>
  </si>
  <si>
    <t>24.33</t>
  </si>
  <si>
    <t>3.754</t>
  </si>
  <si>
    <t>4.564</t>
  </si>
  <si>
    <t>5.378</t>
  </si>
  <si>
    <t>6.193</t>
  </si>
  <si>
    <t>7.001</t>
  </si>
  <si>
    <t>7.797</t>
  </si>
  <si>
    <t>8.576</t>
  </si>
  <si>
    <t>9.331</t>
  </si>
  <si>
    <t>10.06</t>
  </si>
  <si>
    <t>10.75</t>
  </si>
  <si>
    <t>11.40</t>
  </si>
  <si>
    <t>13.05</t>
  </si>
  <si>
    <t>4.596</t>
  </si>
  <si>
    <t>5.587</t>
  </si>
  <si>
    <t>6.603</t>
  </si>
  <si>
    <t>7.634</t>
  </si>
  <si>
    <t>8.669</t>
  </si>
  <si>
    <t>9.698</t>
  </si>
  <si>
    <t>10.71</t>
  </si>
  <si>
    <t>11.70</t>
  </si>
  <si>
    <t>12.65</t>
  </si>
  <si>
    <t>13.55</t>
  </si>
  <si>
    <t>15.17</t>
  </si>
  <si>
    <t>16.99</t>
  </si>
  <si>
    <t>8.525</t>
  </si>
  <si>
    <t>13.46</t>
  </si>
  <si>
    <t>17.17</t>
  </si>
  <si>
    <t>19.03</t>
  </si>
  <si>
    <t>22.62</t>
  </si>
  <si>
    <t>27.07</t>
  </si>
  <si>
    <t>29.00</t>
  </si>
  <si>
    <t>12.04</t>
  </si>
  <si>
    <t>14.05</t>
  </si>
  <si>
    <t>18.04</t>
  </si>
  <si>
    <t>20.01</t>
  </si>
  <si>
    <t>21.95</t>
  </si>
  <si>
    <t>23.87</t>
  </si>
  <si>
    <t>25.74</t>
  </si>
  <si>
    <t>27.58</t>
  </si>
  <si>
    <t>29.37</t>
  </si>
  <si>
    <t>31.10</t>
  </si>
  <si>
    <t>32.76</t>
  </si>
  <si>
    <t>34.37</t>
  </si>
  <si>
    <t>35.89</t>
  </si>
  <si>
    <t>12.34</t>
  </si>
  <si>
    <t>15.93</t>
  </si>
  <si>
    <t>18.12</t>
  </si>
  <si>
    <t>20.50</t>
  </si>
  <si>
    <t>23.01</t>
  </si>
  <si>
    <t>25.59</t>
  </si>
  <si>
    <t>28.19</t>
  </si>
  <si>
    <t>30.76</t>
  </si>
  <si>
    <t>33.22</t>
  </si>
  <si>
    <t>35.54</t>
  </si>
  <si>
    <t>37.65</t>
  </si>
  <si>
    <t>39.49</t>
  </si>
  <si>
    <t>41.00</t>
  </si>
  <si>
    <t>42.14</t>
  </si>
  <si>
    <t>7.825</t>
  </si>
  <si>
    <t>9.163</t>
  </si>
  <si>
    <t>10.62</t>
  </si>
  <si>
    <t>12.16</t>
  </si>
  <si>
    <t>17.09</t>
  </si>
  <si>
    <t>20.36</t>
  </si>
  <si>
    <t>23.38</t>
  </si>
  <si>
    <t>24.73</t>
  </si>
  <si>
    <t>25.95</t>
  </si>
  <si>
    <t>27.01</t>
  </si>
  <si>
    <t>9.749</t>
  </si>
  <si>
    <t>11.41</t>
  </si>
  <si>
    <t>13.24</t>
  </si>
  <si>
    <t>15.18</t>
  </si>
  <si>
    <t>21.36</t>
  </si>
  <si>
    <t>23.41</t>
  </si>
  <si>
    <t>25.40</t>
  </si>
  <si>
    <t>27.29</t>
  </si>
  <si>
    <t>29.03</t>
  </si>
  <si>
    <t>31.95</t>
  </si>
  <si>
    <t>33.06</t>
  </si>
  <si>
    <t>33.87</t>
  </si>
  <si>
    <t>11.99</t>
  </si>
  <si>
    <t>13.73</t>
  </si>
  <si>
    <t>15.52</t>
  </si>
  <si>
    <t>17.34</t>
  </si>
  <si>
    <t>19.18</t>
  </si>
  <si>
    <t>21.04</t>
  </si>
  <si>
    <t>22.91</t>
  </si>
  <si>
    <t>24.77</t>
  </si>
  <si>
    <t>28.44</t>
  </si>
  <si>
    <t>31.98</t>
  </si>
  <si>
    <t>35.31</t>
  </si>
  <si>
    <t>36.87</t>
  </si>
  <si>
    <t>2.006</t>
  </si>
  <si>
    <t>2.927</t>
  </si>
  <si>
    <t>3.348</t>
  </si>
  <si>
    <t>3.735</t>
  </si>
  <si>
    <t>4.084</t>
  </si>
  <si>
    <t>4.388</t>
  </si>
  <si>
    <t>4.643</t>
  </si>
  <si>
    <t>4.843</t>
  </si>
  <si>
    <t>5.057</t>
  </si>
  <si>
    <t>5.060</t>
  </si>
  <si>
    <t>4.986</t>
  </si>
  <si>
    <t>4.832</t>
  </si>
  <si>
    <t>2.043</t>
  </si>
  <si>
    <t>2.673</t>
  </si>
  <si>
    <t>3.254</t>
  </si>
  <si>
    <t>4.734</t>
  </si>
  <si>
    <t>5.148</t>
  </si>
  <si>
    <t>5.525</t>
  </si>
  <si>
    <t>5.870</t>
  </si>
  <si>
    <t>6.184</t>
  </si>
  <si>
    <t>6.471</t>
  </si>
  <si>
    <t>6.731</t>
  </si>
  <si>
    <t>6.969</t>
  </si>
  <si>
    <t>7.187</t>
  </si>
  <si>
    <t>7.387</t>
  </si>
  <si>
    <t>2.639</t>
  </si>
  <si>
    <t>3.374</t>
  </si>
  <si>
    <t>4.072</t>
  </si>
  <si>
    <t>5.359</t>
  </si>
  <si>
    <t>5.945</t>
  </si>
  <si>
    <t>6.492</t>
  </si>
  <si>
    <t>7.000</t>
  </si>
  <si>
    <t>7.466</t>
  </si>
  <si>
    <t>7.891</t>
  </si>
  <si>
    <t>8.273</t>
  </si>
  <si>
    <t>8.612</t>
  </si>
  <si>
    <t>8.907</t>
  </si>
  <si>
    <t>9.157</t>
  </si>
  <si>
    <t>9.361</t>
  </si>
  <si>
    <t>1.489</t>
  </si>
  <si>
    <t>2.562</t>
  </si>
  <si>
    <t>3.034</t>
  </si>
  <si>
    <t>3.836</t>
  </si>
  <si>
    <t>4.162</t>
  </si>
  <si>
    <t>4.435</t>
  </si>
  <si>
    <t>4.812</t>
  </si>
  <si>
    <t>4.912</t>
  </si>
  <si>
    <t>4.950</t>
  </si>
  <si>
    <t>4.923</t>
  </si>
  <si>
    <t>4.829</t>
  </si>
  <si>
    <t>4.666</t>
  </si>
  <si>
    <t>1.999</t>
  </si>
  <si>
    <t>2.630</t>
  </si>
  <si>
    <t>3.228</t>
  </si>
  <si>
    <t>4.312</t>
  </si>
  <si>
    <t>4.792</t>
  </si>
  <si>
    <t>5.225</t>
  </si>
  <si>
    <t>5.610</t>
  </si>
  <si>
    <t>5.941</t>
  </si>
  <si>
    <t>6.216</t>
  </si>
  <si>
    <t>6.432</t>
  </si>
  <si>
    <t>6.585</t>
  </si>
  <si>
    <t>6.671</t>
  </si>
  <si>
    <t>6.688</t>
  </si>
  <si>
    <t>6.631</t>
  </si>
  <si>
    <t>2.753</t>
  </si>
  <si>
    <t>3.433</t>
  </si>
  <si>
    <t>4.109</t>
  </si>
  <si>
    <t>4.775</t>
  </si>
  <si>
    <t>5.426</t>
  </si>
  <si>
    <t>6.053</t>
  </si>
  <si>
    <t>6.652</t>
  </si>
  <si>
    <t>7.216</t>
  </si>
  <si>
    <t>7.739</t>
  </si>
  <si>
    <t>8.213</t>
  </si>
  <si>
    <t>8.634</t>
  </si>
  <si>
    <t>8.994</t>
  </si>
  <si>
    <t>9.287</t>
  </si>
  <si>
    <t>9.507</t>
  </si>
  <si>
    <t>4.627</t>
  </si>
  <si>
    <t>5.246</t>
  </si>
  <si>
    <t>5.682</t>
  </si>
  <si>
    <t>6.169</t>
  </si>
  <si>
    <t>7.203</t>
  </si>
  <si>
    <t>7.701</t>
  </si>
  <si>
    <t>8.154</t>
  </si>
  <si>
    <t>8.537</t>
  </si>
  <si>
    <t>8.827</t>
  </si>
  <si>
    <t>9.000</t>
  </si>
  <si>
    <t>9.030</t>
  </si>
  <si>
    <t>8.894</t>
  </si>
  <si>
    <t>8.568</t>
  </si>
  <si>
    <t>4.692</t>
  </si>
  <si>
    <t>5.241</t>
  </si>
  <si>
    <t>5.865</t>
  </si>
  <si>
    <t>6.545</t>
  </si>
  <si>
    <t>7.257</t>
  </si>
  <si>
    <t>7.980</t>
  </si>
  <si>
    <t>8.692</t>
  </si>
  <si>
    <t>9.372</t>
  </si>
  <si>
    <t>9.998</t>
  </si>
  <si>
    <t>10.55</t>
  </si>
  <si>
    <t>11.33</t>
  </si>
  <si>
    <t>11.52</t>
  </si>
  <si>
    <t>11.55</t>
  </si>
  <si>
    <t>11.39</t>
  </si>
  <si>
    <t>4.722</t>
  </si>
  <si>
    <t>5.822</t>
  </si>
  <si>
    <t>6.886</t>
  </si>
  <si>
    <t>7.912</t>
  </si>
  <si>
    <t>8.893</t>
  </si>
  <si>
    <t>9.825</t>
  </si>
  <si>
    <t>13.58</t>
  </si>
  <si>
    <t>14.12</t>
  </si>
  <si>
    <t>14.57</t>
  </si>
  <si>
    <t>14.94</t>
  </si>
  <si>
    <t>15.22</t>
  </si>
  <si>
    <t>6.294</t>
  </si>
  <si>
    <t>7.668</t>
  </si>
  <si>
    <t>8.956</t>
  </si>
  <si>
    <t>11.29</t>
  </si>
  <si>
    <t>13.31</t>
  </si>
  <si>
    <t>15.05</t>
  </si>
  <si>
    <t>16.53</t>
  </si>
  <si>
    <t>17.76</t>
  </si>
  <si>
    <t>18.29</t>
  </si>
  <si>
    <t>18.77</t>
  </si>
  <si>
    <t>3.694</t>
  </si>
  <si>
    <t>4.494</t>
  </si>
  <si>
    <t>5.335</t>
  </si>
  <si>
    <t>6.203</t>
  </si>
  <si>
    <t>7.080</t>
  </si>
  <si>
    <t>7.951</t>
  </si>
  <si>
    <t>9.612</t>
  </si>
  <si>
    <t>11.06</t>
  </si>
  <si>
    <t>11.66</t>
  </si>
  <si>
    <t>12.54</t>
  </si>
  <si>
    <t>12.79</t>
  </si>
  <si>
    <t>4.677</t>
  </si>
  <si>
    <t>5.655</t>
  </si>
  <si>
    <t>6.656</t>
  </si>
  <si>
    <t>7.670</t>
  </si>
  <si>
    <t>8.688</t>
  </si>
  <si>
    <t>9.702</t>
  </si>
  <si>
    <t>11.68</t>
  </si>
  <si>
    <t>15.19</t>
  </si>
  <si>
    <t>15.91</t>
  </si>
  <si>
    <t>16.57</t>
  </si>
  <si>
    <t>17.13</t>
  </si>
  <si>
    <t>5.640</t>
  </si>
  <si>
    <t>6.867</t>
  </si>
  <si>
    <t>8.092</t>
  </si>
  <si>
    <t>12.85</t>
  </si>
  <si>
    <t>13.97</t>
  </si>
  <si>
    <t>15.06</t>
  </si>
  <si>
    <t>17.10</t>
  </si>
  <si>
    <t>18.05</t>
  </si>
  <si>
    <t>18.93</t>
  </si>
  <si>
    <t>19.75</t>
  </si>
  <si>
    <t>20.49</t>
  </si>
  <si>
    <t>7.878</t>
  </si>
  <si>
    <t>9.114</t>
  </si>
  <si>
    <t>15.64</t>
  </si>
  <si>
    <t>19.52</t>
  </si>
  <si>
    <t>20.75</t>
  </si>
  <si>
    <t>21.94</t>
  </si>
  <si>
    <t>23.08</t>
  </si>
  <si>
    <t>9.767</t>
  </si>
  <si>
    <t>12.74</t>
  </si>
  <si>
    <t>20.63</t>
  </si>
  <si>
    <t>22.23</t>
  </si>
  <si>
    <t>23.83</t>
  </si>
  <si>
    <t>26.98</t>
  </si>
  <si>
    <t>30.02</t>
  </si>
  <si>
    <t>31.48</t>
  </si>
  <si>
    <t>5.362</t>
  </si>
  <si>
    <t>6.890</t>
  </si>
  <si>
    <t>8.325</t>
  </si>
  <si>
    <t>10.93</t>
  </si>
  <si>
    <t>12.10</t>
  </si>
  <si>
    <t>13.19</t>
  </si>
  <si>
    <t>15.14</t>
  </si>
  <si>
    <t>16.01</t>
  </si>
  <si>
    <t>16.81</t>
  </si>
  <si>
    <t>17.54</t>
  </si>
  <si>
    <t>19.37</t>
  </si>
  <si>
    <t>7.573</t>
  </si>
  <si>
    <t>9.191</t>
  </si>
  <si>
    <t>10.82</t>
  </si>
  <si>
    <t>12.45</t>
  </si>
  <si>
    <t>14.08</t>
  </si>
  <si>
    <t>17.29</t>
  </si>
  <si>
    <t>18.86</t>
  </si>
  <si>
    <t>21.87</t>
  </si>
  <si>
    <t>24.68</t>
  </si>
  <si>
    <t>25.99</t>
  </si>
  <si>
    <t>27.22</t>
  </si>
  <si>
    <t>28.36</t>
  </si>
  <si>
    <t>7.285</t>
  </si>
  <si>
    <t>10.49</t>
  </si>
  <si>
    <t>12.07</t>
  </si>
  <si>
    <t>13.62</t>
  </si>
  <si>
    <t>16.63</t>
  </si>
  <si>
    <t>18.08</t>
  </si>
  <si>
    <t>20.85</t>
  </si>
  <si>
    <t>22.16</t>
  </si>
  <si>
    <t>24.60</t>
  </si>
  <si>
    <t>25.72</t>
  </si>
  <si>
    <t>26.76</t>
  </si>
  <si>
    <t>8.676</t>
  </si>
  <si>
    <t>10.45</t>
  </si>
  <si>
    <t>12.26</t>
  </si>
  <si>
    <t>15.90</t>
  </si>
  <si>
    <t>19.53</t>
  </si>
  <si>
    <t>21.30</t>
  </si>
  <si>
    <t>23.03</t>
  </si>
  <si>
    <t>24.71</t>
  </si>
  <si>
    <t>26.32</t>
  </si>
  <si>
    <t>27.86</t>
  </si>
  <si>
    <t>29.31</t>
  </si>
  <si>
    <t>30.67</t>
  </si>
  <si>
    <t>31.91</t>
  </si>
  <si>
    <t>13.23</t>
  </si>
  <si>
    <t>17.41</t>
  </si>
  <si>
    <t>21.68</t>
  </si>
  <si>
    <t>25.98</t>
  </si>
  <si>
    <t>28.12</t>
  </si>
  <si>
    <t>30.24</t>
  </si>
  <si>
    <t>32.34</t>
  </si>
  <si>
    <t>34.40</t>
  </si>
  <si>
    <t>36.42</t>
  </si>
  <si>
    <t>38.39</t>
  </si>
  <si>
    <t>40.30</t>
  </si>
  <si>
    <t>18.50</t>
  </si>
  <si>
    <t>20.97</t>
  </si>
  <si>
    <t>28.15</t>
  </si>
  <si>
    <t>35.02</t>
  </si>
  <si>
    <t>37.25</t>
  </si>
  <si>
    <t>39.47</t>
  </si>
  <si>
    <t>41.66</t>
  </si>
  <si>
    <t>46.01</t>
  </si>
  <si>
    <t>48.17</t>
  </si>
  <si>
    <t>19.06</t>
  </si>
  <si>
    <t>23.00</t>
  </si>
  <si>
    <t>26.78</t>
  </si>
  <si>
    <t>30.44</t>
  </si>
  <si>
    <t>33.97</t>
  </si>
  <si>
    <t>37.41</t>
  </si>
  <si>
    <t>40.78</t>
  </si>
  <si>
    <t>44.09</t>
  </si>
  <si>
    <t>47.36</t>
  </si>
  <si>
    <t>50.61</t>
  </si>
  <si>
    <t>57.12</t>
  </si>
  <si>
    <t>60.42</t>
  </si>
  <si>
    <t>63.78</t>
  </si>
  <si>
    <t>67.21</t>
  </si>
  <si>
    <t>9.481</t>
  </si>
  <si>
    <t>11.63</t>
  </si>
  <si>
    <t>13.83</t>
  </si>
  <si>
    <t>16.04</t>
  </si>
  <si>
    <t>20.43</t>
  </si>
  <si>
    <t>22.56</t>
  </si>
  <si>
    <t>24.61</t>
  </si>
  <si>
    <t>28.40</t>
  </si>
  <si>
    <t>30.09</t>
  </si>
  <si>
    <t>31.60</t>
  </si>
  <si>
    <t>34.03</t>
  </si>
  <si>
    <t>34.89</t>
  </si>
  <si>
    <t>18.03</t>
  </si>
  <si>
    <t>20.62</t>
  </si>
  <si>
    <t>23.25</t>
  </si>
  <si>
    <t>25.87</t>
  </si>
  <si>
    <t>28.46</t>
  </si>
  <si>
    <t>31.00</t>
  </si>
  <si>
    <t>33.44</t>
  </si>
  <si>
    <t>35.77</t>
  </si>
  <si>
    <t>37.95</t>
  </si>
  <si>
    <t>39.95</t>
  </si>
  <si>
    <t>41.74</t>
  </si>
  <si>
    <t>43.30</t>
  </si>
  <si>
    <t>17.69</t>
  </si>
  <si>
    <t>19.73</t>
  </si>
  <si>
    <t>24.76</t>
  </si>
  <si>
    <t>30.64</t>
  </si>
  <si>
    <t>33.74</t>
  </si>
  <si>
    <t>39.96</t>
  </si>
  <si>
    <t>42.95</t>
  </si>
  <si>
    <t>45.77</t>
  </si>
  <si>
    <t>48.38</t>
  </si>
  <si>
    <t>50.69</t>
  </si>
  <si>
    <t>52.66</t>
  </si>
  <si>
    <t>19.70</t>
  </si>
  <si>
    <t>21.82</t>
  </si>
  <si>
    <t>24.32</t>
  </si>
  <si>
    <t>27.14</t>
  </si>
  <si>
    <t>33.51</t>
  </si>
  <si>
    <t>36.94</t>
  </si>
  <si>
    <t>40.45</t>
  </si>
  <si>
    <t>47.44</t>
  </si>
  <si>
    <t>50.81</t>
  </si>
  <si>
    <t>54.00</t>
  </si>
  <si>
    <t>56.97</t>
  </si>
  <si>
    <t>59.64</t>
  </si>
  <si>
    <t>3.935</t>
  </si>
  <si>
    <t>5.061</t>
  </si>
  <si>
    <t>6.109</t>
  </si>
  <si>
    <t>7.073</t>
  </si>
  <si>
    <t>7.947</t>
  </si>
  <si>
    <t>8.725</t>
  </si>
  <si>
    <t>9.401</t>
  </si>
  <si>
    <t>9.969</t>
  </si>
  <si>
    <t>10.42</t>
  </si>
  <si>
    <t>10.97</t>
  </si>
  <si>
    <t>4.341</t>
  </si>
  <si>
    <t>7.290</t>
  </si>
  <si>
    <t>8.541</t>
  </si>
  <si>
    <t>9.652</t>
  </si>
  <si>
    <t>12.86</t>
  </si>
  <si>
    <t>13.82</t>
  </si>
  <si>
    <t>14.17</t>
  </si>
  <si>
    <t>14.44</t>
  </si>
  <si>
    <t>14.64</t>
  </si>
  <si>
    <t>14.77</t>
  </si>
  <si>
    <t>5.394</t>
  </si>
  <si>
    <t>6.995</t>
  </si>
  <si>
    <t>8.471</t>
  </si>
  <si>
    <t>12.19</t>
  </si>
  <si>
    <t>14.14</t>
  </si>
  <si>
    <t>14.96</t>
  </si>
  <si>
    <t>15.70</t>
  </si>
  <si>
    <t>16.35</t>
  </si>
  <si>
    <t>17.42</t>
  </si>
  <si>
    <t>17.85</t>
  </si>
  <si>
    <t>8.129</t>
  </si>
  <si>
    <t>9.733</t>
  </si>
  <si>
    <t>12.91</t>
  </si>
  <si>
    <t>20.47</t>
  </si>
  <si>
    <t>21.73</t>
  </si>
  <si>
    <t>22.02</t>
  </si>
  <si>
    <t>22.05</t>
  </si>
  <si>
    <t>4.473</t>
  </si>
  <si>
    <t>6.229</t>
  </si>
  <si>
    <t>7.906</t>
  </si>
  <si>
    <t>9.462</t>
  </si>
  <si>
    <t>10.86</t>
  </si>
  <si>
    <t>12.06</t>
  </si>
  <si>
    <t>13.01</t>
  </si>
  <si>
    <t>13.69</t>
  </si>
  <si>
    <t>13.64</t>
  </si>
  <si>
    <t>11.47</t>
  </si>
  <si>
    <t>9.626</t>
  </si>
  <si>
    <t>7.224</t>
  </si>
  <si>
    <t>5.252</t>
  </si>
  <si>
    <t>7.576</t>
  </si>
  <si>
    <t>9.635</t>
  </si>
  <si>
    <t>14.23</t>
  </si>
  <si>
    <t>15.23</t>
  </si>
  <si>
    <t>16.45</t>
  </si>
  <si>
    <t>16.62</t>
  </si>
  <si>
    <t>16.31</t>
  </si>
  <si>
    <t>15.73</t>
  </si>
  <si>
    <t>14.90</t>
  </si>
  <si>
    <t>13.81</t>
  </si>
  <si>
    <t>6.285</t>
  </si>
  <si>
    <t>12.90</t>
  </si>
  <si>
    <t>14.59</t>
  </si>
  <si>
    <t>17.27</t>
  </si>
  <si>
    <t>19.13</t>
  </si>
  <si>
    <t>19.78</t>
  </si>
  <si>
    <t>20.27</t>
  </si>
  <si>
    <t>20.60</t>
  </si>
  <si>
    <t>20.80</t>
  </si>
  <si>
    <t>20.87</t>
  </si>
  <si>
    <t>20.83</t>
  </si>
  <si>
    <t>8.508</t>
  </si>
  <si>
    <t>16.88</t>
  </si>
  <si>
    <t>18.63</t>
  </si>
  <si>
    <t>20.24</t>
  </si>
  <si>
    <t>23.11</t>
  </si>
  <si>
    <t>24.38</t>
  </si>
  <si>
    <t>25.54</t>
  </si>
  <si>
    <t>27.59</t>
  </si>
  <si>
    <t>28.48</t>
  </si>
  <si>
    <t>29.29</t>
  </si>
  <si>
    <t>15.34</t>
  </si>
  <si>
    <t>16.25</t>
  </si>
  <si>
    <t>17.35</t>
  </si>
  <si>
    <t>18.61</t>
  </si>
  <si>
    <t>19.99</t>
  </si>
  <si>
    <t>22.99</t>
  </si>
  <si>
    <t>24.55</t>
  </si>
  <si>
    <t>27.61</t>
  </si>
  <si>
    <t>29.06</t>
  </si>
  <si>
    <t>30.41</t>
  </si>
  <si>
    <t>31.63</t>
  </si>
  <si>
    <t>32.68</t>
  </si>
  <si>
    <t>33.53</t>
  </si>
  <si>
    <t>16.91</t>
  </si>
  <si>
    <t>18.35</t>
  </si>
  <si>
    <t>21.74</t>
  </si>
  <si>
    <t>25.55</t>
  </si>
  <si>
    <t>27.51</t>
  </si>
  <si>
    <t>29.47</t>
  </si>
  <si>
    <t>31.39</t>
  </si>
  <si>
    <t>34.93</t>
  </si>
  <si>
    <t>36.49</t>
  </si>
  <si>
    <t>37.84</t>
  </si>
  <si>
    <t>38.97</t>
  </si>
  <si>
    <t>39.82</t>
  </si>
  <si>
    <t>23.40</t>
  </si>
  <si>
    <t>27.81</t>
  </si>
  <si>
    <t>30.01</t>
  </si>
  <si>
    <t>32.20</t>
  </si>
  <si>
    <t>36.51</t>
  </si>
  <si>
    <t>38.63</t>
  </si>
  <si>
    <t>42.72</t>
  </si>
  <si>
    <t>44.70</t>
  </si>
  <si>
    <t>46.61</t>
  </si>
  <si>
    <t>48.45</t>
  </si>
  <si>
    <t>23.34</t>
  </si>
  <si>
    <t>31.28</t>
  </si>
  <si>
    <t>33.88</t>
  </si>
  <si>
    <t>36.45</t>
  </si>
  <si>
    <t>39.01</t>
  </si>
  <si>
    <t>41.55</t>
  </si>
  <si>
    <t>44.07</t>
  </si>
  <si>
    <t>46.59</t>
  </si>
  <si>
    <t>49.09</t>
  </si>
  <si>
    <t>54.08</t>
  </si>
  <si>
    <t>56.57</t>
  </si>
  <si>
    <t>59.06</t>
  </si>
  <si>
    <t>15.44</t>
  </si>
  <si>
    <t>17.01</t>
  </si>
  <si>
    <t>23.50</t>
  </si>
  <si>
    <t>25.04</t>
  </si>
  <si>
    <t>27.85</t>
  </si>
  <si>
    <t>29.07</t>
  </si>
  <si>
    <t>30.12</t>
  </si>
  <si>
    <t>30.98</t>
  </si>
  <si>
    <t>32.03</t>
  </si>
  <si>
    <t>32.17</t>
  </si>
  <si>
    <t>19.22</t>
  </si>
  <si>
    <t>21.49</t>
  </si>
  <si>
    <t>23.74</t>
  </si>
  <si>
    <t>25.94</t>
  </si>
  <si>
    <t>28.08</t>
  </si>
  <si>
    <t>30.14</t>
  </si>
  <si>
    <t>32.09</t>
  </si>
  <si>
    <t>33.91</t>
  </si>
  <si>
    <t>37.10</t>
  </si>
  <si>
    <t>38.41</t>
  </si>
  <si>
    <t>39.52</t>
  </si>
  <si>
    <t>40.39</t>
  </si>
  <si>
    <t>19.26</t>
  </si>
  <si>
    <t>22.38</t>
  </si>
  <si>
    <t>25.22</t>
  </si>
  <si>
    <t>32.44</t>
  </si>
  <si>
    <t>34.56</t>
  </si>
  <si>
    <t>36.62</t>
  </si>
  <si>
    <t>38.65</t>
  </si>
  <si>
    <t>40.71</t>
  </si>
  <si>
    <t>42.82</t>
  </si>
  <si>
    <t>45.05</t>
  </si>
  <si>
    <t>47.42</t>
  </si>
  <si>
    <t>49.99</t>
  </si>
  <si>
    <t>52.79</t>
  </si>
  <si>
    <t>26.09</t>
  </si>
  <si>
    <t>28.97</t>
  </si>
  <si>
    <t>32.10</t>
  </si>
  <si>
    <t>35.41</t>
  </si>
  <si>
    <t>38.84</t>
  </si>
  <si>
    <t>42.30</t>
  </si>
  <si>
    <t>45.74</t>
  </si>
  <si>
    <t>49.08</t>
  </si>
  <si>
    <t>52.25</t>
  </si>
  <si>
    <t>55.18</t>
  </si>
  <si>
    <t>57.80</t>
  </si>
  <si>
    <t>60.05</t>
  </si>
  <si>
    <t>61.84</t>
  </si>
  <si>
    <t>63.11</t>
  </si>
  <si>
    <t>25.53</t>
  </si>
  <si>
    <t>32.80</t>
  </si>
  <si>
    <t>36.70</t>
  </si>
  <si>
    <t>44.77</t>
  </si>
  <si>
    <t>52.92</t>
  </si>
  <si>
    <t>60.78</t>
  </si>
  <si>
    <t>64.49</t>
  </si>
  <si>
    <t>67.99</t>
  </si>
  <si>
    <t>71.23</t>
  </si>
  <si>
    <t>74.18</t>
  </si>
  <si>
    <t>76.77</t>
  </si>
  <si>
    <t>35.29</t>
  </si>
  <si>
    <t>39.26</t>
  </si>
  <si>
    <t>43.52</t>
  </si>
  <si>
    <t>48.02</t>
  </si>
  <si>
    <t>52.69</t>
  </si>
  <si>
    <t>57.48</t>
  </si>
  <si>
    <t>62.34</t>
  </si>
  <si>
    <t>72.03</t>
  </si>
  <si>
    <t>76.75</t>
  </si>
  <si>
    <t>81.30</t>
  </si>
  <si>
    <t>85.63</t>
  </si>
  <si>
    <t>89.70</t>
  </si>
  <si>
    <t>93.43</t>
  </si>
  <si>
    <t>96.76</t>
  </si>
  <si>
    <t>32.97</t>
  </si>
  <si>
    <t>40.56</t>
  </si>
  <si>
    <t>44.48</t>
  </si>
  <si>
    <t>48.37</t>
  </si>
  <si>
    <t>52.14</t>
  </si>
  <si>
    <t>55.70</t>
  </si>
  <si>
    <t>58.97</t>
  </si>
  <si>
    <t>61.86</t>
  </si>
  <si>
    <t>64.28</t>
  </si>
  <si>
    <t>66.15</t>
  </si>
  <si>
    <t>67.37</t>
  </si>
  <si>
    <t>29.97</t>
  </si>
  <si>
    <t>34.50</t>
  </si>
  <si>
    <t>39.12</t>
  </si>
  <si>
    <t>43.80</t>
  </si>
  <si>
    <t>48.48</t>
  </si>
  <si>
    <t>53.12</t>
  </si>
  <si>
    <t>57.67</t>
  </si>
  <si>
    <t>62.08</t>
  </si>
  <si>
    <t>66.32</t>
  </si>
  <si>
    <t>70.33</t>
  </si>
  <si>
    <t>74.06</t>
  </si>
  <si>
    <t>77.48</t>
  </si>
  <si>
    <t>83.16</t>
  </si>
  <si>
    <t>34.70</t>
  </si>
  <si>
    <t>39.84</t>
  </si>
  <si>
    <t>44.93</t>
  </si>
  <si>
    <t>49.96</t>
  </si>
  <si>
    <t>54.91</t>
  </si>
  <si>
    <t>59.77</t>
  </si>
  <si>
    <t>64.52</t>
  </si>
  <si>
    <t>69.15</t>
  </si>
  <si>
    <t>73.65</t>
  </si>
  <si>
    <t>77.99</t>
  </si>
  <si>
    <t>82.17</t>
  </si>
  <si>
    <t>86.16</t>
  </si>
  <si>
    <t>89.96</t>
  </si>
  <si>
    <t>93.56</t>
  </si>
  <si>
    <t>96.92</t>
  </si>
  <si>
    <t>18.26</t>
  </si>
  <si>
    <t>18.23</t>
  </si>
  <si>
    <t>18.37</t>
  </si>
  <si>
    <t>18.67</t>
  </si>
  <si>
    <t>19.51</t>
  </si>
  <si>
    <t>19.98</t>
  </si>
  <si>
    <t>20.81</t>
  </si>
  <si>
    <t>21.09</t>
  </si>
  <si>
    <t>21.23</t>
  </si>
  <si>
    <t>21.17</t>
  </si>
  <si>
    <t>20.89</t>
  </si>
  <si>
    <t>20.33</t>
  </si>
  <si>
    <t>19.47</t>
  </si>
  <si>
    <t>24.12</t>
  </si>
  <si>
    <t>25.90</t>
  </si>
  <si>
    <t>27.05</t>
  </si>
  <si>
    <t>27.30</t>
  </si>
  <si>
    <t>27.26</t>
  </si>
  <si>
    <t>26.91</t>
  </si>
  <si>
    <t>26.19</t>
  </si>
  <si>
    <t>20.48</t>
  </si>
  <si>
    <t>21.63</t>
  </si>
  <si>
    <t>26.49</t>
  </si>
  <si>
    <t>28.29</t>
  </si>
  <si>
    <t>30.03</t>
  </si>
  <si>
    <t>31.62</t>
  </si>
  <si>
    <t>32.98</t>
  </si>
  <si>
    <t>34.80</t>
  </si>
  <si>
    <t>34.36</t>
  </si>
  <si>
    <t>33.25</t>
  </si>
  <si>
    <t>31.38</t>
  </si>
  <si>
    <t>25.64</t>
  </si>
  <si>
    <t>26.99</t>
  </si>
  <si>
    <t>28.61</t>
  </si>
  <si>
    <t>30.42</t>
  </si>
  <si>
    <t>32.33</t>
  </si>
  <si>
    <t>34.25</t>
  </si>
  <si>
    <t>37.82</t>
  </si>
  <si>
    <t>39.30</t>
  </si>
  <si>
    <t>41.22</t>
  </si>
  <si>
    <t>41.49</t>
  </si>
  <si>
    <t>41.20</t>
  </si>
  <si>
    <t>40.26</t>
  </si>
  <si>
    <t>21.40</t>
  </si>
  <si>
    <t>22.66</t>
  </si>
  <si>
    <t>24.06</t>
  </si>
  <si>
    <t>27.08</t>
  </si>
  <si>
    <t>28.60</t>
  </si>
  <si>
    <t>31.41</t>
  </si>
  <si>
    <t>33.58</t>
  </si>
  <si>
    <t>34.31</t>
  </si>
  <si>
    <t>34.73</t>
  </si>
  <si>
    <t>34.78</t>
  </si>
  <si>
    <t>34.44</t>
  </si>
  <si>
    <t>23.29</t>
  </si>
  <si>
    <t>26.27</t>
  </si>
  <si>
    <t>27.82</t>
  </si>
  <si>
    <t>29.39</t>
  </si>
  <si>
    <t>32.49</t>
  </si>
  <si>
    <t>33.99</t>
  </si>
  <si>
    <t>36.78</t>
  </si>
  <si>
    <t>38.04</t>
  </si>
  <si>
    <t>39.18</t>
  </si>
  <si>
    <t>40.18</t>
  </si>
  <si>
    <t>41.03</t>
  </si>
  <si>
    <t>41.70</t>
  </si>
  <si>
    <t>23.84</t>
  </si>
  <si>
    <t>26.86</t>
  </si>
  <si>
    <t>29.83</t>
  </si>
  <si>
    <t>32.70</t>
  </si>
  <si>
    <t>35.45</t>
  </si>
  <si>
    <t>38.05</t>
  </si>
  <si>
    <t>42.66</t>
  </si>
  <si>
    <t>44.61</t>
  </si>
  <si>
    <t>46.28</t>
  </si>
  <si>
    <t>47.64</t>
  </si>
  <si>
    <t>48.67</t>
  </si>
  <si>
    <t>49.32</t>
  </si>
  <si>
    <t>49.58</t>
  </si>
  <si>
    <t>49.40</t>
  </si>
  <si>
    <t>34.04</t>
  </si>
  <si>
    <t>36.98</t>
  </si>
  <si>
    <t>43.14</t>
  </si>
  <si>
    <t>49.48</t>
  </si>
  <si>
    <t>52.63</t>
  </si>
  <si>
    <t>55.73</t>
  </si>
  <si>
    <t>58.74</t>
  </si>
  <si>
    <t>61.62</t>
  </si>
  <si>
    <t>64.35</t>
  </si>
  <si>
    <t>66.90</t>
  </si>
  <si>
    <t>69.22</t>
  </si>
  <si>
    <t>71.29</t>
  </si>
  <si>
    <t>29.04</t>
  </si>
  <si>
    <t>33.50</t>
  </si>
  <si>
    <t>38.33</t>
  </si>
  <si>
    <t>43.40</t>
  </si>
  <si>
    <t>48.61</t>
  </si>
  <si>
    <t>53.84</t>
  </si>
  <si>
    <t>58.95</t>
  </si>
  <si>
    <t>63.85</t>
  </si>
  <si>
    <t>68.41</t>
  </si>
  <si>
    <t>72.51</t>
  </si>
  <si>
    <t>76.03</t>
  </si>
  <si>
    <t>78.86</t>
  </si>
  <si>
    <t>80.88</t>
  </si>
  <si>
    <t>81.97</t>
  </si>
  <si>
    <t>82.02</t>
  </si>
  <si>
    <t>33.23</t>
  </si>
  <si>
    <t>38.45</t>
  </si>
  <si>
    <t>44.10</t>
  </si>
  <si>
    <t>50.06</t>
  </si>
  <si>
    <t>56.21</t>
  </si>
  <si>
    <t>62.43</t>
  </si>
  <si>
    <t>68.60</t>
  </si>
  <si>
    <t>74.61</t>
  </si>
  <si>
    <t>80.32</t>
  </si>
  <si>
    <t>90.42</t>
  </si>
  <si>
    <t>94.56</t>
  </si>
  <si>
    <t>97.93</t>
  </si>
  <si>
    <t>100.4</t>
  </si>
  <si>
    <t>101.9</t>
  </si>
  <si>
    <t>38.13</t>
  </si>
  <si>
    <t>43.87</t>
  </si>
  <si>
    <t>50.36</t>
  </si>
  <si>
    <t>57.43</t>
  </si>
  <si>
    <t>64.89</t>
  </si>
  <si>
    <t>72.55</t>
  </si>
  <si>
    <t>80.24</t>
  </si>
  <si>
    <t>87.76</t>
  </si>
  <si>
    <t>94.94</t>
  </si>
  <si>
    <t>107.5</t>
  </si>
  <si>
    <t>112.6</t>
  </si>
  <si>
    <t>116.5</t>
  </si>
  <si>
    <t>119.2</t>
  </si>
  <si>
    <t>120.4</t>
  </si>
  <si>
    <t>38.64</t>
  </si>
  <si>
    <t>48.35</t>
  </si>
  <si>
    <t>57.96</t>
  </si>
  <si>
    <t>67.41</t>
  </si>
  <si>
    <t>76.63</t>
  </si>
  <si>
    <t>85.57</t>
  </si>
  <si>
    <t>94.16</t>
  </si>
  <si>
    <t>102.3</t>
  </si>
  <si>
    <t>110.0</t>
  </si>
  <si>
    <t>117.2</t>
  </si>
  <si>
    <t>123.8</t>
  </si>
  <si>
    <t>129.7</t>
  </si>
  <si>
    <t>134.9</t>
  </si>
  <si>
    <t>139.3</t>
  </si>
  <si>
    <t>142.9</t>
  </si>
  <si>
    <t>32.11</t>
  </si>
  <si>
    <t>31.96</t>
  </si>
  <si>
    <t>32.30</t>
  </si>
  <si>
    <t>32.65</t>
  </si>
  <si>
    <t>33.03</t>
  </si>
  <si>
    <t>33.38</t>
  </si>
  <si>
    <t>33.72</t>
  </si>
  <si>
    <t>33.56</t>
  </si>
  <si>
    <t>33.11</t>
  </si>
  <si>
    <t>32.29</t>
  </si>
  <si>
    <t>31.03</t>
  </si>
  <si>
    <t>26.95</t>
  </si>
  <si>
    <t>40.21</t>
  </si>
  <si>
    <t>40.38</t>
  </si>
  <si>
    <t>40.61</t>
  </si>
  <si>
    <t>40.87</t>
  </si>
  <si>
    <t>41.13</t>
  </si>
  <si>
    <t>41.36</t>
  </si>
  <si>
    <t>41.68</t>
  </si>
  <si>
    <t>41.56</t>
  </si>
  <si>
    <t>41.30</t>
  </si>
  <si>
    <t>40.85</t>
  </si>
  <si>
    <t>39.34</t>
  </si>
  <si>
    <t>47.40</t>
  </si>
  <si>
    <t>47.23</t>
  </si>
  <si>
    <t>47.26</t>
  </si>
  <si>
    <t>47.74</t>
  </si>
  <si>
    <t>48.13</t>
  </si>
  <si>
    <t>48.56</t>
  </si>
  <si>
    <t>49.00</t>
  </si>
  <si>
    <t>49.43</t>
  </si>
  <si>
    <t>49.79</t>
  </si>
  <si>
    <t>50.05</t>
  </si>
  <si>
    <t>50.19</t>
  </si>
  <si>
    <t>50.15</t>
  </si>
  <si>
    <t>49.92</t>
  </si>
  <si>
    <t>49.44</t>
  </si>
  <si>
    <t>38.99</t>
  </si>
  <si>
    <t>39.05</t>
  </si>
  <si>
    <t>39.33</t>
  </si>
  <si>
    <t>39.75</t>
  </si>
  <si>
    <t>40.24</t>
  </si>
  <si>
    <t>41.39</t>
  </si>
  <si>
    <t>41.43</t>
  </si>
  <si>
    <t>41.16</t>
  </si>
  <si>
    <t>40.53</t>
  </si>
  <si>
    <t>39.45</t>
  </si>
  <si>
    <t>37.85</t>
  </si>
  <si>
    <t>35.66</t>
  </si>
  <si>
    <t>32.81</t>
  </si>
  <si>
    <t>46.88</t>
  </si>
  <si>
    <t>47.08</t>
  </si>
  <si>
    <t>47.63</t>
  </si>
  <si>
    <t>48.36</t>
  </si>
  <si>
    <t>49.16</t>
  </si>
  <si>
    <t>49.95</t>
  </si>
  <si>
    <t>50.64</t>
  </si>
  <si>
    <t>51.12</t>
  </si>
  <si>
    <t>51.09</t>
  </si>
  <si>
    <t>50.39</t>
  </si>
  <si>
    <t>49.11</t>
  </si>
  <si>
    <t>47.16</t>
  </si>
  <si>
    <t>44.44</t>
  </si>
  <si>
    <t>53.53</t>
  </si>
  <si>
    <t>54.15</t>
  </si>
  <si>
    <t>55.19</t>
  </si>
  <si>
    <t>56.56</t>
  </si>
  <si>
    <t>59.85</t>
  </si>
  <si>
    <t>61.57</t>
  </si>
  <si>
    <t>63.20</t>
  </si>
  <si>
    <t>64.64</t>
  </si>
  <si>
    <t>65.79</t>
  </si>
  <si>
    <t>66.53</t>
  </si>
  <si>
    <t>66.77</t>
  </si>
  <si>
    <t>66.41</t>
  </si>
  <si>
    <t>65.34</t>
  </si>
  <si>
    <t>63.47</t>
  </si>
  <si>
    <t>30.62</t>
  </si>
  <si>
    <t>37.62</t>
  </si>
  <si>
    <t>49.66</t>
  </si>
  <si>
    <t>54.69</t>
  </si>
  <si>
    <t>59.07</t>
  </si>
  <si>
    <t>62.78</t>
  </si>
  <si>
    <t>65.83</t>
  </si>
  <si>
    <t>68.22</t>
  </si>
  <si>
    <t>69.94</t>
  </si>
  <si>
    <t>70.99</t>
  </si>
  <si>
    <t>71.37</t>
  </si>
  <si>
    <t>71.08</t>
  </si>
  <si>
    <t>70.12</t>
  </si>
  <si>
    <t>68.49</t>
  </si>
  <si>
    <t>31.35</t>
  </si>
  <si>
    <t>40.99</t>
  </si>
  <si>
    <t>49.36</t>
  </si>
  <si>
    <t>62.70</t>
  </si>
  <si>
    <t>67.88</t>
  </si>
  <si>
    <t>72.20</t>
  </si>
  <si>
    <t>75.79</t>
  </si>
  <si>
    <t>78.73</t>
  </si>
  <si>
    <t>81.14</t>
  </si>
  <si>
    <t>83.12</t>
  </si>
  <si>
    <t>84.78</t>
  </si>
  <si>
    <t>86.23</t>
  </si>
  <si>
    <t>87.58</t>
  </si>
  <si>
    <t>88.92</t>
  </si>
  <si>
    <t>31.93</t>
  </si>
  <si>
    <t>42.29</t>
  </si>
  <si>
    <t>51.41</t>
  </si>
  <si>
    <t>66.29</t>
  </si>
  <si>
    <t>72.25</t>
  </si>
  <si>
    <t>77.34</t>
  </si>
  <si>
    <t>81.67</t>
  </si>
  <si>
    <t>85.33</t>
  </si>
  <si>
    <t>88.42</t>
  </si>
  <si>
    <t>91.03</t>
  </si>
  <si>
    <t>93.26</t>
  </si>
  <si>
    <t>95.21</t>
  </si>
  <si>
    <t>96.97</t>
  </si>
  <si>
    <t>98.63</t>
  </si>
  <si>
    <t>24.64</t>
  </si>
  <si>
    <t>41.86</t>
  </si>
  <si>
    <t>47.54</t>
  </si>
  <si>
    <t>51.75</t>
  </si>
  <si>
    <t>54.87</t>
  </si>
  <si>
    <t>57.28</t>
  </si>
  <si>
    <t>59.35</t>
  </si>
  <si>
    <t>61.45</t>
  </si>
  <si>
    <t>63.96</t>
  </si>
  <si>
    <t>67.24</t>
  </si>
  <si>
    <t>71.69</t>
  </si>
  <si>
    <t>77.65</t>
  </si>
  <si>
    <t>85.53</t>
  </si>
  <si>
    <t>95.65</t>
  </si>
  <si>
    <t>33.33</t>
  </si>
  <si>
    <t>40.31</t>
  </si>
  <si>
    <t>46.73</t>
  </si>
  <si>
    <t>52.60</t>
  </si>
  <si>
    <t>57.94</t>
  </si>
  <si>
    <t>62.76</t>
  </si>
  <si>
    <t>67.08</t>
  </si>
  <si>
    <t>70.92</t>
  </si>
  <si>
    <t>74.30</t>
  </si>
  <si>
    <t>77.23</t>
  </si>
  <si>
    <t>79.73</t>
  </si>
  <si>
    <t>81.82</t>
  </si>
  <si>
    <t>83.52</t>
  </si>
  <si>
    <t>84.84</t>
  </si>
  <si>
    <t>85.80</t>
  </si>
  <si>
    <t>52.68</t>
  </si>
  <si>
    <t>60.92</t>
  </si>
  <si>
    <t>68.19</t>
  </si>
  <si>
    <t>74.58</t>
  </si>
  <si>
    <t>80.18</t>
  </si>
  <si>
    <t>85.06</t>
  </si>
  <si>
    <t>89.32</t>
  </si>
  <si>
    <t>93.03</t>
  </si>
  <si>
    <t>96.28</t>
  </si>
  <si>
    <t>99.15</t>
  </si>
  <si>
    <t>101.7</t>
  </si>
  <si>
    <t>104.1</t>
  </si>
  <si>
    <t>106.3</t>
  </si>
  <si>
    <t>38.74</t>
  </si>
  <si>
    <t>46.24</t>
  </si>
  <si>
    <t>53.35</t>
  </si>
  <si>
    <t>66.40</t>
  </si>
  <si>
    <t>72.34</t>
  </si>
  <si>
    <t>77.88</t>
  </si>
  <si>
    <t>83.02</t>
  </si>
  <si>
    <t>87.75</t>
  </si>
  <si>
    <t>92.08</t>
  </si>
  <si>
    <t>95.99</t>
  </si>
  <si>
    <t>99.49</t>
  </si>
  <si>
    <t>102.6</t>
  </si>
  <si>
    <t>105.2</t>
  </si>
  <si>
    <t>107.4</t>
  </si>
  <si>
    <t>44.60</t>
  </si>
  <si>
    <t>53.19</t>
  </si>
  <si>
    <t>61.30</t>
  </si>
  <si>
    <t>68.96</t>
  </si>
  <si>
    <t>76.17</t>
  </si>
  <si>
    <t>82.96</t>
  </si>
  <si>
    <t>89.35</t>
  </si>
  <si>
    <t>95.35</t>
  </si>
  <si>
    <t>101.0</t>
  </si>
  <si>
    <t>111.3</t>
  </si>
  <si>
    <t>115.9</t>
  </si>
  <si>
    <t>120.3</t>
  </si>
  <si>
    <t>124.4</t>
  </si>
  <si>
    <t>128.2</t>
  </si>
  <si>
    <t>50.80</t>
  </si>
  <si>
    <t>64.62</t>
  </si>
  <si>
    <t>76.22</t>
  </si>
  <si>
    <t>85.91</t>
  </si>
  <si>
    <t>94.04</t>
  </si>
  <si>
    <t>100.9</t>
  </si>
  <si>
    <t>106.9</t>
  </si>
  <si>
    <t>112.3</t>
  </si>
  <si>
    <t>122.8</t>
  </si>
  <si>
    <t>128.5</t>
  </si>
  <si>
    <t>142.5</t>
  </si>
  <si>
    <t>151.4</t>
  </si>
  <si>
    <t>162.1</t>
  </si>
  <si>
    <t>57.18</t>
  </si>
  <si>
    <t>68.63</t>
  </si>
  <si>
    <t>79.21</t>
  </si>
  <si>
    <t>89.10</t>
  </si>
  <si>
    <t>98.44</t>
  </si>
  <si>
    <t>116.1</t>
  </si>
  <si>
    <t>124.7</t>
  </si>
  <si>
    <t>133.3</t>
  </si>
  <si>
    <t>142.2</t>
  </si>
  <si>
    <t>151.5</t>
  </si>
  <si>
    <t>161.2</t>
  </si>
  <si>
    <t>171.6</t>
  </si>
  <si>
    <t>182.9</t>
  </si>
  <si>
    <t>195.1</t>
  </si>
  <si>
    <t>32.15</t>
  </si>
  <si>
    <t>45.96</t>
  </si>
  <si>
    <t>58.76</t>
  </si>
  <si>
    <t>70.49</t>
  </si>
  <si>
    <t>90.60</t>
  </si>
  <si>
    <t>98.88</t>
  </si>
  <si>
    <t>111.7</t>
  </si>
  <si>
    <t>119.1</t>
  </si>
  <si>
    <t>120.7</t>
  </si>
  <si>
    <t>120.8</t>
  </si>
  <si>
    <t>119.3</t>
  </si>
  <si>
    <t>116.3</t>
  </si>
  <si>
    <t>40.36</t>
  </si>
  <si>
    <t>79.94</t>
  </si>
  <si>
    <t>90.92</t>
  </si>
  <si>
    <t>109.9</t>
  </si>
  <si>
    <t>117.9</t>
  </si>
  <si>
    <t>125.1</t>
  </si>
  <si>
    <t>131.4</t>
  </si>
  <si>
    <t>136.9</t>
  </si>
  <si>
    <t>141.7</t>
  </si>
  <si>
    <t>145.8</t>
  </si>
  <si>
    <t>149.2</t>
  </si>
  <si>
    <t>152.0</t>
  </si>
  <si>
    <t>40.03</t>
  </si>
  <si>
    <t>58.44</t>
  </si>
  <si>
    <t>74.75</t>
  </si>
  <si>
    <t>89.16</t>
  </si>
  <si>
    <t>101.8</t>
  </si>
  <si>
    <t>113.0</t>
  </si>
  <si>
    <t>139.1</t>
  </si>
  <si>
    <t>145.9</t>
  </si>
  <si>
    <t>152.2</t>
  </si>
  <si>
    <t>158.1</t>
  </si>
  <si>
    <t>163.7</t>
  </si>
  <si>
    <t>169.3</t>
  </si>
  <si>
    <t>175.0</t>
  </si>
  <si>
    <t>59.03</t>
  </si>
  <si>
    <t>58.13</t>
  </si>
  <si>
    <t>58.46</t>
  </si>
  <si>
    <t>59.71</t>
  </si>
  <si>
    <t>63.76</t>
  </si>
  <si>
    <t>65.94</t>
  </si>
  <si>
    <t>67.80</t>
  </si>
  <si>
    <t>69.04</t>
  </si>
  <si>
    <t>69.35</t>
  </si>
  <si>
    <t>68.42</t>
  </si>
  <si>
    <t>61.60</t>
  </si>
  <si>
    <t>55.09</t>
  </si>
  <si>
    <t>46.12</t>
  </si>
  <si>
    <t>75.45</t>
  </si>
  <si>
    <t>76.13</t>
  </si>
  <si>
    <t>77.12</t>
  </si>
  <si>
    <t>78.33</t>
  </si>
  <si>
    <t>79.63</t>
  </si>
  <si>
    <t>80.93</t>
  </si>
  <si>
    <t>82.11</t>
  </si>
  <si>
    <t>83.07</t>
  </si>
  <si>
    <t>83.69</t>
  </si>
  <si>
    <t>83.88</t>
  </si>
  <si>
    <t>83.51</t>
  </si>
  <si>
    <t>82.48</t>
  </si>
  <si>
    <t>80.69</t>
  </si>
  <si>
    <t>78.03</t>
  </si>
  <si>
    <t>74.38</t>
  </si>
  <si>
    <t>85.48</t>
  </si>
  <si>
    <t>84.97</t>
  </si>
  <si>
    <t>85.40</t>
  </si>
  <si>
    <t>86.59</t>
  </si>
  <si>
    <t>88.35</t>
  </si>
  <si>
    <t>90.51</t>
  </si>
  <si>
    <t>95.30</t>
  </si>
  <si>
    <t>97.56</t>
  </si>
  <si>
    <t>101.5</t>
  </si>
  <si>
    <t>100.3</t>
  </si>
  <si>
    <t>97.86</t>
  </si>
  <si>
    <t>103.2</t>
  </si>
  <si>
    <t>105.0</t>
  </si>
  <si>
    <t>107.0</t>
  </si>
  <si>
    <t>109.1</t>
  </si>
  <si>
    <t>113.5</t>
  </si>
  <si>
    <t>115.5</t>
  </si>
  <si>
    <t>117.4</t>
  </si>
  <si>
    <t>119.0</t>
  </si>
  <si>
    <t>121.3</t>
  </si>
  <si>
    <t>121.7</t>
  </si>
  <si>
    <t>82.81</t>
  </si>
  <si>
    <t>87.27</t>
  </si>
  <si>
    <t>92.15</t>
  </si>
  <si>
    <t>97.26</t>
  </si>
  <si>
    <t>102.4</t>
  </si>
  <si>
    <t>112.1</t>
  </si>
  <si>
    <t>116.2</t>
  </si>
  <si>
    <t>119.6</t>
  </si>
  <si>
    <t>122.1</t>
  </si>
  <si>
    <t>123.6</t>
  </si>
  <si>
    <t>123.7</t>
  </si>
  <si>
    <t>114.5</t>
  </si>
  <si>
    <t>92.43</t>
  </si>
  <si>
    <t>97.18</t>
  </si>
  <si>
    <t>102.7</t>
  </si>
  <si>
    <t>108.7</t>
  </si>
  <si>
    <t>115.1</t>
  </si>
  <si>
    <t>121.5</t>
  </si>
  <si>
    <t>127.8</t>
  </si>
  <si>
    <t>133.7</t>
  </si>
  <si>
    <t>143.6</t>
  </si>
  <si>
    <t>147.0</t>
  </si>
  <si>
    <t>149.9</t>
  </si>
  <si>
    <t>148.9</t>
  </si>
  <si>
    <t>102.5</t>
  </si>
  <si>
    <t>113.6</t>
  </si>
  <si>
    <t>120.6</t>
  </si>
  <si>
    <t>128.1</t>
  </si>
  <si>
    <t>136.0</t>
  </si>
  <si>
    <t>143.9</t>
  </si>
  <si>
    <t>158.6</t>
  </si>
  <si>
    <t>164.8</t>
  </si>
  <si>
    <t>169.9</t>
  </si>
  <si>
    <t>173.6</t>
  </si>
  <si>
    <t>175.6</t>
  </si>
  <si>
    <t>173.4</t>
  </si>
  <si>
    <t>103.8</t>
  </si>
  <si>
    <t>109.6</t>
  </si>
  <si>
    <t>116.4</t>
  </si>
  <si>
    <t>123.9</t>
  </si>
  <si>
    <t>131.9</t>
  </si>
  <si>
    <t>140.1</t>
  </si>
  <si>
    <t>148.4</t>
  </si>
  <si>
    <t>156.4</t>
  </si>
  <si>
    <t>164.0</t>
  </si>
  <si>
    <t>170.8</t>
  </si>
  <si>
    <t>176.6</t>
  </si>
  <si>
    <t>181.3</t>
  </si>
  <si>
    <t>184.5</t>
  </si>
  <si>
    <t>186.1</t>
  </si>
  <si>
    <t>185.7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</si>
</sst>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/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/>
    <xf numFmtId="0" fontId="2" fillId="0" borderId="17" xfId="1" applyFont="1" applyBorder="1" applyAlignment="1">
      <alignment horizontal="center" vertical="center"/>
    </xf>
    <xf numFmtId="0" fontId="4" fillId="0" borderId="12" xfId="2" applyBorder="1"/>
    <xf numFmtId="0" fontId="2" fillId="0" borderId="19" xfId="1" applyFont="1" applyBorder="1" applyAlignment="1">
      <alignment horizontal="center" vertical="center"/>
    </xf>
    <xf numFmtId="0" fontId="2" fillId="0" borderId="21" xfId="1" applyFont="1" applyBorder="1"/>
    <xf numFmtId="0" fontId="2" fillId="0" borderId="22" xfId="1" applyFont="1" applyBorder="1"/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/>
    <xf numFmtId="0" fontId="2" fillId="0" borderId="25" xfId="1" applyFont="1" applyBorder="1"/>
    <xf numFmtId="0" fontId="2" fillId="0" borderId="26" xfId="1" applyFont="1" applyBorder="1" applyAlignment="1">
      <alignment horizontal="center" vertical="center"/>
    </xf>
    <xf numFmtId="0" fontId="2" fillId="0" borderId="23" xfId="1" applyFont="1" applyBorder="1"/>
    <xf numFmtId="0" fontId="2" fillId="0" borderId="27" xfId="1" applyFont="1" applyBorder="1"/>
    <xf numFmtId="0" fontId="2" fillId="0" borderId="28" xfId="1" applyFont="1" applyBorder="1" applyAlignment="1">
      <alignment horizontal="center" vertical="center"/>
    </xf>
    <xf numFmtId="0" fontId="2" fillId="0" borderId="29" xfId="1" applyFont="1" applyBorder="1"/>
    <xf numFmtId="0" fontId="2" fillId="0" borderId="30" xfId="1" applyFont="1" applyBorder="1"/>
    <xf numFmtId="0" fontId="2" fillId="0" borderId="12" xfId="1" applyFont="1" applyBorder="1"/>
    <xf numFmtId="0" fontId="2" fillId="0" borderId="32" xfId="1" applyFont="1" applyBorder="1" applyAlignment="1">
      <alignment horizontal="center" vertical="center"/>
    </xf>
    <xf numFmtId="0" fontId="2" fillId="0" borderId="2" xfId="1" applyFont="1" applyBorder="1"/>
    <xf numFmtId="0" fontId="2" fillId="0" borderId="1" xfId="1" applyFont="1" applyBorder="1"/>
    <xf numFmtId="0" fontId="2" fillId="0" borderId="3" xfId="1" applyFont="1" applyBorder="1"/>
    <xf numFmtId="0" fontId="2" fillId="0" borderId="33" xfId="1" applyFont="1" applyBorder="1" applyAlignment="1">
      <alignment horizontal="center" vertical="center"/>
    </xf>
    <xf numFmtId="0" fontId="2" fillId="0" borderId="33" xfId="1" applyFont="1" applyBorder="1"/>
    <xf numFmtId="0" fontId="2" fillId="0" borderId="34" xfId="1" applyFont="1" applyBorder="1"/>
    <xf numFmtId="0" fontId="2" fillId="0" borderId="0" xfId="1" applyFont="1" applyAlignment="1">
      <alignment horizontal="center"/>
    </xf>
    <xf numFmtId="0" fontId="2" fillId="0" borderId="23" xfId="1" applyNumberFormat="1" applyFont="1" applyBorder="1"/>
    <xf numFmtId="0" fontId="2" fillId="0" borderId="29" xfId="1" applyNumberFormat="1" applyFont="1" applyBorder="1"/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22" xfId="1" applyFont="1" applyFill="1" applyBorder="1"/>
    <xf numFmtId="0" fontId="2" fillId="2" borderId="13" xfId="1" applyFont="1" applyFill="1" applyBorder="1"/>
    <xf numFmtId="0" fontId="2" fillId="2" borderId="15" xfId="1" applyFont="1" applyFill="1" applyBorder="1"/>
    <xf numFmtId="0" fontId="2" fillId="2" borderId="0" xfId="1" applyFont="1" applyFill="1"/>
    <xf numFmtId="0" fontId="2" fillId="3" borderId="9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8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1" applyFont="1" applyBorder="1" applyAlignment="1">
      <alignment horizontal="center" vertical="center"/>
    </xf>
  </cellXfs>
  <cellStyles count="3">
    <cellStyle name="Обычный" xfId="0" builtinId="0"/>
    <cellStyle name="Обычный 2" xfId="1" xr:uid="{F5B35BD6-EA31-4ACE-9233-0C67AE79AF48}"/>
    <cellStyle name="Обычный 2 2" xfId="2" xr:uid="{D12B2165-D745-40F2-BA0A-B4BF16949D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DA9E-2521-4919-80D5-FFD7ABD76940}">
  <dimension ref="A1:U4303"/>
  <sheetViews>
    <sheetView tabSelected="1" zoomScale="70" zoomScaleNormal="70" workbookViewId="0">
      <pane xSplit="1" ySplit="3" topLeftCell="B665" activePane="bottomRight" state="frozen"/>
      <selection pane="topRight" activeCell="B1" sqref="B1"/>
      <selection pane="bottomLeft" activeCell="A4" sqref="A4"/>
      <selection pane="bottomRight" activeCell="U676" sqref="U676"/>
    </sheetView>
  </sheetViews>
  <sheetFormatPr defaultColWidth="9.109375" defaultRowHeight="13.8" x14ac:dyDescent="0.25"/>
  <cols>
    <col min="1" max="1" width="13.6640625" style="1" customWidth="1"/>
    <col min="2" max="2" width="24.109375" style="1" customWidth="1"/>
    <col min="3" max="3" width="29.5546875" style="1" customWidth="1"/>
    <col min="4" max="4" width="28.6640625" style="1" customWidth="1"/>
    <col min="5" max="5" width="19.44140625" style="1" customWidth="1"/>
    <col min="6" max="7" width="7.6640625" style="1" customWidth="1"/>
    <col min="8" max="8" width="12" style="1" customWidth="1"/>
    <col min="9" max="9" width="12.33203125" style="1" customWidth="1"/>
    <col min="10" max="10" width="19.44140625" style="1" customWidth="1"/>
    <col min="11" max="11" width="19.109375" style="1" customWidth="1"/>
    <col min="12" max="12" width="30.6640625" style="1" customWidth="1"/>
    <col min="13" max="13" width="9.109375" style="2"/>
    <col min="14" max="14" width="11.44140625" style="2" customWidth="1"/>
    <col min="15" max="15" width="11.109375" style="2" customWidth="1"/>
    <col min="16" max="16" width="12.33203125" style="2" customWidth="1"/>
    <col min="17" max="17" width="12" style="2" customWidth="1"/>
    <col min="18" max="18" width="12.44140625" style="2" customWidth="1"/>
    <col min="19" max="19" width="12.6640625" style="2" customWidth="1"/>
    <col min="20" max="20" width="15.77734375" style="37" customWidth="1"/>
    <col min="21" max="21" width="21.21875" style="37" customWidth="1"/>
    <col min="22" max="16384" width="9.109375" style="2"/>
  </cols>
  <sheetData>
    <row r="1" spans="1:21" ht="14.4" thickBot="1" x14ac:dyDescent="0.3"/>
    <row r="2" spans="1:21" ht="14.4" thickBot="1" x14ac:dyDescent="0.3">
      <c r="N2" s="56" t="s">
        <v>0</v>
      </c>
      <c r="O2" s="57"/>
      <c r="P2" s="56" t="s">
        <v>1</v>
      </c>
      <c r="Q2" s="58"/>
      <c r="R2" s="57" t="s">
        <v>2</v>
      </c>
      <c r="S2" s="58"/>
      <c r="T2" s="62" t="s">
        <v>487</v>
      </c>
      <c r="U2" s="63"/>
    </row>
    <row r="3" spans="1:21" ht="16.8" thickBot="1" x14ac:dyDescent="0.3"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6" t="s">
        <v>13</v>
      </c>
      <c r="M3" s="7" t="s">
        <v>14</v>
      </c>
      <c r="N3" s="47" t="s">
        <v>15</v>
      </c>
      <c r="O3" s="48" t="s">
        <v>16</v>
      </c>
      <c r="P3" s="8" t="s">
        <v>15</v>
      </c>
      <c r="Q3" s="49" t="s">
        <v>17</v>
      </c>
      <c r="R3" s="8" t="s">
        <v>15</v>
      </c>
      <c r="S3" s="50" t="s">
        <v>18</v>
      </c>
      <c r="T3" s="51" t="s">
        <v>15</v>
      </c>
      <c r="U3" s="52" t="s">
        <v>488</v>
      </c>
    </row>
    <row r="4" spans="1:21" ht="14.4" thickBot="1" x14ac:dyDescent="0.3">
      <c r="A4" s="59">
        <v>1</v>
      </c>
      <c r="B4" s="9" t="s">
        <v>19</v>
      </c>
      <c r="C4" s="10" t="s">
        <v>20</v>
      </c>
      <c r="D4" s="10">
        <v>107.2</v>
      </c>
      <c r="E4" s="10">
        <v>2900</v>
      </c>
      <c r="F4" s="10"/>
      <c r="G4" s="10"/>
      <c r="H4" s="10">
        <f>MAX(Q5:Q19)</f>
        <v>67.88</v>
      </c>
      <c r="I4" s="10">
        <f>INDEX(P5:P19,MATCH(MAX(Q5:Q19),Q5:Q19,0))</f>
        <v>16.07</v>
      </c>
      <c r="J4" s="10">
        <f>MAX(N5:N19)</f>
        <v>25</v>
      </c>
      <c r="K4" s="10">
        <f>MIN(N7:N19)</f>
        <v>3.5710000000000002</v>
      </c>
      <c r="L4" s="11" t="s">
        <v>21</v>
      </c>
      <c r="M4" s="13"/>
      <c r="N4" s="12"/>
      <c r="O4" s="12"/>
      <c r="P4" s="12"/>
      <c r="Q4" s="12"/>
      <c r="R4" s="12"/>
      <c r="S4" s="14"/>
      <c r="T4" s="53"/>
    </row>
    <row r="5" spans="1:21" ht="15" customHeight="1" x14ac:dyDescent="0.3">
      <c r="A5" s="60"/>
      <c r="B5" s="2"/>
      <c r="C5" s="2"/>
      <c r="D5" s="2"/>
      <c r="E5" s="2"/>
      <c r="F5" s="2"/>
      <c r="G5" s="2"/>
      <c r="H5" s="2"/>
      <c r="I5" s="2"/>
      <c r="J5" s="2"/>
      <c r="K5" s="2"/>
      <c r="L5" s="10"/>
      <c r="M5" s="15">
        <v>1</v>
      </c>
      <c r="N5" s="21">
        <v>0</v>
      </c>
      <c r="O5" s="16">
        <v>23.97</v>
      </c>
      <c r="P5" s="16">
        <v>0</v>
      </c>
      <c r="Q5" s="16">
        <v>0</v>
      </c>
      <c r="R5" s="16">
        <v>0</v>
      </c>
      <c r="S5" s="16">
        <v>1.9</v>
      </c>
      <c r="T5" s="54">
        <v>0</v>
      </c>
      <c r="U5" s="37" t="s">
        <v>489</v>
      </c>
    </row>
    <row r="6" spans="1:21" ht="15" customHeight="1" x14ac:dyDescent="0.3">
      <c r="A6" s="60"/>
      <c r="B6" s="2"/>
      <c r="C6" s="2"/>
      <c r="D6" s="2"/>
      <c r="E6" s="2"/>
      <c r="F6" s="2"/>
      <c r="G6" s="2"/>
      <c r="H6" s="2"/>
      <c r="I6" s="2"/>
      <c r="J6" s="2"/>
      <c r="K6" s="2"/>
      <c r="L6" s="10"/>
      <c r="M6" s="15">
        <v>2</v>
      </c>
      <c r="N6" s="16">
        <v>1.786</v>
      </c>
      <c r="O6" s="16">
        <v>24.2</v>
      </c>
      <c r="P6" s="16">
        <v>1.786</v>
      </c>
      <c r="Q6" s="16">
        <v>17.02</v>
      </c>
      <c r="R6" s="16">
        <v>1.786</v>
      </c>
      <c r="S6" s="16">
        <v>1.8140000000000001</v>
      </c>
      <c r="T6" s="54">
        <v>1.786</v>
      </c>
      <c r="U6" s="37" t="s">
        <v>490</v>
      </c>
    </row>
    <row r="7" spans="1:21" ht="15" customHeight="1" x14ac:dyDescent="0.3">
      <c r="A7" s="60"/>
      <c r="B7" s="2"/>
      <c r="C7" s="2"/>
      <c r="D7" s="2"/>
      <c r="E7" s="2"/>
      <c r="F7" s="2"/>
      <c r="G7" s="2"/>
      <c r="H7" s="2"/>
      <c r="I7" s="2"/>
      <c r="J7" s="2"/>
      <c r="K7" s="2"/>
      <c r="L7" s="10"/>
      <c r="M7" s="15">
        <v>3</v>
      </c>
      <c r="N7" s="16">
        <v>3.5710000000000002</v>
      </c>
      <c r="O7" s="16">
        <v>24.29</v>
      </c>
      <c r="P7" s="16">
        <v>3.5710000000000002</v>
      </c>
      <c r="Q7" s="16">
        <v>30.89</v>
      </c>
      <c r="R7" s="16">
        <v>3.5710000000000002</v>
      </c>
      <c r="S7" s="16">
        <v>1.7649999999999999</v>
      </c>
      <c r="T7" s="54">
        <v>3.5710000000000002</v>
      </c>
      <c r="U7" s="37" t="s">
        <v>491</v>
      </c>
    </row>
    <row r="8" spans="1:21" ht="15" customHeight="1" x14ac:dyDescent="0.3">
      <c r="A8" s="6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5">
        <v>4</v>
      </c>
      <c r="N8" s="16">
        <v>5.3570000000000002</v>
      </c>
      <c r="O8" s="16">
        <v>24.24</v>
      </c>
      <c r="P8" s="16">
        <v>5.3570000000000002</v>
      </c>
      <c r="Q8" s="16">
        <v>42.25</v>
      </c>
      <c r="R8" s="16">
        <v>5.3570000000000002</v>
      </c>
      <c r="S8" s="16">
        <v>1.7509999999999999</v>
      </c>
      <c r="T8" s="54">
        <v>5.3570000000000002</v>
      </c>
      <c r="U8" s="37" t="s">
        <v>492</v>
      </c>
    </row>
    <row r="9" spans="1:21" ht="15" customHeight="1" x14ac:dyDescent="0.3">
      <c r="A9" s="6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5">
        <v>5</v>
      </c>
      <c r="N9" s="16">
        <v>7.1429999999999998</v>
      </c>
      <c r="O9" s="16">
        <v>24.03</v>
      </c>
      <c r="P9" s="16">
        <v>7.1429999999999998</v>
      </c>
      <c r="Q9" s="16">
        <v>51.28</v>
      </c>
      <c r="R9" s="16">
        <v>7.1429999999999998</v>
      </c>
      <c r="S9" s="16">
        <v>1.772</v>
      </c>
      <c r="T9" s="54">
        <v>7.1429999999999998</v>
      </c>
      <c r="U9" s="37" t="s">
        <v>493</v>
      </c>
    </row>
    <row r="10" spans="1:21" ht="15" customHeight="1" x14ac:dyDescent="0.3">
      <c r="A10" s="6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5">
        <v>6</v>
      </c>
      <c r="N10" s="16">
        <v>8.9290000000000003</v>
      </c>
      <c r="O10" s="16">
        <v>23.67</v>
      </c>
      <c r="P10" s="16">
        <v>8.9290000000000003</v>
      </c>
      <c r="Q10" s="16">
        <v>58.16</v>
      </c>
      <c r="R10" s="16">
        <v>8.9290000000000003</v>
      </c>
      <c r="S10" s="16">
        <v>1.829</v>
      </c>
      <c r="T10" s="54">
        <v>8.9290000000000003</v>
      </c>
      <c r="U10" s="37" t="s">
        <v>494</v>
      </c>
    </row>
    <row r="11" spans="1:21" ht="15" customHeight="1" x14ac:dyDescent="0.3">
      <c r="A11" s="6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5">
        <v>7</v>
      </c>
      <c r="N11" s="16">
        <v>10.71</v>
      </c>
      <c r="O11" s="16">
        <v>23.13</v>
      </c>
      <c r="P11" s="16">
        <v>10.71</v>
      </c>
      <c r="Q11" s="16">
        <v>63.08</v>
      </c>
      <c r="R11" s="16">
        <v>10.71</v>
      </c>
      <c r="S11" s="16">
        <v>1.9219999999999999</v>
      </c>
      <c r="T11" s="54">
        <v>10.71</v>
      </c>
      <c r="U11" s="37" t="s">
        <v>495</v>
      </c>
    </row>
    <row r="12" spans="1:21" ht="15" customHeight="1" x14ac:dyDescent="0.3">
      <c r="A12" s="6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5">
        <v>8</v>
      </c>
      <c r="N12" s="16">
        <v>12.5</v>
      </c>
      <c r="O12" s="16">
        <v>22.43</v>
      </c>
      <c r="P12" s="16">
        <v>12.5</v>
      </c>
      <c r="Q12" s="16">
        <v>66.22</v>
      </c>
      <c r="R12" s="16">
        <v>12.5</v>
      </c>
      <c r="S12" s="16">
        <v>2.0499999999999998</v>
      </c>
      <c r="T12" s="54">
        <v>12.5</v>
      </c>
      <c r="U12" s="37" t="s">
        <v>496</v>
      </c>
    </row>
    <row r="13" spans="1:21" ht="15" customHeight="1" x14ac:dyDescent="0.3">
      <c r="A13" s="6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5">
        <v>9</v>
      </c>
      <c r="N13" s="16">
        <v>14.29</v>
      </c>
      <c r="O13" s="16">
        <v>21.55</v>
      </c>
      <c r="P13" s="16">
        <v>14.29</v>
      </c>
      <c r="Q13" s="16">
        <v>67.760000000000005</v>
      </c>
      <c r="R13" s="16">
        <v>14.29</v>
      </c>
      <c r="S13" s="16">
        <v>2.2130000000000001</v>
      </c>
      <c r="T13" s="54">
        <v>14.29</v>
      </c>
      <c r="U13" s="37" t="s">
        <v>497</v>
      </c>
    </row>
    <row r="14" spans="1:21" ht="15" customHeight="1" x14ac:dyDescent="0.3">
      <c r="A14" s="6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5">
        <v>10</v>
      </c>
      <c r="N14" s="16">
        <v>16.07</v>
      </c>
      <c r="O14" s="16">
        <v>20.49</v>
      </c>
      <c r="P14" s="16">
        <v>16.07</v>
      </c>
      <c r="Q14" s="16">
        <v>67.88</v>
      </c>
      <c r="R14" s="16">
        <v>16.07</v>
      </c>
      <c r="S14" s="16">
        <v>2.411</v>
      </c>
      <c r="T14" s="54">
        <v>16.07</v>
      </c>
      <c r="U14" s="37" t="s">
        <v>498</v>
      </c>
    </row>
    <row r="15" spans="1:21" ht="15" customHeight="1" x14ac:dyDescent="0.3">
      <c r="A15" s="6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5">
        <v>11</v>
      </c>
      <c r="N15" s="16">
        <v>17.86</v>
      </c>
      <c r="O15" s="16">
        <v>19.239999999999998</v>
      </c>
      <c r="P15" s="16">
        <v>17.86</v>
      </c>
      <c r="Q15" s="16">
        <v>66.75</v>
      </c>
      <c r="R15" s="16">
        <v>17.86</v>
      </c>
      <c r="S15" s="16">
        <v>2.645</v>
      </c>
      <c r="T15" s="54">
        <v>17.86</v>
      </c>
      <c r="U15" s="37" t="s">
        <v>499</v>
      </c>
    </row>
    <row r="16" spans="1:21" ht="15" customHeight="1" x14ac:dyDescent="0.3">
      <c r="A16" s="6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5">
        <v>12</v>
      </c>
      <c r="N16" s="16">
        <v>19.64</v>
      </c>
      <c r="O16" s="16">
        <v>17.79</v>
      </c>
      <c r="P16" s="16">
        <v>19.64</v>
      </c>
      <c r="Q16" s="16">
        <v>64.58</v>
      </c>
      <c r="R16" s="16">
        <v>19.64</v>
      </c>
      <c r="S16" s="16">
        <v>2.9140000000000001</v>
      </c>
      <c r="T16" s="54">
        <v>19.64</v>
      </c>
      <c r="U16" s="37" t="s">
        <v>500</v>
      </c>
    </row>
    <row r="17" spans="1:21" ht="15" customHeight="1" x14ac:dyDescent="0.3">
      <c r="A17" s="6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5">
        <v>13</v>
      </c>
      <c r="N17" s="16">
        <v>21.43</v>
      </c>
      <c r="O17" s="16">
        <v>16.149999999999999</v>
      </c>
      <c r="P17" s="16">
        <v>21.43</v>
      </c>
      <c r="Q17" s="16">
        <v>61.52</v>
      </c>
      <c r="R17" s="16">
        <v>21.43</v>
      </c>
      <c r="S17" s="16">
        <v>3.2170000000000001</v>
      </c>
      <c r="T17" s="54">
        <v>21.43</v>
      </c>
      <c r="U17" s="37" t="s">
        <v>501</v>
      </c>
    </row>
    <row r="18" spans="1:21" ht="15" customHeight="1" x14ac:dyDescent="0.3">
      <c r="A18" s="6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5">
        <v>14</v>
      </c>
      <c r="N18" s="16">
        <v>23.21</v>
      </c>
      <c r="O18" s="16">
        <v>14.29</v>
      </c>
      <c r="P18" s="16">
        <v>23.21</v>
      </c>
      <c r="Q18" s="16">
        <v>57.77</v>
      </c>
      <c r="R18" s="16">
        <v>23.21</v>
      </c>
      <c r="S18" s="16">
        <v>3.556</v>
      </c>
      <c r="T18" s="54">
        <v>23.21</v>
      </c>
      <c r="U18" s="37" t="s">
        <v>502</v>
      </c>
    </row>
    <row r="19" spans="1:21" ht="15" customHeight="1" thickBot="1" x14ac:dyDescent="0.35">
      <c r="A19" s="6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7">
        <v>15</v>
      </c>
      <c r="N19" s="16">
        <v>25</v>
      </c>
      <c r="O19" s="16">
        <v>12.22</v>
      </c>
      <c r="P19" s="16">
        <v>25</v>
      </c>
      <c r="Q19" s="16">
        <v>53.51</v>
      </c>
      <c r="R19" s="16">
        <v>25</v>
      </c>
      <c r="S19" s="16">
        <v>3.9289999999999998</v>
      </c>
      <c r="T19" s="54">
        <v>25</v>
      </c>
      <c r="U19" s="37" t="s">
        <v>503</v>
      </c>
    </row>
    <row r="20" spans="1:21" ht="15.75" customHeight="1" thickBot="1" x14ac:dyDescent="0.3">
      <c r="A20" s="61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"/>
      <c r="M20" s="18"/>
      <c r="N20" s="18"/>
      <c r="O20" s="18"/>
      <c r="P20" s="18"/>
      <c r="Q20" s="18"/>
      <c r="R20" s="18"/>
      <c r="S20" s="18"/>
      <c r="T20" s="54"/>
    </row>
    <row r="21" spans="1:21" ht="15" customHeight="1" thickBot="1" x14ac:dyDescent="0.3">
      <c r="A21" s="59">
        <v>2</v>
      </c>
      <c r="B21" s="9" t="s">
        <v>22</v>
      </c>
      <c r="C21" s="10" t="s">
        <v>23</v>
      </c>
      <c r="D21" s="10">
        <v>98.4</v>
      </c>
      <c r="E21" s="10">
        <v>2900</v>
      </c>
      <c r="F21" s="10"/>
      <c r="G21" s="10"/>
      <c r="H21" s="10">
        <f>MAX(Q22:Q36)</f>
        <v>65.58</v>
      </c>
      <c r="I21" s="10">
        <f>INDEX(P22:P36,MATCH(MAX(Q22:Q36),Q22:Q36,0))</f>
        <v>12.86</v>
      </c>
      <c r="J21" s="10">
        <f>MAX(N22:N36)</f>
        <v>22.5</v>
      </c>
      <c r="K21" s="10">
        <f>MIN(N24:N36)</f>
        <v>3.214</v>
      </c>
      <c r="L21" s="11" t="s">
        <v>24</v>
      </c>
      <c r="M21" s="19"/>
      <c r="N21" s="12"/>
      <c r="O21" s="12"/>
      <c r="P21" s="12"/>
      <c r="Q21" s="12"/>
      <c r="R21" s="12"/>
      <c r="S21" s="14"/>
      <c r="T21" s="54"/>
    </row>
    <row r="22" spans="1:21" ht="14.4" x14ac:dyDescent="0.3">
      <c r="A22" s="6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5">
        <v>1</v>
      </c>
      <c r="N22" s="21">
        <v>0</v>
      </c>
      <c r="O22" s="16">
        <v>19.59</v>
      </c>
      <c r="P22" s="16">
        <v>0</v>
      </c>
      <c r="Q22" s="16">
        <v>0</v>
      </c>
      <c r="R22" s="16">
        <v>0</v>
      </c>
      <c r="S22" s="16">
        <v>1.899</v>
      </c>
      <c r="T22" s="54">
        <v>0</v>
      </c>
      <c r="U22" s="37" t="s">
        <v>504</v>
      </c>
    </row>
    <row r="23" spans="1:21" ht="14.4" x14ac:dyDescent="0.3">
      <c r="A23" s="6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5">
        <v>2</v>
      </c>
      <c r="N23" s="16">
        <v>1.607</v>
      </c>
      <c r="O23" s="16">
        <v>19.8</v>
      </c>
      <c r="P23" s="16">
        <v>1.607</v>
      </c>
      <c r="Q23" s="16">
        <v>17.82</v>
      </c>
      <c r="R23" s="16">
        <v>1.607</v>
      </c>
      <c r="S23" s="16">
        <v>1.821</v>
      </c>
      <c r="T23" s="54">
        <v>1.607</v>
      </c>
      <c r="U23" s="37" t="s">
        <v>505</v>
      </c>
    </row>
    <row r="24" spans="1:21" ht="14.4" x14ac:dyDescent="0.3">
      <c r="A24" s="6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5">
        <v>3</v>
      </c>
      <c r="N24" s="16">
        <v>3.214</v>
      </c>
      <c r="O24" s="16">
        <v>19.89</v>
      </c>
      <c r="P24" s="16">
        <v>3.214</v>
      </c>
      <c r="Q24" s="16">
        <v>31.61</v>
      </c>
      <c r="R24" s="16">
        <v>3.214</v>
      </c>
      <c r="S24" s="16">
        <v>1.772</v>
      </c>
      <c r="T24" s="54">
        <v>3.214</v>
      </c>
      <c r="U24" s="37" t="s">
        <v>506</v>
      </c>
    </row>
    <row r="25" spans="1:21" ht="14.4" x14ac:dyDescent="0.3">
      <c r="A25" s="6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5">
        <v>4</v>
      </c>
      <c r="N25" s="16">
        <v>4.8209999999999997</v>
      </c>
      <c r="O25" s="16">
        <v>19.84</v>
      </c>
      <c r="P25" s="16">
        <v>4.8209999999999997</v>
      </c>
      <c r="Q25" s="16">
        <v>42.74</v>
      </c>
      <c r="R25" s="16">
        <v>4.8209999999999997</v>
      </c>
      <c r="S25" s="16">
        <v>1.752</v>
      </c>
      <c r="T25" s="54">
        <v>4.8209999999999997</v>
      </c>
      <c r="U25" s="37" t="s">
        <v>507</v>
      </c>
    </row>
    <row r="26" spans="1:21" ht="14.4" x14ac:dyDescent="0.3">
      <c r="A26" s="6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15">
        <v>5</v>
      </c>
      <c r="N26" s="16">
        <v>6.4290000000000003</v>
      </c>
      <c r="O26" s="16">
        <v>19.66</v>
      </c>
      <c r="P26" s="16">
        <v>6.4290000000000003</v>
      </c>
      <c r="Q26" s="16">
        <v>51.42</v>
      </c>
      <c r="R26" s="16">
        <v>6.4290000000000003</v>
      </c>
      <c r="S26" s="16">
        <v>1.76</v>
      </c>
      <c r="T26" s="54">
        <v>6.4290000000000003</v>
      </c>
      <c r="U26" s="37" t="s">
        <v>508</v>
      </c>
    </row>
    <row r="27" spans="1:21" ht="14.4" x14ac:dyDescent="0.3">
      <c r="A27" s="6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5">
        <v>6</v>
      </c>
      <c r="N27" s="16">
        <v>8.0359999999999996</v>
      </c>
      <c r="O27" s="16">
        <v>19.329999999999998</v>
      </c>
      <c r="P27" s="16">
        <v>8.0359999999999996</v>
      </c>
      <c r="Q27" s="16">
        <v>57.83</v>
      </c>
      <c r="R27" s="16">
        <v>8.0359999999999996</v>
      </c>
      <c r="S27" s="16">
        <v>1.796</v>
      </c>
      <c r="T27" s="54">
        <v>8.0359999999999996</v>
      </c>
      <c r="U27" s="37" t="s">
        <v>509</v>
      </c>
    </row>
    <row r="28" spans="1:21" ht="14.4" x14ac:dyDescent="0.3">
      <c r="A28" s="6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5">
        <v>7</v>
      </c>
      <c r="N28" s="16">
        <v>9.6430000000000007</v>
      </c>
      <c r="O28" s="16">
        <v>18.84</v>
      </c>
      <c r="P28" s="16">
        <v>9.6430000000000007</v>
      </c>
      <c r="Q28" s="16">
        <v>62.2</v>
      </c>
      <c r="R28" s="16">
        <v>9.6430000000000007</v>
      </c>
      <c r="S28" s="16">
        <v>1.861</v>
      </c>
      <c r="T28" s="54">
        <v>9.6430000000000007</v>
      </c>
      <c r="U28" s="37" t="s">
        <v>510</v>
      </c>
    </row>
    <row r="29" spans="1:21" ht="14.4" x14ac:dyDescent="0.3">
      <c r="A29" s="6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15">
        <v>8</v>
      </c>
      <c r="N29" s="16">
        <v>11.25</v>
      </c>
      <c r="O29" s="16">
        <v>18.21</v>
      </c>
      <c r="P29" s="16">
        <v>11.25</v>
      </c>
      <c r="Q29" s="16">
        <v>64.709999999999994</v>
      </c>
      <c r="R29" s="16">
        <v>11.25</v>
      </c>
      <c r="S29" s="16">
        <v>1.9550000000000001</v>
      </c>
      <c r="T29" s="54">
        <v>11.25</v>
      </c>
      <c r="U29" s="37" t="s">
        <v>511</v>
      </c>
    </row>
    <row r="30" spans="1:21" ht="14.4" x14ac:dyDescent="0.3">
      <c r="A30" s="6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5">
        <v>9</v>
      </c>
      <c r="N30" s="16">
        <v>12.86</v>
      </c>
      <c r="O30" s="16">
        <v>17.41</v>
      </c>
      <c r="P30" s="16">
        <v>12.86</v>
      </c>
      <c r="Q30" s="16">
        <v>65.58</v>
      </c>
      <c r="R30" s="16">
        <v>12.86</v>
      </c>
      <c r="S30" s="16">
        <v>2.0779999999999998</v>
      </c>
      <c r="T30" s="54">
        <v>12.86</v>
      </c>
      <c r="U30" s="37" t="s">
        <v>512</v>
      </c>
    </row>
    <row r="31" spans="1:21" ht="14.4" x14ac:dyDescent="0.3">
      <c r="A31" s="6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15">
        <v>10</v>
      </c>
      <c r="N31" s="16">
        <v>14.46</v>
      </c>
      <c r="O31" s="16">
        <v>16.440000000000001</v>
      </c>
      <c r="P31" s="16">
        <v>14.46</v>
      </c>
      <c r="Q31" s="16">
        <v>65</v>
      </c>
      <c r="R31" s="16">
        <v>14.46</v>
      </c>
      <c r="S31" s="16">
        <v>2.23</v>
      </c>
      <c r="T31" s="54">
        <v>14.46</v>
      </c>
      <c r="U31" s="37" t="s">
        <v>513</v>
      </c>
    </row>
    <row r="32" spans="1:21" ht="14.4" x14ac:dyDescent="0.3">
      <c r="A32" s="6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5">
        <v>11</v>
      </c>
      <c r="N32" s="16">
        <v>16.07</v>
      </c>
      <c r="O32" s="16">
        <v>15.3</v>
      </c>
      <c r="P32" s="16">
        <v>16.07</v>
      </c>
      <c r="Q32" s="16">
        <v>63.18</v>
      </c>
      <c r="R32" s="16">
        <v>16.07</v>
      </c>
      <c r="S32" s="16">
        <v>2.41</v>
      </c>
      <c r="T32" s="54">
        <v>16.07</v>
      </c>
      <c r="U32" s="37" t="s">
        <v>514</v>
      </c>
    </row>
    <row r="33" spans="1:21" ht="14.4" x14ac:dyDescent="0.3">
      <c r="A33" s="6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15">
        <v>12</v>
      </c>
      <c r="N33" s="16">
        <v>17.68</v>
      </c>
      <c r="O33" s="16">
        <v>13.98</v>
      </c>
      <c r="P33" s="16">
        <v>17.68</v>
      </c>
      <c r="Q33" s="16">
        <v>60.32</v>
      </c>
      <c r="R33" s="16">
        <v>17.68</v>
      </c>
      <c r="S33" s="16">
        <v>2.6190000000000002</v>
      </c>
      <c r="T33" s="54">
        <v>17.68</v>
      </c>
      <c r="U33" s="37" t="s">
        <v>515</v>
      </c>
    </row>
    <row r="34" spans="1:21" ht="14.4" x14ac:dyDescent="0.3">
      <c r="A34" s="6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5">
        <v>13</v>
      </c>
      <c r="N34" s="16">
        <v>19.29</v>
      </c>
      <c r="O34" s="16">
        <v>12.48</v>
      </c>
      <c r="P34" s="16">
        <v>19.29</v>
      </c>
      <c r="Q34" s="16">
        <v>56.63</v>
      </c>
      <c r="R34" s="16">
        <v>19.29</v>
      </c>
      <c r="S34" s="16">
        <v>2.8570000000000002</v>
      </c>
      <c r="T34" s="54">
        <v>19.29</v>
      </c>
      <c r="U34" s="37" t="s">
        <v>516</v>
      </c>
    </row>
    <row r="35" spans="1:21" ht="14.4" x14ac:dyDescent="0.3">
      <c r="A35" s="6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5">
        <v>14</v>
      </c>
      <c r="N35" s="16">
        <v>20.89</v>
      </c>
      <c r="O35" s="16">
        <v>10.79</v>
      </c>
      <c r="P35" s="16">
        <v>20.89</v>
      </c>
      <c r="Q35" s="16">
        <v>52.29</v>
      </c>
      <c r="R35" s="16">
        <v>20.89</v>
      </c>
      <c r="S35" s="16">
        <v>3.1230000000000002</v>
      </c>
      <c r="T35" s="54">
        <v>20.89</v>
      </c>
      <c r="U35" s="37" t="s">
        <v>517</v>
      </c>
    </row>
    <row r="36" spans="1:21" ht="15" thickBot="1" x14ac:dyDescent="0.35">
      <c r="A36" s="6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7">
        <v>15</v>
      </c>
      <c r="N36" s="16">
        <v>22.5</v>
      </c>
      <c r="O36" s="16">
        <v>8.91</v>
      </c>
      <c r="P36" s="16">
        <v>22.5</v>
      </c>
      <c r="Q36" s="16">
        <v>47.54</v>
      </c>
      <c r="R36" s="16">
        <v>22.5</v>
      </c>
      <c r="S36" s="16">
        <v>3.4180000000000001</v>
      </c>
      <c r="T36" s="54">
        <v>22.5</v>
      </c>
      <c r="U36" s="37" t="s">
        <v>518</v>
      </c>
    </row>
    <row r="37" spans="1:21" ht="14.4" thickBot="1" x14ac:dyDescent="0.3">
      <c r="A37" s="6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"/>
      <c r="M37" s="18"/>
      <c r="N37" s="18"/>
      <c r="O37" s="18"/>
      <c r="P37" s="18"/>
      <c r="Q37" s="18"/>
      <c r="R37" s="18"/>
      <c r="S37" s="18"/>
      <c r="T37" s="54"/>
    </row>
    <row r="38" spans="1:21" ht="14.4" thickBot="1" x14ac:dyDescent="0.3">
      <c r="A38" s="59">
        <v>3</v>
      </c>
      <c r="B38" s="9" t="s">
        <v>25</v>
      </c>
      <c r="C38" s="10" t="s">
        <v>26</v>
      </c>
      <c r="D38" s="10">
        <v>84.8</v>
      </c>
      <c r="E38" s="10">
        <v>2900</v>
      </c>
      <c r="F38" s="10"/>
      <c r="G38" s="10"/>
      <c r="H38" s="10">
        <f>MAX(Q39:Q53)</f>
        <v>61.88</v>
      </c>
      <c r="I38" s="10">
        <f>INDEX(P39:P53,MATCH(MAX(Q39:Q53),Q39:Q53,0))</f>
        <v>11.43</v>
      </c>
      <c r="J38" s="10">
        <f>MAX(N39:N53)</f>
        <v>20</v>
      </c>
      <c r="K38" s="10">
        <f>MIN(N41:N53)</f>
        <v>2.8570000000000002</v>
      </c>
      <c r="L38" s="11">
        <v>0.75</v>
      </c>
      <c r="M38" s="19"/>
      <c r="N38" s="12"/>
      <c r="O38" s="12"/>
      <c r="P38" s="12"/>
      <c r="Q38" s="12"/>
      <c r="R38" s="12"/>
      <c r="S38" s="14"/>
      <c r="T38" s="54"/>
    </row>
    <row r="39" spans="1:21" x14ac:dyDescent="0.25">
      <c r="A39" s="6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0">
        <v>1</v>
      </c>
      <c r="N39" s="21">
        <v>0</v>
      </c>
      <c r="O39" s="22">
        <v>14.76</v>
      </c>
      <c r="P39" s="21">
        <v>0</v>
      </c>
      <c r="Q39" s="22">
        <v>0</v>
      </c>
      <c r="R39" s="21">
        <v>0</v>
      </c>
      <c r="S39" s="22">
        <v>1.9</v>
      </c>
      <c r="T39" s="54">
        <v>0</v>
      </c>
      <c r="U39" s="37" t="s">
        <v>519</v>
      </c>
    </row>
    <row r="40" spans="1:21" x14ac:dyDescent="0.25">
      <c r="A40" s="6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3">
        <v>2</v>
      </c>
      <c r="N40" s="24">
        <v>1.429</v>
      </c>
      <c r="O40" s="25">
        <v>14.87</v>
      </c>
      <c r="P40" s="24">
        <v>1.429</v>
      </c>
      <c r="Q40" s="25">
        <v>16.36</v>
      </c>
      <c r="R40" s="24">
        <v>1.429</v>
      </c>
      <c r="S40" s="25">
        <v>1.8280000000000001</v>
      </c>
      <c r="T40" s="54">
        <v>1.429</v>
      </c>
      <c r="U40" s="37" t="s">
        <v>520</v>
      </c>
    </row>
    <row r="41" spans="1:21" x14ac:dyDescent="0.25">
      <c r="A41" s="6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3">
        <v>3</v>
      </c>
      <c r="N41" s="24">
        <v>2.8570000000000002</v>
      </c>
      <c r="O41" s="25">
        <v>14.88</v>
      </c>
      <c r="P41" s="24">
        <v>2.8570000000000002</v>
      </c>
      <c r="Q41" s="25">
        <v>29.48</v>
      </c>
      <c r="R41" s="24">
        <v>2.8570000000000002</v>
      </c>
      <c r="S41" s="25">
        <v>1.78</v>
      </c>
      <c r="T41" s="54">
        <v>2.8570000000000002</v>
      </c>
      <c r="U41" s="37" t="s">
        <v>521</v>
      </c>
    </row>
    <row r="42" spans="1:21" x14ac:dyDescent="0.25">
      <c r="A42" s="6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3">
        <v>4</v>
      </c>
      <c r="N42" s="24">
        <v>4.2859999999999996</v>
      </c>
      <c r="O42" s="25">
        <v>14.76</v>
      </c>
      <c r="P42" s="24">
        <v>4.2859999999999996</v>
      </c>
      <c r="Q42" s="25">
        <v>40.14</v>
      </c>
      <c r="R42" s="24">
        <v>4.2859999999999996</v>
      </c>
      <c r="S42" s="25">
        <v>1.754</v>
      </c>
      <c r="T42" s="54">
        <v>4.2859999999999996</v>
      </c>
      <c r="U42" s="37" t="s">
        <v>522</v>
      </c>
    </row>
    <row r="43" spans="1:21" x14ac:dyDescent="0.25">
      <c r="A43" s="6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3">
        <v>5</v>
      </c>
      <c r="N43" s="24">
        <v>5.7140000000000004</v>
      </c>
      <c r="O43" s="25">
        <v>14.53</v>
      </c>
      <c r="P43" s="24">
        <v>5.7140000000000004</v>
      </c>
      <c r="Q43" s="25">
        <v>48.48</v>
      </c>
      <c r="R43" s="24">
        <v>5.7140000000000004</v>
      </c>
      <c r="S43" s="25">
        <v>1.752</v>
      </c>
      <c r="T43" s="54">
        <v>5.7140000000000004</v>
      </c>
      <c r="U43" s="37" t="s">
        <v>523</v>
      </c>
    </row>
    <row r="44" spans="1:21" x14ac:dyDescent="0.25">
      <c r="A44" s="6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3">
        <v>6</v>
      </c>
      <c r="N44" s="24">
        <v>7.1429999999999998</v>
      </c>
      <c r="O44" s="25">
        <v>14.19</v>
      </c>
      <c r="P44" s="24">
        <v>7.1429999999999998</v>
      </c>
      <c r="Q44" s="25">
        <v>54.67</v>
      </c>
      <c r="R44" s="24">
        <v>7.1429999999999998</v>
      </c>
      <c r="S44" s="25">
        <v>1.772</v>
      </c>
      <c r="T44" s="54">
        <v>7.1429999999999998</v>
      </c>
      <c r="U44" s="37" t="s">
        <v>524</v>
      </c>
    </row>
    <row r="45" spans="1:21" x14ac:dyDescent="0.25">
      <c r="A45" s="6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3">
        <v>7</v>
      </c>
      <c r="N45" s="24">
        <v>8.5709999999999997</v>
      </c>
      <c r="O45" s="25">
        <v>13.72</v>
      </c>
      <c r="P45" s="24">
        <v>8.5709999999999997</v>
      </c>
      <c r="Q45" s="25">
        <v>58.86</v>
      </c>
      <c r="R45" s="24">
        <v>8.5709999999999997</v>
      </c>
      <c r="S45" s="25">
        <v>1.8149999999999999</v>
      </c>
      <c r="T45" s="54">
        <v>8.5709999999999997</v>
      </c>
      <c r="U45" s="37" t="s">
        <v>525</v>
      </c>
    </row>
    <row r="46" spans="1:21" x14ac:dyDescent="0.25">
      <c r="A46" s="6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3">
        <v>8</v>
      </c>
      <c r="N46" s="24">
        <v>10</v>
      </c>
      <c r="O46" s="25">
        <v>13.14</v>
      </c>
      <c r="P46" s="24">
        <v>10</v>
      </c>
      <c r="Q46" s="25">
        <v>61.21</v>
      </c>
      <c r="R46" s="24">
        <v>10</v>
      </c>
      <c r="S46" s="25">
        <v>1.88</v>
      </c>
      <c r="T46" s="54">
        <v>10</v>
      </c>
      <c r="U46" s="37" t="s">
        <v>526</v>
      </c>
    </row>
    <row r="47" spans="1:21" x14ac:dyDescent="0.25">
      <c r="A47" s="6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3">
        <v>9</v>
      </c>
      <c r="N47" s="24">
        <v>11.43</v>
      </c>
      <c r="O47" s="25">
        <v>12.43</v>
      </c>
      <c r="P47" s="24">
        <v>11.43</v>
      </c>
      <c r="Q47" s="25">
        <v>61.88</v>
      </c>
      <c r="R47" s="24">
        <v>11.43</v>
      </c>
      <c r="S47" s="25">
        <v>1.968</v>
      </c>
      <c r="T47" s="54">
        <v>11.43</v>
      </c>
      <c r="U47" s="37" t="s">
        <v>527</v>
      </c>
    </row>
    <row r="48" spans="1:21" x14ac:dyDescent="0.25">
      <c r="A48" s="6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3">
        <v>10</v>
      </c>
      <c r="N48" s="24">
        <v>12.86</v>
      </c>
      <c r="O48" s="25">
        <v>11.6</v>
      </c>
      <c r="P48" s="24">
        <v>12.86</v>
      </c>
      <c r="Q48" s="25">
        <v>61.02</v>
      </c>
      <c r="R48" s="24">
        <v>12.86</v>
      </c>
      <c r="S48" s="25">
        <v>2.0790000000000002</v>
      </c>
      <c r="T48" s="54">
        <v>12.86</v>
      </c>
      <c r="U48" s="37" t="s">
        <v>528</v>
      </c>
    </row>
    <row r="49" spans="1:21" x14ac:dyDescent="0.25">
      <c r="A49" s="6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3">
        <v>11</v>
      </c>
      <c r="N49" s="24">
        <v>14.29</v>
      </c>
      <c r="O49" s="25">
        <v>10.65</v>
      </c>
      <c r="P49" s="24">
        <v>14.29</v>
      </c>
      <c r="Q49" s="25">
        <v>58.8</v>
      </c>
      <c r="R49" s="24">
        <v>14.29</v>
      </c>
      <c r="S49" s="25">
        <v>2.2120000000000002</v>
      </c>
      <c r="T49" s="54">
        <v>14.29</v>
      </c>
      <c r="U49" s="37" t="s">
        <v>529</v>
      </c>
    </row>
    <row r="50" spans="1:21" x14ac:dyDescent="0.25">
      <c r="A50" s="6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3">
        <v>12</v>
      </c>
      <c r="N50" s="24">
        <v>15.71</v>
      </c>
      <c r="O50" s="25">
        <v>9.5630000000000006</v>
      </c>
      <c r="P50" s="24">
        <v>15.71</v>
      </c>
      <c r="Q50" s="25">
        <v>55.36</v>
      </c>
      <c r="R50" s="24">
        <v>15.71</v>
      </c>
      <c r="S50" s="25">
        <v>2.3679999999999999</v>
      </c>
      <c r="T50" s="54">
        <v>15.71</v>
      </c>
      <c r="U50" s="37" t="s">
        <v>530</v>
      </c>
    </row>
    <row r="51" spans="1:21" x14ac:dyDescent="0.25">
      <c r="A51" s="6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3">
        <v>13</v>
      </c>
      <c r="N51" s="24">
        <v>17.14</v>
      </c>
      <c r="O51" s="25">
        <v>8.3529999999999998</v>
      </c>
      <c r="P51" s="24">
        <v>17.14</v>
      </c>
      <c r="Q51" s="25">
        <v>50.87</v>
      </c>
      <c r="R51" s="24">
        <v>17.14</v>
      </c>
      <c r="S51" s="25">
        <v>2.5459999999999998</v>
      </c>
      <c r="T51" s="54">
        <v>17.14</v>
      </c>
      <c r="U51" s="37" t="s">
        <v>531</v>
      </c>
    </row>
    <row r="52" spans="1:21" x14ac:dyDescent="0.25">
      <c r="A52" s="6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3">
        <v>14</v>
      </c>
      <c r="N52" s="24">
        <v>18.57</v>
      </c>
      <c r="O52" s="25">
        <v>7.0119999999999996</v>
      </c>
      <c r="P52" s="24">
        <v>18.57</v>
      </c>
      <c r="Q52" s="25">
        <v>45.48</v>
      </c>
      <c r="R52" s="24">
        <v>18.57</v>
      </c>
      <c r="S52" s="25">
        <v>2.746</v>
      </c>
      <c r="T52" s="54">
        <v>18.57</v>
      </c>
      <c r="U52" s="37" t="s">
        <v>532</v>
      </c>
    </row>
    <row r="53" spans="1:21" ht="14.4" thickBot="1" x14ac:dyDescent="0.3">
      <c r="A53" s="6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6">
        <v>15</v>
      </c>
      <c r="N53" s="27">
        <v>20</v>
      </c>
      <c r="O53" s="28">
        <v>5.5419999999999998</v>
      </c>
      <c r="P53" s="27">
        <v>20</v>
      </c>
      <c r="Q53" s="28">
        <v>39.369999999999997</v>
      </c>
      <c r="R53" s="27">
        <v>20</v>
      </c>
      <c r="S53" s="28">
        <v>2.968</v>
      </c>
      <c r="T53" s="54">
        <v>20</v>
      </c>
      <c r="U53" s="37" t="s">
        <v>533</v>
      </c>
    </row>
    <row r="54" spans="1:21" ht="14.4" thickBot="1" x14ac:dyDescent="0.3">
      <c r="A54" s="61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"/>
      <c r="M54" s="18"/>
      <c r="N54" s="18"/>
      <c r="O54" s="18"/>
      <c r="P54" s="18"/>
      <c r="Q54" s="18"/>
      <c r="R54" s="18"/>
      <c r="S54" s="18"/>
      <c r="T54" s="54"/>
    </row>
    <row r="55" spans="1:21" ht="14.4" thickBot="1" x14ac:dyDescent="0.3">
      <c r="A55" s="59">
        <v>4</v>
      </c>
      <c r="B55" s="9" t="s">
        <v>27</v>
      </c>
      <c r="C55" s="10" t="s">
        <v>28</v>
      </c>
      <c r="D55" s="10">
        <v>102</v>
      </c>
      <c r="E55" s="10">
        <v>2900</v>
      </c>
      <c r="F55" s="10"/>
      <c r="G55" s="10"/>
      <c r="H55" s="10">
        <f>MAX(Q56:Q70)</f>
        <v>66.86</v>
      </c>
      <c r="I55" s="10">
        <f>INDEX(P56:P70,MATCH(MAX(Q56:Q70),Q56:Q70,0))</f>
        <v>19.64</v>
      </c>
      <c r="J55" s="10">
        <f>MAX(N56:N70)</f>
        <v>25</v>
      </c>
      <c r="K55" s="10">
        <f>MIN(N58:N70)</f>
        <v>3.5710000000000002</v>
      </c>
      <c r="L55" s="11" t="s">
        <v>29</v>
      </c>
      <c r="M55" s="19"/>
      <c r="N55" s="12"/>
      <c r="O55" s="12"/>
      <c r="P55" s="12"/>
      <c r="Q55" s="12"/>
      <c r="R55" s="12"/>
      <c r="S55" s="14"/>
      <c r="T55" s="54"/>
    </row>
    <row r="56" spans="1:21" ht="14.4" x14ac:dyDescent="0.3">
      <c r="A56" s="6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5">
        <v>1</v>
      </c>
      <c r="N56" s="21">
        <v>0</v>
      </c>
      <c r="O56" s="16">
        <v>38.42</v>
      </c>
      <c r="P56" s="16">
        <v>0</v>
      </c>
      <c r="Q56" s="16">
        <v>0</v>
      </c>
      <c r="R56" s="16">
        <v>0</v>
      </c>
      <c r="S56" s="16">
        <v>1.56</v>
      </c>
      <c r="T56" s="54">
        <v>0</v>
      </c>
      <c r="U56" s="37" t="s">
        <v>534</v>
      </c>
    </row>
    <row r="57" spans="1:21" ht="14.4" x14ac:dyDescent="0.3">
      <c r="A57" s="6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5">
        <v>2</v>
      </c>
      <c r="N57" s="16">
        <v>1.786</v>
      </c>
      <c r="O57" s="16">
        <v>38.46</v>
      </c>
      <c r="P57" s="16">
        <v>1.786</v>
      </c>
      <c r="Q57" s="16">
        <v>15.04</v>
      </c>
      <c r="R57" s="16">
        <v>1.786</v>
      </c>
      <c r="S57" s="16">
        <v>1.5980000000000001</v>
      </c>
      <c r="T57" s="54">
        <v>1.786</v>
      </c>
      <c r="U57" s="37" t="s">
        <v>535</v>
      </c>
    </row>
    <row r="58" spans="1:21" ht="14.4" x14ac:dyDescent="0.3">
      <c r="A58" s="6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5">
        <v>3</v>
      </c>
      <c r="N58" s="16">
        <v>3.5710000000000002</v>
      </c>
      <c r="O58" s="16">
        <v>38.450000000000003</v>
      </c>
      <c r="P58" s="16">
        <v>3.5710000000000002</v>
      </c>
      <c r="Q58" s="16">
        <v>27.51</v>
      </c>
      <c r="R58" s="16">
        <v>3.5710000000000002</v>
      </c>
      <c r="S58" s="16">
        <v>1.641</v>
      </c>
      <c r="T58" s="54">
        <v>3.5710000000000002</v>
      </c>
      <c r="U58" s="37" t="s">
        <v>536</v>
      </c>
    </row>
    <row r="59" spans="1:21" ht="14.4" x14ac:dyDescent="0.3">
      <c r="A59" s="6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5">
        <v>4</v>
      </c>
      <c r="N59" s="16">
        <v>5.3570000000000002</v>
      </c>
      <c r="O59" s="16">
        <v>38.4</v>
      </c>
      <c r="P59" s="16">
        <v>5.3570000000000002</v>
      </c>
      <c r="Q59" s="16">
        <v>37.83</v>
      </c>
      <c r="R59" s="16">
        <v>5.3570000000000002</v>
      </c>
      <c r="S59" s="16">
        <v>1.6910000000000001</v>
      </c>
      <c r="T59" s="54">
        <v>5.3570000000000002</v>
      </c>
      <c r="U59" s="37" t="s">
        <v>537</v>
      </c>
    </row>
    <row r="60" spans="1:21" ht="14.4" x14ac:dyDescent="0.3">
      <c r="A60" s="6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5">
        <v>5</v>
      </c>
      <c r="N60" s="16">
        <v>7.1429999999999998</v>
      </c>
      <c r="O60" s="16">
        <v>38.28</v>
      </c>
      <c r="P60" s="16">
        <v>7.1429999999999998</v>
      </c>
      <c r="Q60" s="16">
        <v>46.21</v>
      </c>
      <c r="R60" s="16">
        <v>7.1429999999999998</v>
      </c>
      <c r="S60" s="16">
        <v>1.7470000000000001</v>
      </c>
      <c r="T60" s="54">
        <v>7.1429999999999998</v>
      </c>
      <c r="U60" s="37" t="s">
        <v>538</v>
      </c>
    </row>
    <row r="61" spans="1:21" ht="14.4" x14ac:dyDescent="0.3">
      <c r="A61" s="6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5">
        <v>6</v>
      </c>
      <c r="N61" s="16">
        <v>8.9290000000000003</v>
      </c>
      <c r="O61" s="16">
        <v>38.07</v>
      </c>
      <c r="P61" s="16">
        <v>8.9290000000000003</v>
      </c>
      <c r="Q61" s="16">
        <v>52.83</v>
      </c>
      <c r="R61" s="16">
        <v>8.9290000000000003</v>
      </c>
      <c r="S61" s="16">
        <v>1.8089999999999999</v>
      </c>
      <c r="T61" s="54">
        <v>8.9290000000000003</v>
      </c>
      <c r="U61" s="37" t="s">
        <v>539</v>
      </c>
    </row>
    <row r="62" spans="1:21" ht="14.4" x14ac:dyDescent="0.3">
      <c r="A62" s="6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5">
        <v>7</v>
      </c>
      <c r="N62" s="16">
        <v>10.71</v>
      </c>
      <c r="O62" s="16">
        <v>37.770000000000003</v>
      </c>
      <c r="P62" s="16">
        <v>10.71</v>
      </c>
      <c r="Q62" s="16">
        <v>57.9</v>
      </c>
      <c r="R62" s="16">
        <v>10.71</v>
      </c>
      <c r="S62" s="16">
        <v>1.8759999999999999</v>
      </c>
      <c r="T62" s="54">
        <v>10.71</v>
      </c>
      <c r="U62" s="37" t="s">
        <v>540</v>
      </c>
    </row>
    <row r="63" spans="1:21" ht="14.4" x14ac:dyDescent="0.3">
      <c r="A63" s="6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5">
        <v>8</v>
      </c>
      <c r="N63" s="16">
        <v>12.5</v>
      </c>
      <c r="O63" s="16">
        <v>37.35</v>
      </c>
      <c r="P63" s="16">
        <v>12.5</v>
      </c>
      <c r="Q63" s="16">
        <v>61.61</v>
      </c>
      <c r="R63" s="16">
        <v>12.5</v>
      </c>
      <c r="S63" s="16">
        <v>1.9490000000000001</v>
      </c>
      <c r="T63" s="54">
        <v>12.5</v>
      </c>
      <c r="U63" s="37" t="s">
        <v>541</v>
      </c>
    </row>
    <row r="64" spans="1:21" ht="14.4" x14ac:dyDescent="0.3">
      <c r="A64" s="6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5">
        <v>9</v>
      </c>
      <c r="N64" s="16">
        <v>14.29</v>
      </c>
      <c r="O64" s="16">
        <v>36.799999999999997</v>
      </c>
      <c r="P64" s="16">
        <v>14.29</v>
      </c>
      <c r="Q64" s="16">
        <v>64.17</v>
      </c>
      <c r="R64" s="16">
        <v>14.29</v>
      </c>
      <c r="S64" s="16">
        <v>2.028</v>
      </c>
      <c r="T64" s="54">
        <v>14.29</v>
      </c>
      <c r="U64" s="37" t="s">
        <v>542</v>
      </c>
    </row>
    <row r="65" spans="1:21" ht="14.4" x14ac:dyDescent="0.3">
      <c r="A65" s="6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5">
        <v>10</v>
      </c>
      <c r="N65" s="16">
        <v>16.07</v>
      </c>
      <c r="O65" s="16">
        <v>36.1</v>
      </c>
      <c r="P65" s="16">
        <v>16.07</v>
      </c>
      <c r="Q65" s="16">
        <v>65.760000000000005</v>
      </c>
      <c r="R65" s="16">
        <v>16.07</v>
      </c>
      <c r="S65" s="16">
        <v>2.113</v>
      </c>
      <c r="T65" s="54">
        <v>16.07</v>
      </c>
      <c r="U65" s="37" t="s">
        <v>543</v>
      </c>
    </row>
    <row r="66" spans="1:21" ht="14.4" x14ac:dyDescent="0.3">
      <c r="A66" s="6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5">
        <v>11</v>
      </c>
      <c r="N66" s="16">
        <v>17.86</v>
      </c>
      <c r="O66" s="16">
        <v>35.24</v>
      </c>
      <c r="P66" s="16">
        <v>17.86</v>
      </c>
      <c r="Q66" s="16">
        <v>66.599999999999994</v>
      </c>
      <c r="R66" s="16">
        <v>17.86</v>
      </c>
      <c r="S66" s="16">
        <v>2.2029999999999998</v>
      </c>
      <c r="T66" s="54">
        <v>17.86</v>
      </c>
      <c r="U66" s="37" t="s">
        <v>544</v>
      </c>
    </row>
    <row r="67" spans="1:21" ht="14.4" x14ac:dyDescent="0.3">
      <c r="A67" s="6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15">
        <v>12</v>
      </c>
      <c r="N67" s="16">
        <v>19.64</v>
      </c>
      <c r="O67" s="16">
        <v>34.21</v>
      </c>
      <c r="P67" s="16">
        <v>19.64</v>
      </c>
      <c r="Q67" s="16">
        <v>66.86</v>
      </c>
      <c r="R67" s="16">
        <v>19.64</v>
      </c>
      <c r="S67" s="16">
        <v>2.2989999999999999</v>
      </c>
      <c r="T67" s="54">
        <v>19.64</v>
      </c>
      <c r="U67" s="37" t="s">
        <v>545</v>
      </c>
    </row>
    <row r="68" spans="1:21" ht="14.4" x14ac:dyDescent="0.3">
      <c r="A68" s="6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15">
        <v>13</v>
      </c>
      <c r="N68" s="16">
        <v>21.43</v>
      </c>
      <c r="O68" s="16">
        <v>32.979999999999997</v>
      </c>
      <c r="P68" s="16">
        <v>21.43</v>
      </c>
      <c r="Q68" s="16">
        <v>66.760000000000005</v>
      </c>
      <c r="R68" s="16">
        <v>21.43</v>
      </c>
      <c r="S68" s="16">
        <v>2.4009999999999998</v>
      </c>
      <c r="T68" s="54">
        <v>21.43</v>
      </c>
      <c r="U68" s="37" t="s">
        <v>546</v>
      </c>
    </row>
    <row r="69" spans="1:21" ht="14.4" x14ac:dyDescent="0.3">
      <c r="A69" s="6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15">
        <v>14</v>
      </c>
      <c r="N69" s="16">
        <v>23.21</v>
      </c>
      <c r="O69" s="16">
        <v>31.54</v>
      </c>
      <c r="P69" s="16">
        <v>23.21</v>
      </c>
      <c r="Q69" s="16">
        <v>66.489999999999995</v>
      </c>
      <c r="R69" s="16">
        <v>23.21</v>
      </c>
      <c r="S69" s="16">
        <v>2.508</v>
      </c>
      <c r="T69" s="54">
        <v>23.21</v>
      </c>
      <c r="U69" s="37" t="s">
        <v>547</v>
      </c>
    </row>
    <row r="70" spans="1:21" ht="15" thickBot="1" x14ac:dyDescent="0.35">
      <c r="A70" s="6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17">
        <v>15</v>
      </c>
      <c r="N70" s="16">
        <v>25</v>
      </c>
      <c r="O70" s="16">
        <v>29.87</v>
      </c>
      <c r="P70" s="16">
        <v>25</v>
      </c>
      <c r="Q70" s="16">
        <v>66.25</v>
      </c>
      <c r="R70" s="16">
        <v>25</v>
      </c>
      <c r="S70" s="16">
        <v>2.62</v>
      </c>
      <c r="T70" s="54">
        <v>25</v>
      </c>
      <c r="U70" s="37" t="s">
        <v>548</v>
      </c>
    </row>
    <row r="71" spans="1:21" ht="14.4" thickBot="1" x14ac:dyDescent="0.3">
      <c r="A71" s="61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"/>
      <c r="M71" s="18"/>
      <c r="N71" s="18"/>
      <c r="O71" s="18"/>
      <c r="P71" s="18"/>
      <c r="Q71" s="18"/>
      <c r="R71" s="18"/>
      <c r="S71" s="18"/>
      <c r="T71" s="54"/>
    </row>
    <row r="72" spans="1:21" ht="14.4" thickBot="1" x14ac:dyDescent="0.3">
      <c r="A72" s="59">
        <v>5</v>
      </c>
      <c r="B72" s="9" t="s">
        <v>30</v>
      </c>
      <c r="C72" s="10" t="s">
        <v>31</v>
      </c>
      <c r="D72" s="10">
        <v>115.5</v>
      </c>
      <c r="E72" s="10">
        <v>2900</v>
      </c>
      <c r="F72" s="10"/>
      <c r="G72" s="10"/>
      <c r="H72" s="10">
        <f>MAX(Q73:Q87)</f>
        <v>62.48</v>
      </c>
      <c r="I72" s="10">
        <f>INDEX(P73:P87,MATCH(MAX(Q73:Q87),Q73:Q87,0))</f>
        <v>25.56</v>
      </c>
      <c r="J72" s="10">
        <f>MAX(N73:N87)</f>
        <v>25.56</v>
      </c>
      <c r="K72" s="10">
        <f>MIN(N75:N87)</f>
        <v>3.6509999999999998</v>
      </c>
      <c r="L72" s="11" t="s">
        <v>32</v>
      </c>
      <c r="M72" s="19"/>
      <c r="N72" s="12"/>
      <c r="O72" s="12"/>
      <c r="P72" s="12"/>
      <c r="Q72" s="12"/>
      <c r="R72" s="12"/>
      <c r="S72" s="14"/>
      <c r="T72" s="54"/>
    </row>
    <row r="73" spans="1:21" x14ac:dyDescent="0.25">
      <c r="A73" s="6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0">
        <v>1</v>
      </c>
      <c r="N73" s="21">
        <v>0</v>
      </c>
      <c r="O73" s="22">
        <v>36</v>
      </c>
      <c r="P73" s="21">
        <v>0</v>
      </c>
      <c r="Q73" s="22">
        <v>0</v>
      </c>
      <c r="R73" s="21">
        <v>0</v>
      </c>
      <c r="S73" s="22">
        <v>2.2879999999999998</v>
      </c>
      <c r="T73" s="54">
        <v>0</v>
      </c>
      <c r="U73" s="37" t="s">
        <v>549</v>
      </c>
    </row>
    <row r="74" spans="1:21" x14ac:dyDescent="0.25">
      <c r="A74" s="6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3">
        <v>2</v>
      </c>
      <c r="N74" s="24">
        <v>1.8260000000000001</v>
      </c>
      <c r="O74" s="25">
        <v>36.270000000000003</v>
      </c>
      <c r="P74" s="24">
        <v>1.8260000000000001</v>
      </c>
      <c r="Q74" s="25">
        <v>10.87</v>
      </c>
      <c r="R74" s="24">
        <v>1.8260000000000001</v>
      </c>
      <c r="S74" s="25">
        <v>2.3380000000000001</v>
      </c>
      <c r="T74" s="54">
        <v>1.8260000000000001</v>
      </c>
      <c r="U74" s="37" t="s">
        <v>550</v>
      </c>
    </row>
    <row r="75" spans="1:21" x14ac:dyDescent="0.25">
      <c r="A75" s="6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3">
        <v>3</v>
      </c>
      <c r="N75" s="24">
        <v>3.6509999999999998</v>
      </c>
      <c r="O75" s="25">
        <v>36.47</v>
      </c>
      <c r="P75" s="24">
        <v>3.6509999999999998</v>
      </c>
      <c r="Q75" s="25">
        <v>19.78</v>
      </c>
      <c r="R75" s="24">
        <v>3.6509999999999998</v>
      </c>
      <c r="S75" s="25">
        <v>2.34</v>
      </c>
      <c r="T75" s="54">
        <v>3.6509999999999998</v>
      </c>
      <c r="U75" s="37" t="s">
        <v>551</v>
      </c>
    </row>
    <row r="76" spans="1:21" x14ac:dyDescent="0.25">
      <c r="A76" s="6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3">
        <v>4</v>
      </c>
      <c r="N76" s="24">
        <v>5.4770000000000003</v>
      </c>
      <c r="O76" s="25">
        <v>36.6</v>
      </c>
      <c r="P76" s="24">
        <v>5.4770000000000003</v>
      </c>
      <c r="Q76" s="25">
        <v>27.55</v>
      </c>
      <c r="R76" s="24">
        <v>5.4770000000000003</v>
      </c>
      <c r="S76" s="25">
        <v>2.3069999999999999</v>
      </c>
      <c r="T76" s="54">
        <v>5.4770000000000003</v>
      </c>
      <c r="U76" s="37" t="s">
        <v>541</v>
      </c>
    </row>
    <row r="77" spans="1:21" x14ac:dyDescent="0.25">
      <c r="A77" s="6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3">
        <v>5</v>
      </c>
      <c r="N77" s="24">
        <v>7.3029999999999999</v>
      </c>
      <c r="O77" s="25">
        <v>36.659999999999997</v>
      </c>
      <c r="P77" s="24">
        <v>7.3029999999999999</v>
      </c>
      <c r="Q77" s="25">
        <v>34.270000000000003</v>
      </c>
      <c r="R77" s="24">
        <v>7.3029999999999999</v>
      </c>
      <c r="S77" s="25">
        <v>2.2490000000000001</v>
      </c>
      <c r="T77" s="54">
        <v>7.3029999999999999</v>
      </c>
      <c r="U77" s="37" t="s">
        <v>552</v>
      </c>
    </row>
    <row r="78" spans="1:21" x14ac:dyDescent="0.25">
      <c r="A78" s="6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3">
        <v>6</v>
      </c>
      <c r="N78" s="24">
        <v>9.1289999999999996</v>
      </c>
      <c r="O78" s="25">
        <v>36.67</v>
      </c>
      <c r="P78" s="24">
        <v>9.1289999999999996</v>
      </c>
      <c r="Q78" s="25">
        <v>40.01</v>
      </c>
      <c r="R78" s="24">
        <v>9.1289999999999996</v>
      </c>
      <c r="S78" s="25">
        <v>2.1789999999999998</v>
      </c>
      <c r="T78" s="54">
        <v>9.1289999999999996</v>
      </c>
      <c r="U78" s="37" t="s">
        <v>553</v>
      </c>
    </row>
    <row r="79" spans="1:21" x14ac:dyDescent="0.25">
      <c r="A79" s="6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3">
        <v>7</v>
      </c>
      <c r="N79" s="24">
        <v>10.95</v>
      </c>
      <c r="O79" s="25">
        <v>36.61</v>
      </c>
      <c r="P79" s="24">
        <v>10.95</v>
      </c>
      <c r="Q79" s="25">
        <v>44.88</v>
      </c>
      <c r="R79" s="24">
        <v>10.95</v>
      </c>
      <c r="S79" s="25">
        <v>2.11</v>
      </c>
      <c r="T79" s="54">
        <v>10.95</v>
      </c>
      <c r="U79" s="37" t="s">
        <v>554</v>
      </c>
    </row>
    <row r="80" spans="1:21" x14ac:dyDescent="0.25">
      <c r="A80" s="6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3">
        <v>8</v>
      </c>
      <c r="N80" s="24">
        <v>12.78</v>
      </c>
      <c r="O80" s="25">
        <v>36.479999999999997</v>
      </c>
      <c r="P80" s="24">
        <v>12.78</v>
      </c>
      <c r="Q80" s="25">
        <v>48.95</v>
      </c>
      <c r="R80" s="24">
        <v>12.78</v>
      </c>
      <c r="S80" s="25">
        <v>2.0529999999999999</v>
      </c>
      <c r="T80" s="54">
        <v>12.78</v>
      </c>
      <c r="U80" s="37" t="s">
        <v>555</v>
      </c>
    </row>
    <row r="81" spans="1:21" x14ac:dyDescent="0.25">
      <c r="A81" s="6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3">
        <v>9</v>
      </c>
      <c r="N81" s="24">
        <v>14.61</v>
      </c>
      <c r="O81" s="25">
        <v>36.299999999999997</v>
      </c>
      <c r="P81" s="24">
        <v>14.61</v>
      </c>
      <c r="Q81" s="25">
        <v>52.31</v>
      </c>
      <c r="R81" s="24">
        <v>14.61</v>
      </c>
      <c r="S81" s="25">
        <v>2.0190000000000001</v>
      </c>
      <c r="T81" s="54">
        <v>14.61</v>
      </c>
      <c r="U81" s="37" t="s">
        <v>556</v>
      </c>
    </row>
    <row r="82" spans="1:21" x14ac:dyDescent="0.25">
      <c r="A82" s="6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3">
        <v>10</v>
      </c>
      <c r="N82" s="24">
        <v>16.43</v>
      </c>
      <c r="O82" s="25">
        <v>36.06</v>
      </c>
      <c r="P82" s="24">
        <v>16.43</v>
      </c>
      <c r="Q82" s="25">
        <v>55.05</v>
      </c>
      <c r="R82" s="24">
        <v>16.43</v>
      </c>
      <c r="S82" s="25">
        <v>2.0219999999999998</v>
      </c>
      <c r="T82" s="54">
        <v>16.43</v>
      </c>
      <c r="U82" s="37" t="s">
        <v>557</v>
      </c>
    </row>
    <row r="83" spans="1:21" x14ac:dyDescent="0.25">
      <c r="A83" s="6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3">
        <v>11</v>
      </c>
      <c r="N83" s="24">
        <v>18.260000000000002</v>
      </c>
      <c r="O83" s="25">
        <v>35.76</v>
      </c>
      <c r="P83" s="24">
        <v>18.260000000000002</v>
      </c>
      <c r="Q83" s="25">
        <v>57.26</v>
      </c>
      <c r="R83" s="24">
        <v>18.260000000000002</v>
      </c>
      <c r="S83" s="25">
        <v>2.0720000000000001</v>
      </c>
      <c r="T83" s="54">
        <v>18.260000000000002</v>
      </c>
      <c r="U83" s="37" t="s">
        <v>558</v>
      </c>
    </row>
    <row r="84" spans="1:21" x14ac:dyDescent="0.25">
      <c r="A84" s="6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3">
        <v>12</v>
      </c>
      <c r="N84" s="24">
        <v>20.079999999999998</v>
      </c>
      <c r="O84" s="25">
        <v>35.4</v>
      </c>
      <c r="P84" s="24">
        <v>20.079999999999998</v>
      </c>
      <c r="Q84" s="25">
        <v>59.02</v>
      </c>
      <c r="R84" s="24">
        <v>20.079999999999998</v>
      </c>
      <c r="S84" s="25">
        <v>2.1819999999999999</v>
      </c>
      <c r="T84" s="54">
        <v>20.079999999999998</v>
      </c>
      <c r="U84" s="37" t="s">
        <v>559</v>
      </c>
    </row>
    <row r="85" spans="1:21" x14ac:dyDescent="0.25">
      <c r="A85" s="6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3">
        <v>13</v>
      </c>
      <c r="N85" s="24">
        <v>21.91</v>
      </c>
      <c r="O85" s="25">
        <v>34.979999999999997</v>
      </c>
      <c r="P85" s="24">
        <v>21.91</v>
      </c>
      <c r="Q85" s="25">
        <v>60.41</v>
      </c>
      <c r="R85" s="24">
        <v>21.91</v>
      </c>
      <c r="S85" s="25">
        <v>2.3650000000000002</v>
      </c>
      <c r="T85" s="54">
        <v>21.91</v>
      </c>
      <c r="U85" s="37" t="s">
        <v>560</v>
      </c>
    </row>
    <row r="86" spans="1:21" x14ac:dyDescent="0.25">
      <c r="A86" s="6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3">
        <v>14</v>
      </c>
      <c r="N86" s="24">
        <v>23.73</v>
      </c>
      <c r="O86" s="25">
        <v>34.51</v>
      </c>
      <c r="P86" s="24">
        <v>23.73</v>
      </c>
      <c r="Q86" s="25">
        <v>61.54</v>
      </c>
      <c r="R86" s="24">
        <v>23.73</v>
      </c>
      <c r="S86" s="25">
        <v>2.6309999999999998</v>
      </c>
      <c r="T86" s="54">
        <v>23.73</v>
      </c>
      <c r="U86" s="37" t="s">
        <v>561</v>
      </c>
    </row>
    <row r="87" spans="1:21" ht="14.4" thickBot="1" x14ac:dyDescent="0.3">
      <c r="A87" s="6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6">
        <v>15</v>
      </c>
      <c r="N87" s="27">
        <v>25.56</v>
      </c>
      <c r="O87" s="28">
        <v>33.979999999999997</v>
      </c>
      <c r="P87" s="27">
        <v>25.56</v>
      </c>
      <c r="Q87" s="28">
        <v>62.48</v>
      </c>
      <c r="R87" s="27">
        <v>25.56</v>
      </c>
      <c r="S87" s="28">
        <v>2.992</v>
      </c>
      <c r="T87" s="54">
        <v>25.56</v>
      </c>
      <c r="U87" s="37" t="s">
        <v>562</v>
      </c>
    </row>
    <row r="88" spans="1:21" ht="14.4" thickBot="1" x14ac:dyDescent="0.3">
      <c r="A88" s="6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"/>
      <c r="M88" s="18"/>
      <c r="N88" s="18"/>
      <c r="O88" s="18"/>
      <c r="P88" s="18"/>
      <c r="Q88" s="18"/>
      <c r="R88" s="18"/>
      <c r="S88" s="18"/>
      <c r="T88" s="54"/>
    </row>
    <row r="89" spans="1:21" ht="14.4" thickBot="1" x14ac:dyDescent="0.3">
      <c r="A89" s="59">
        <v>6</v>
      </c>
      <c r="B89" s="9" t="s">
        <v>33</v>
      </c>
      <c r="C89" s="10" t="s">
        <v>34</v>
      </c>
      <c r="D89" s="10">
        <v>128.1</v>
      </c>
      <c r="E89" s="10">
        <v>2900</v>
      </c>
      <c r="F89" s="10"/>
      <c r="G89" s="10"/>
      <c r="H89" s="10">
        <f>MAX(Q90:Q104)</f>
        <v>64</v>
      </c>
      <c r="I89" s="10">
        <f>INDEX(P90:P104,MATCH(MAX(Q90:Q104),Q90:Q104,0))</f>
        <v>30.96</v>
      </c>
      <c r="J89" s="10">
        <f>MAX(N90:N104)</f>
        <v>30.96</v>
      </c>
      <c r="K89" s="10">
        <f>MIN(N92:N104)</f>
        <v>4.423</v>
      </c>
      <c r="L89" s="11" t="s">
        <v>35</v>
      </c>
      <c r="M89" s="19"/>
      <c r="N89" s="12"/>
      <c r="O89" s="12"/>
      <c r="P89" s="12"/>
      <c r="Q89" s="12"/>
      <c r="R89" s="12"/>
      <c r="S89" s="14"/>
      <c r="T89" s="54"/>
    </row>
    <row r="90" spans="1:21" x14ac:dyDescent="0.25">
      <c r="A90" s="6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0">
        <v>1</v>
      </c>
      <c r="N90" s="21">
        <v>0</v>
      </c>
      <c r="O90" s="22">
        <v>44.53</v>
      </c>
      <c r="P90" s="21">
        <v>0</v>
      </c>
      <c r="Q90" s="22">
        <v>0</v>
      </c>
      <c r="R90" s="21">
        <v>0</v>
      </c>
      <c r="S90" s="22">
        <v>2.3170000000000002</v>
      </c>
      <c r="T90" s="54">
        <v>0</v>
      </c>
      <c r="U90" s="37" t="s">
        <v>563</v>
      </c>
    </row>
    <row r="91" spans="1:21" x14ac:dyDescent="0.25">
      <c r="A91" s="6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3">
        <v>2</v>
      </c>
      <c r="N91" s="24">
        <v>2.2109999999999999</v>
      </c>
      <c r="O91" s="25">
        <v>44.7</v>
      </c>
      <c r="P91" s="24">
        <v>2.2109999999999999</v>
      </c>
      <c r="Q91" s="25">
        <v>12.7</v>
      </c>
      <c r="R91" s="24">
        <v>2.2109999999999999</v>
      </c>
      <c r="S91" s="25">
        <v>2.331</v>
      </c>
      <c r="T91" s="54">
        <v>2.2109999999999999</v>
      </c>
      <c r="U91" s="37" t="s">
        <v>564</v>
      </c>
    </row>
    <row r="92" spans="1:21" x14ac:dyDescent="0.25">
      <c r="A92" s="6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3">
        <v>3</v>
      </c>
      <c r="N92" s="24">
        <v>4.423</v>
      </c>
      <c r="O92" s="25">
        <v>44.8</v>
      </c>
      <c r="P92" s="24">
        <v>4.423</v>
      </c>
      <c r="Q92" s="25">
        <v>22.4</v>
      </c>
      <c r="R92" s="24">
        <v>4.423</v>
      </c>
      <c r="S92" s="25">
        <v>2.2989999999999999</v>
      </c>
      <c r="T92" s="54">
        <v>4.423</v>
      </c>
      <c r="U92" s="37" t="s">
        <v>565</v>
      </c>
    </row>
    <row r="93" spans="1:21" x14ac:dyDescent="0.25">
      <c r="A93" s="6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3">
        <v>4</v>
      </c>
      <c r="N93" s="24">
        <v>6.6340000000000003</v>
      </c>
      <c r="O93" s="25">
        <v>44.84</v>
      </c>
      <c r="P93" s="24">
        <v>6.6340000000000003</v>
      </c>
      <c r="Q93" s="25">
        <v>30.49</v>
      </c>
      <c r="R93" s="24">
        <v>6.6340000000000003</v>
      </c>
      <c r="S93" s="25">
        <v>2.2370000000000001</v>
      </c>
      <c r="T93" s="54">
        <v>6.6340000000000003</v>
      </c>
      <c r="U93" s="37" t="s">
        <v>566</v>
      </c>
    </row>
    <row r="94" spans="1:21" x14ac:dyDescent="0.25">
      <c r="A94" s="6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3">
        <v>5</v>
      </c>
      <c r="N94" s="24">
        <v>8.8460000000000001</v>
      </c>
      <c r="O94" s="25">
        <v>44.8</v>
      </c>
      <c r="P94" s="24">
        <v>8.8460000000000001</v>
      </c>
      <c r="Q94" s="25">
        <v>37.15</v>
      </c>
      <c r="R94" s="24">
        <v>8.8460000000000001</v>
      </c>
      <c r="S94" s="25">
        <v>2.1629999999999998</v>
      </c>
      <c r="T94" s="54">
        <v>8.8460000000000001</v>
      </c>
      <c r="U94" s="37" t="s">
        <v>567</v>
      </c>
    </row>
    <row r="95" spans="1:21" x14ac:dyDescent="0.25">
      <c r="A95" s="6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3">
        <v>6</v>
      </c>
      <c r="N95" s="24">
        <v>11.06</v>
      </c>
      <c r="O95" s="25">
        <v>44.69</v>
      </c>
      <c r="P95" s="24">
        <v>11.06</v>
      </c>
      <c r="Q95" s="25">
        <v>42.56</v>
      </c>
      <c r="R95" s="24">
        <v>11.06</v>
      </c>
      <c r="S95" s="25">
        <v>2.0939999999999999</v>
      </c>
      <c r="T95" s="54">
        <v>11.06</v>
      </c>
      <c r="U95" s="37" t="s">
        <v>568</v>
      </c>
    </row>
    <row r="96" spans="1:21" x14ac:dyDescent="0.25">
      <c r="A96" s="6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3">
        <v>7</v>
      </c>
      <c r="N96" s="24">
        <v>13.27</v>
      </c>
      <c r="O96" s="25">
        <v>44.51</v>
      </c>
      <c r="P96" s="24">
        <v>13.27</v>
      </c>
      <c r="Q96" s="25">
        <v>46.9</v>
      </c>
      <c r="R96" s="24">
        <v>13.27</v>
      </c>
      <c r="S96" s="25">
        <v>2.0489999999999999</v>
      </c>
      <c r="T96" s="54">
        <v>13.27</v>
      </c>
      <c r="U96" s="37" t="s">
        <v>569</v>
      </c>
    </row>
    <row r="97" spans="1:21" x14ac:dyDescent="0.25">
      <c r="A97" s="6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3">
        <v>8</v>
      </c>
      <c r="N97" s="24">
        <v>15.48</v>
      </c>
      <c r="O97" s="25">
        <v>44.26</v>
      </c>
      <c r="P97" s="24">
        <v>15.48</v>
      </c>
      <c r="Q97" s="25">
        <v>50.34</v>
      </c>
      <c r="R97" s="24">
        <v>15.48</v>
      </c>
      <c r="S97" s="25">
        <v>2.044</v>
      </c>
      <c r="T97" s="54">
        <v>15.48</v>
      </c>
      <c r="U97" s="37" t="s">
        <v>570</v>
      </c>
    </row>
    <row r="98" spans="1:21" x14ac:dyDescent="0.25">
      <c r="A98" s="6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3">
        <v>9</v>
      </c>
      <c r="N98" s="24">
        <v>17.690000000000001</v>
      </c>
      <c r="O98" s="25">
        <v>43.93</v>
      </c>
      <c r="P98" s="24">
        <v>17.690000000000001</v>
      </c>
      <c r="Q98" s="25">
        <v>53.05</v>
      </c>
      <c r="R98" s="24">
        <v>17.690000000000001</v>
      </c>
      <c r="S98" s="25">
        <v>2.097</v>
      </c>
      <c r="T98" s="54">
        <v>17.690000000000001</v>
      </c>
      <c r="U98" s="37" t="s">
        <v>571</v>
      </c>
    </row>
    <row r="99" spans="1:21" x14ac:dyDescent="0.25">
      <c r="A99" s="6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3">
        <v>10</v>
      </c>
      <c r="N99" s="24">
        <v>19.899999999999999</v>
      </c>
      <c r="O99" s="25">
        <v>43.53</v>
      </c>
      <c r="P99" s="24">
        <v>19.899999999999999</v>
      </c>
      <c r="Q99" s="25">
        <v>55.22</v>
      </c>
      <c r="R99" s="24">
        <v>19.899999999999999</v>
      </c>
      <c r="S99" s="25">
        <v>2.2250000000000001</v>
      </c>
      <c r="T99" s="54">
        <v>19.899999999999999</v>
      </c>
      <c r="U99" s="37" t="s">
        <v>572</v>
      </c>
    </row>
    <row r="100" spans="1:21" x14ac:dyDescent="0.25">
      <c r="A100" s="6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3">
        <v>11</v>
      </c>
      <c r="N100" s="24">
        <v>22.11</v>
      </c>
      <c r="O100" s="25">
        <v>43.05</v>
      </c>
      <c r="P100" s="24">
        <v>22.11</v>
      </c>
      <c r="Q100" s="25">
        <v>57.01</v>
      </c>
      <c r="R100" s="24">
        <v>22.11</v>
      </c>
      <c r="S100" s="25">
        <v>2.4460000000000002</v>
      </c>
      <c r="T100" s="54">
        <v>22.11</v>
      </c>
      <c r="U100" s="37" t="s">
        <v>573</v>
      </c>
    </row>
    <row r="101" spans="1:21" x14ac:dyDescent="0.25">
      <c r="A101" s="6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3">
        <v>12</v>
      </c>
      <c r="N101" s="24">
        <v>24.33</v>
      </c>
      <c r="O101" s="25">
        <v>42.5</v>
      </c>
      <c r="P101" s="24">
        <v>24.33</v>
      </c>
      <c r="Q101" s="25">
        <v>58.61</v>
      </c>
      <c r="R101" s="24">
        <v>24.33</v>
      </c>
      <c r="S101" s="25">
        <v>2.778</v>
      </c>
      <c r="T101" s="54">
        <v>24.33</v>
      </c>
      <c r="U101" s="37" t="s">
        <v>574</v>
      </c>
    </row>
    <row r="102" spans="1:21" x14ac:dyDescent="0.25">
      <c r="A102" s="6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3">
        <v>13</v>
      </c>
      <c r="N102" s="24">
        <v>26.54</v>
      </c>
      <c r="O102" s="25">
        <v>41.87</v>
      </c>
      <c r="P102" s="24">
        <v>26.54</v>
      </c>
      <c r="Q102" s="25">
        <v>60.19</v>
      </c>
      <c r="R102" s="24">
        <v>26.54</v>
      </c>
      <c r="S102" s="25">
        <v>3.238</v>
      </c>
      <c r="T102" s="54">
        <v>26.54</v>
      </c>
      <c r="U102" s="37" t="s">
        <v>575</v>
      </c>
    </row>
    <row r="103" spans="1:21" x14ac:dyDescent="0.25">
      <c r="A103" s="6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3">
        <v>14</v>
      </c>
      <c r="N103" s="24">
        <v>28.75</v>
      </c>
      <c r="O103" s="25">
        <v>41.15</v>
      </c>
      <c r="P103" s="24">
        <v>28.75</v>
      </c>
      <c r="Q103" s="25">
        <v>61.93</v>
      </c>
      <c r="R103" s="24">
        <v>28.75</v>
      </c>
      <c r="S103" s="25">
        <v>3.843</v>
      </c>
      <c r="T103" s="54">
        <v>28.75</v>
      </c>
      <c r="U103" s="37" t="s">
        <v>576</v>
      </c>
    </row>
    <row r="104" spans="1:21" ht="14.4" thickBot="1" x14ac:dyDescent="0.3">
      <c r="A104" s="6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6">
        <v>15</v>
      </c>
      <c r="N104" s="27">
        <v>30.96</v>
      </c>
      <c r="O104" s="28">
        <v>40.369999999999997</v>
      </c>
      <c r="P104" s="27">
        <v>30.96</v>
      </c>
      <c r="Q104" s="28">
        <v>64</v>
      </c>
      <c r="R104" s="27">
        <v>30.96</v>
      </c>
      <c r="S104" s="28">
        <v>4.609</v>
      </c>
      <c r="T104" s="54">
        <v>30.96</v>
      </c>
      <c r="U104" s="37" t="s">
        <v>577</v>
      </c>
    </row>
    <row r="105" spans="1:21" ht="14.4" thickBot="1" x14ac:dyDescent="0.3">
      <c r="A105" s="6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"/>
      <c r="M105" s="18"/>
      <c r="N105" s="18"/>
      <c r="O105" s="18"/>
      <c r="P105" s="18"/>
      <c r="Q105" s="18"/>
      <c r="R105" s="18"/>
      <c r="S105" s="18"/>
      <c r="T105" s="54"/>
    </row>
    <row r="106" spans="1:21" ht="14.4" thickBot="1" x14ac:dyDescent="0.3">
      <c r="A106" s="59">
        <v>7</v>
      </c>
      <c r="B106" s="9" t="s">
        <v>36</v>
      </c>
      <c r="C106" s="10" t="s">
        <v>37</v>
      </c>
      <c r="D106" s="10">
        <v>132.80000000000001</v>
      </c>
      <c r="E106" s="10">
        <v>2900</v>
      </c>
      <c r="F106" s="10"/>
      <c r="G106" s="10"/>
      <c r="H106" s="10">
        <f>MAX(Q107:Q121)</f>
        <v>66.86</v>
      </c>
      <c r="I106" s="10">
        <f>INDEX(P107:P121,MATCH(MAX(Q107:Q121),Q107:Q121,0))</f>
        <v>19.64</v>
      </c>
      <c r="J106" s="10">
        <f>MAX(N107:N121)</f>
        <v>25</v>
      </c>
      <c r="K106" s="10">
        <f>MIN(N109:N121)</f>
        <v>3.5710000000000002</v>
      </c>
      <c r="L106" s="11" t="s">
        <v>29</v>
      </c>
      <c r="M106" s="19"/>
      <c r="N106" s="12"/>
      <c r="O106" s="12"/>
      <c r="P106" s="12"/>
      <c r="Q106" s="12"/>
      <c r="R106" s="12"/>
      <c r="S106" s="14"/>
      <c r="T106" s="54"/>
    </row>
    <row r="107" spans="1:21" x14ac:dyDescent="0.25">
      <c r="A107" s="6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0">
        <v>1</v>
      </c>
      <c r="N107" s="21">
        <v>0</v>
      </c>
      <c r="O107" s="22">
        <v>38.42</v>
      </c>
      <c r="P107" s="21">
        <v>0</v>
      </c>
      <c r="Q107" s="22">
        <v>0</v>
      </c>
      <c r="R107" s="21">
        <v>0</v>
      </c>
      <c r="S107" s="22">
        <v>1.56</v>
      </c>
      <c r="T107" s="54">
        <v>0</v>
      </c>
      <c r="U107" s="37" t="s">
        <v>578</v>
      </c>
    </row>
    <row r="108" spans="1:21" x14ac:dyDescent="0.25">
      <c r="A108" s="6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3">
        <v>2</v>
      </c>
      <c r="N108" s="24">
        <v>1.786</v>
      </c>
      <c r="O108" s="25">
        <v>38.46</v>
      </c>
      <c r="P108" s="24">
        <v>1.786</v>
      </c>
      <c r="Q108" s="25">
        <v>15.04</v>
      </c>
      <c r="R108" s="24">
        <v>1.786</v>
      </c>
      <c r="S108" s="25">
        <v>1.5980000000000001</v>
      </c>
      <c r="T108" s="54">
        <v>1.786</v>
      </c>
      <c r="U108" s="37" t="s">
        <v>579</v>
      </c>
    </row>
    <row r="109" spans="1:21" x14ac:dyDescent="0.25">
      <c r="A109" s="6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3">
        <v>3</v>
      </c>
      <c r="N109" s="24">
        <v>3.5710000000000002</v>
      </c>
      <c r="O109" s="25">
        <v>38.450000000000003</v>
      </c>
      <c r="P109" s="24">
        <v>3.5710000000000002</v>
      </c>
      <c r="Q109" s="25">
        <v>27.51</v>
      </c>
      <c r="R109" s="24">
        <v>3.5710000000000002</v>
      </c>
      <c r="S109" s="25">
        <v>1.641</v>
      </c>
      <c r="T109" s="54">
        <v>3.5710000000000002</v>
      </c>
      <c r="U109" s="37" t="s">
        <v>580</v>
      </c>
    </row>
    <row r="110" spans="1:21" x14ac:dyDescent="0.25">
      <c r="A110" s="6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3">
        <v>4</v>
      </c>
      <c r="N110" s="24">
        <v>5.3570000000000002</v>
      </c>
      <c r="O110" s="25">
        <v>38.4</v>
      </c>
      <c r="P110" s="24">
        <v>5.3570000000000002</v>
      </c>
      <c r="Q110" s="25">
        <v>37.83</v>
      </c>
      <c r="R110" s="24">
        <v>5.3570000000000002</v>
      </c>
      <c r="S110" s="25">
        <v>1.6910000000000001</v>
      </c>
      <c r="T110" s="54">
        <v>5.3570000000000002</v>
      </c>
      <c r="U110" s="37" t="s">
        <v>581</v>
      </c>
    </row>
    <row r="111" spans="1:21" x14ac:dyDescent="0.25">
      <c r="A111" s="6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3">
        <v>5</v>
      </c>
      <c r="N111" s="24">
        <v>7.1429999999999998</v>
      </c>
      <c r="O111" s="25">
        <v>38.28</v>
      </c>
      <c r="P111" s="24">
        <v>7.1429999999999998</v>
      </c>
      <c r="Q111" s="25">
        <v>46.21</v>
      </c>
      <c r="R111" s="24">
        <v>7.1429999999999998</v>
      </c>
      <c r="S111" s="25">
        <v>1.7470000000000001</v>
      </c>
      <c r="T111" s="54">
        <v>7.1429999999999998</v>
      </c>
      <c r="U111" s="37" t="s">
        <v>582</v>
      </c>
    </row>
    <row r="112" spans="1:21" x14ac:dyDescent="0.25">
      <c r="A112" s="6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3">
        <v>6</v>
      </c>
      <c r="N112" s="24">
        <v>8.9290000000000003</v>
      </c>
      <c r="O112" s="25">
        <v>38.07</v>
      </c>
      <c r="P112" s="24">
        <v>8.9290000000000003</v>
      </c>
      <c r="Q112" s="25">
        <v>52.83</v>
      </c>
      <c r="R112" s="24">
        <v>8.9290000000000003</v>
      </c>
      <c r="S112" s="25">
        <v>1.8089999999999999</v>
      </c>
      <c r="T112" s="54">
        <v>8.9290000000000003</v>
      </c>
      <c r="U112" s="37" t="s">
        <v>583</v>
      </c>
    </row>
    <row r="113" spans="1:21" x14ac:dyDescent="0.25">
      <c r="A113" s="6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3">
        <v>7</v>
      </c>
      <c r="N113" s="24">
        <v>10.71</v>
      </c>
      <c r="O113" s="25">
        <v>37.770000000000003</v>
      </c>
      <c r="P113" s="24">
        <v>10.71</v>
      </c>
      <c r="Q113" s="25">
        <v>57.9</v>
      </c>
      <c r="R113" s="24">
        <v>10.71</v>
      </c>
      <c r="S113" s="25">
        <v>1.8759999999999999</v>
      </c>
      <c r="T113" s="54">
        <v>10.71</v>
      </c>
      <c r="U113" s="37" t="s">
        <v>584</v>
      </c>
    </row>
    <row r="114" spans="1:21" x14ac:dyDescent="0.25">
      <c r="A114" s="6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3">
        <v>8</v>
      </c>
      <c r="N114" s="24">
        <v>12.5</v>
      </c>
      <c r="O114" s="25">
        <v>37.35</v>
      </c>
      <c r="P114" s="24">
        <v>12.5</v>
      </c>
      <c r="Q114" s="25">
        <v>61.61</v>
      </c>
      <c r="R114" s="24">
        <v>12.5</v>
      </c>
      <c r="S114" s="25">
        <v>1.9490000000000001</v>
      </c>
      <c r="T114" s="54">
        <v>12.5</v>
      </c>
      <c r="U114" s="37" t="s">
        <v>585</v>
      </c>
    </row>
    <row r="115" spans="1:21" x14ac:dyDescent="0.25">
      <c r="A115" s="6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3">
        <v>9</v>
      </c>
      <c r="N115" s="24">
        <v>14.29</v>
      </c>
      <c r="O115" s="25">
        <v>36.799999999999997</v>
      </c>
      <c r="P115" s="24">
        <v>14.29</v>
      </c>
      <c r="Q115" s="25">
        <v>64.17</v>
      </c>
      <c r="R115" s="24">
        <v>14.29</v>
      </c>
      <c r="S115" s="25">
        <v>2.028</v>
      </c>
      <c r="T115" s="54">
        <v>14.29</v>
      </c>
      <c r="U115" s="37" t="s">
        <v>586</v>
      </c>
    </row>
    <row r="116" spans="1:21" x14ac:dyDescent="0.25">
      <c r="A116" s="6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3">
        <v>10</v>
      </c>
      <c r="N116" s="24">
        <v>16.07</v>
      </c>
      <c r="O116" s="25">
        <v>36.1</v>
      </c>
      <c r="P116" s="24">
        <v>16.07</v>
      </c>
      <c r="Q116" s="25">
        <v>65.760000000000005</v>
      </c>
      <c r="R116" s="24">
        <v>16.07</v>
      </c>
      <c r="S116" s="25">
        <v>2.113</v>
      </c>
      <c r="T116" s="54">
        <v>16.07</v>
      </c>
      <c r="U116" s="37" t="s">
        <v>587</v>
      </c>
    </row>
    <row r="117" spans="1:21" x14ac:dyDescent="0.25">
      <c r="A117" s="6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3">
        <v>11</v>
      </c>
      <c r="N117" s="24">
        <v>17.86</v>
      </c>
      <c r="O117" s="25">
        <v>35.24</v>
      </c>
      <c r="P117" s="24">
        <v>17.86</v>
      </c>
      <c r="Q117" s="25">
        <v>66.599999999999994</v>
      </c>
      <c r="R117" s="24">
        <v>17.86</v>
      </c>
      <c r="S117" s="25">
        <v>2.2029999999999998</v>
      </c>
      <c r="T117" s="54">
        <v>17.86</v>
      </c>
      <c r="U117" s="37" t="s">
        <v>588</v>
      </c>
    </row>
    <row r="118" spans="1:21" x14ac:dyDescent="0.25">
      <c r="A118" s="6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3">
        <v>12</v>
      </c>
      <c r="N118" s="24">
        <v>19.64</v>
      </c>
      <c r="O118" s="25">
        <v>34.21</v>
      </c>
      <c r="P118" s="24">
        <v>19.64</v>
      </c>
      <c r="Q118" s="25">
        <v>66.86</v>
      </c>
      <c r="R118" s="24">
        <v>19.64</v>
      </c>
      <c r="S118" s="25">
        <v>2.2989999999999999</v>
      </c>
      <c r="T118" s="54">
        <v>19.64</v>
      </c>
      <c r="U118" s="37" t="s">
        <v>589</v>
      </c>
    </row>
    <row r="119" spans="1:21" x14ac:dyDescent="0.25">
      <c r="A119" s="6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3">
        <v>13</v>
      </c>
      <c r="N119" s="24">
        <v>21.43</v>
      </c>
      <c r="O119" s="25">
        <v>32.979999999999997</v>
      </c>
      <c r="P119" s="24">
        <v>21.43</v>
      </c>
      <c r="Q119" s="25">
        <v>66.760000000000005</v>
      </c>
      <c r="R119" s="24">
        <v>21.43</v>
      </c>
      <c r="S119" s="25">
        <v>2.4009999999999998</v>
      </c>
      <c r="T119" s="54">
        <v>21.43</v>
      </c>
      <c r="U119" s="37" t="s">
        <v>590</v>
      </c>
    </row>
    <row r="120" spans="1:21" x14ac:dyDescent="0.25">
      <c r="A120" s="6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3">
        <v>14</v>
      </c>
      <c r="N120" s="24">
        <v>23.21</v>
      </c>
      <c r="O120" s="25">
        <v>31.54</v>
      </c>
      <c r="P120" s="24">
        <v>23.21</v>
      </c>
      <c r="Q120" s="25">
        <v>66.489999999999995</v>
      </c>
      <c r="R120" s="24">
        <v>23.21</v>
      </c>
      <c r="S120" s="25">
        <v>2.508</v>
      </c>
      <c r="T120" s="54">
        <v>23.21</v>
      </c>
      <c r="U120" s="37" t="s">
        <v>591</v>
      </c>
    </row>
    <row r="121" spans="1:21" ht="14.4" thickBot="1" x14ac:dyDescent="0.3">
      <c r="A121" s="6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6">
        <v>15</v>
      </c>
      <c r="N121" s="27">
        <v>25</v>
      </c>
      <c r="O121" s="28">
        <v>29.87</v>
      </c>
      <c r="P121" s="27">
        <v>25</v>
      </c>
      <c r="Q121" s="28">
        <v>66.25</v>
      </c>
      <c r="R121" s="27">
        <v>25</v>
      </c>
      <c r="S121" s="28">
        <v>2.62</v>
      </c>
      <c r="T121" s="54">
        <v>25</v>
      </c>
      <c r="U121" s="37" t="s">
        <v>592</v>
      </c>
    </row>
    <row r="122" spans="1:21" ht="14.4" thickBot="1" x14ac:dyDescent="0.3">
      <c r="A122" s="61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"/>
      <c r="M122" s="18"/>
      <c r="N122" s="18"/>
      <c r="O122" s="18"/>
      <c r="P122" s="18"/>
      <c r="Q122" s="18"/>
      <c r="R122" s="18"/>
      <c r="S122" s="18"/>
      <c r="T122" s="54"/>
    </row>
    <row r="123" spans="1:21" ht="14.4" thickBot="1" x14ac:dyDescent="0.3">
      <c r="A123" s="59">
        <v>8</v>
      </c>
      <c r="B123" s="9" t="s">
        <v>38</v>
      </c>
      <c r="C123" s="10" t="s">
        <v>39</v>
      </c>
      <c r="D123" s="10">
        <v>128</v>
      </c>
      <c r="E123" s="10">
        <v>2900</v>
      </c>
      <c r="F123" s="10"/>
      <c r="G123" s="10"/>
      <c r="H123" s="10">
        <f>MAX(Q124:Q138)</f>
        <v>67.05</v>
      </c>
      <c r="I123" s="10">
        <f>INDEX(P124:P138,MATCH(MAX(Q124:Q138),Q124:Q138,0))</f>
        <v>17.86</v>
      </c>
      <c r="J123" s="10">
        <f>MAX(N124:N138)</f>
        <v>25</v>
      </c>
      <c r="K123" s="10">
        <f>MIN(N126:N138)</f>
        <v>3.5710000000000002</v>
      </c>
      <c r="L123" s="11" t="s">
        <v>40</v>
      </c>
      <c r="M123" s="19"/>
      <c r="N123" s="12"/>
      <c r="O123" s="12"/>
      <c r="P123" s="12"/>
      <c r="Q123" s="12"/>
      <c r="R123" s="12"/>
      <c r="S123" s="14"/>
      <c r="T123" s="54"/>
    </row>
    <row r="124" spans="1:21" ht="14.4" x14ac:dyDescent="0.3">
      <c r="A124" s="6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5">
        <v>1</v>
      </c>
      <c r="N124" s="21">
        <v>0</v>
      </c>
      <c r="O124" s="16">
        <v>34.979999999999997</v>
      </c>
      <c r="P124" s="29">
        <v>0</v>
      </c>
      <c r="Q124" s="16">
        <v>0</v>
      </c>
      <c r="R124" s="29">
        <v>0</v>
      </c>
      <c r="S124" s="29">
        <v>1.56</v>
      </c>
      <c r="T124" s="54">
        <v>0</v>
      </c>
      <c r="U124" s="37" t="s">
        <v>593</v>
      </c>
    </row>
    <row r="125" spans="1:21" ht="14.4" x14ac:dyDescent="0.3">
      <c r="A125" s="6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5">
        <v>2</v>
      </c>
      <c r="N125" s="16">
        <v>1.786</v>
      </c>
      <c r="O125" s="16">
        <v>35.159999999999997</v>
      </c>
      <c r="P125" s="29">
        <v>1.786</v>
      </c>
      <c r="Q125" s="16">
        <v>15.78</v>
      </c>
      <c r="R125" s="29">
        <v>1.786</v>
      </c>
      <c r="S125" s="29">
        <v>1.5980000000000001</v>
      </c>
      <c r="T125" s="54">
        <v>1.786</v>
      </c>
      <c r="U125" s="37" t="s">
        <v>594</v>
      </c>
    </row>
    <row r="126" spans="1:21" ht="14.4" x14ac:dyDescent="0.3">
      <c r="A126" s="6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5">
        <v>3</v>
      </c>
      <c r="N126" s="16">
        <v>3.5710000000000002</v>
      </c>
      <c r="O126" s="16">
        <v>35.270000000000003</v>
      </c>
      <c r="P126" s="29">
        <v>3.5710000000000002</v>
      </c>
      <c r="Q126" s="16">
        <v>28.75</v>
      </c>
      <c r="R126" s="29">
        <v>3.5710000000000002</v>
      </c>
      <c r="S126" s="29">
        <v>1.641</v>
      </c>
      <c r="T126" s="54">
        <v>3.5710000000000002</v>
      </c>
      <c r="U126" s="37" t="s">
        <v>595</v>
      </c>
    </row>
    <row r="127" spans="1:21" ht="14.4" x14ac:dyDescent="0.3">
      <c r="A127" s="6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5">
        <v>4</v>
      </c>
      <c r="N127" s="16">
        <v>5.3570000000000002</v>
      </c>
      <c r="O127" s="16">
        <v>35.299999999999997</v>
      </c>
      <c r="P127" s="29">
        <v>5.3570000000000002</v>
      </c>
      <c r="Q127" s="16">
        <v>39.4</v>
      </c>
      <c r="R127" s="29">
        <v>5.3570000000000002</v>
      </c>
      <c r="S127" s="29">
        <v>1.6910000000000001</v>
      </c>
      <c r="T127" s="54">
        <v>5.3570000000000002</v>
      </c>
      <c r="U127" s="37" t="s">
        <v>596</v>
      </c>
    </row>
    <row r="128" spans="1:21" ht="14.4" x14ac:dyDescent="0.3">
      <c r="A128" s="6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5">
        <v>5</v>
      </c>
      <c r="N128" s="16">
        <v>7.1429999999999998</v>
      </c>
      <c r="O128" s="16">
        <v>35.24</v>
      </c>
      <c r="P128" s="29">
        <v>7.1429999999999998</v>
      </c>
      <c r="Q128" s="16">
        <v>47.96</v>
      </c>
      <c r="R128" s="29">
        <v>7.1429999999999998</v>
      </c>
      <c r="S128" s="29">
        <v>1.7470000000000001</v>
      </c>
      <c r="T128" s="54">
        <v>7.1429999999999998</v>
      </c>
      <c r="U128" s="37" t="s">
        <v>597</v>
      </c>
    </row>
    <row r="129" spans="1:21" ht="14.4" x14ac:dyDescent="0.3">
      <c r="A129" s="6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5">
        <v>6</v>
      </c>
      <c r="N129" s="16">
        <v>8.9290000000000003</v>
      </c>
      <c r="O129" s="16">
        <v>35.06</v>
      </c>
      <c r="P129" s="29">
        <v>8.9290000000000003</v>
      </c>
      <c r="Q129" s="16">
        <v>54.64</v>
      </c>
      <c r="R129" s="29">
        <v>8.9290000000000003</v>
      </c>
      <c r="S129" s="29">
        <v>1.8089999999999999</v>
      </c>
      <c r="T129" s="54">
        <v>8.9290000000000003</v>
      </c>
      <c r="U129" s="37" t="s">
        <v>129</v>
      </c>
    </row>
    <row r="130" spans="1:21" ht="14.4" x14ac:dyDescent="0.3">
      <c r="A130" s="6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5">
        <v>7</v>
      </c>
      <c r="N130" s="16">
        <v>10.71</v>
      </c>
      <c r="O130" s="16">
        <v>34.76</v>
      </c>
      <c r="P130" s="29">
        <v>10.71</v>
      </c>
      <c r="Q130" s="16">
        <v>59.63</v>
      </c>
      <c r="R130" s="29">
        <v>10.71</v>
      </c>
      <c r="S130" s="29">
        <v>1.8759999999999999</v>
      </c>
      <c r="T130" s="54">
        <v>10.71</v>
      </c>
      <c r="U130" s="37" t="s">
        <v>598</v>
      </c>
    </row>
    <row r="131" spans="1:21" ht="14.4" x14ac:dyDescent="0.3">
      <c r="A131" s="6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5">
        <v>8</v>
      </c>
      <c r="N131" s="16">
        <v>12.5</v>
      </c>
      <c r="O131" s="16">
        <v>34.32</v>
      </c>
      <c r="P131" s="29">
        <v>12.5</v>
      </c>
      <c r="Q131" s="16">
        <v>63.16</v>
      </c>
      <c r="R131" s="29">
        <v>12.5</v>
      </c>
      <c r="S131" s="29">
        <v>1.9490000000000001</v>
      </c>
      <c r="T131" s="54">
        <v>12.5</v>
      </c>
      <c r="U131" s="37" t="s">
        <v>599</v>
      </c>
    </row>
    <row r="132" spans="1:21" ht="14.4" x14ac:dyDescent="0.3">
      <c r="A132" s="6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5">
        <v>9</v>
      </c>
      <c r="N132" s="16">
        <v>14.29</v>
      </c>
      <c r="O132" s="16">
        <v>33.729999999999997</v>
      </c>
      <c r="P132" s="29">
        <v>14.29</v>
      </c>
      <c r="Q132" s="16">
        <v>65.430000000000007</v>
      </c>
      <c r="R132" s="29">
        <v>14.29</v>
      </c>
      <c r="S132" s="29">
        <v>2.028</v>
      </c>
      <c r="T132" s="54">
        <v>14.29</v>
      </c>
      <c r="U132" s="37" t="s">
        <v>600</v>
      </c>
    </row>
    <row r="133" spans="1:21" ht="14.4" x14ac:dyDescent="0.3">
      <c r="A133" s="6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5">
        <v>10</v>
      </c>
      <c r="N133" s="16">
        <v>16.07</v>
      </c>
      <c r="O133" s="16">
        <v>32.979999999999997</v>
      </c>
      <c r="P133" s="29">
        <v>16.07</v>
      </c>
      <c r="Q133" s="16">
        <v>66.66</v>
      </c>
      <c r="R133" s="29">
        <v>16.07</v>
      </c>
      <c r="S133" s="29">
        <v>2.113</v>
      </c>
      <c r="T133" s="54">
        <v>16.07</v>
      </c>
      <c r="U133" s="37" t="s">
        <v>601</v>
      </c>
    </row>
    <row r="134" spans="1:21" ht="14.4" x14ac:dyDescent="0.3">
      <c r="A134" s="6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5">
        <v>11</v>
      </c>
      <c r="N134" s="16">
        <v>17.86</v>
      </c>
      <c r="O134" s="16">
        <v>32.04</v>
      </c>
      <c r="P134" s="29">
        <v>17.86</v>
      </c>
      <c r="Q134" s="16">
        <v>67.05</v>
      </c>
      <c r="R134" s="29">
        <v>17.86</v>
      </c>
      <c r="S134" s="29">
        <v>2.2029999999999998</v>
      </c>
      <c r="T134" s="54">
        <v>17.86</v>
      </c>
      <c r="U134" s="37" t="s">
        <v>602</v>
      </c>
    </row>
    <row r="135" spans="1:21" ht="14.4" x14ac:dyDescent="0.3">
      <c r="A135" s="6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5">
        <v>12</v>
      </c>
      <c r="N135" s="16">
        <v>19.64</v>
      </c>
      <c r="O135" s="16">
        <v>30.91</v>
      </c>
      <c r="P135" s="29">
        <v>19.64</v>
      </c>
      <c r="Q135" s="16">
        <v>66.819999999999993</v>
      </c>
      <c r="R135" s="29">
        <v>19.64</v>
      </c>
      <c r="S135" s="29">
        <v>2.2989999999999999</v>
      </c>
      <c r="T135" s="54">
        <v>19.64</v>
      </c>
      <c r="U135" s="37" t="s">
        <v>603</v>
      </c>
    </row>
    <row r="136" spans="1:21" ht="14.4" x14ac:dyDescent="0.3">
      <c r="A136" s="6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5">
        <v>13</v>
      </c>
      <c r="N136" s="16">
        <v>21.43</v>
      </c>
      <c r="O136" s="16">
        <v>29.57</v>
      </c>
      <c r="P136" s="29">
        <v>21.43</v>
      </c>
      <c r="Q136" s="16">
        <v>66.17</v>
      </c>
      <c r="R136" s="29">
        <v>21.43</v>
      </c>
      <c r="S136" s="29">
        <v>2.4009999999999998</v>
      </c>
      <c r="T136" s="54">
        <v>21.43</v>
      </c>
      <c r="U136" s="37" t="s">
        <v>604</v>
      </c>
    </row>
    <row r="137" spans="1:21" ht="14.4" x14ac:dyDescent="0.3">
      <c r="A137" s="6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5">
        <v>14</v>
      </c>
      <c r="N137" s="16">
        <v>23.21</v>
      </c>
      <c r="O137" s="16">
        <v>28.01</v>
      </c>
      <c r="P137" s="29">
        <v>23.21</v>
      </c>
      <c r="Q137" s="16">
        <v>65.33</v>
      </c>
      <c r="R137" s="29">
        <v>23.21</v>
      </c>
      <c r="S137" s="29">
        <v>2.508</v>
      </c>
      <c r="T137" s="54">
        <v>23.21</v>
      </c>
      <c r="U137" s="37" t="s">
        <v>605</v>
      </c>
    </row>
    <row r="138" spans="1:21" ht="15" thickBot="1" x14ac:dyDescent="0.35">
      <c r="A138" s="6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7">
        <v>15</v>
      </c>
      <c r="N138" s="16">
        <v>25</v>
      </c>
      <c r="O138" s="16">
        <v>26.21</v>
      </c>
      <c r="P138" s="29">
        <v>25</v>
      </c>
      <c r="Q138" s="16">
        <v>64.489999999999995</v>
      </c>
      <c r="R138" s="29">
        <v>25</v>
      </c>
      <c r="S138" s="29">
        <v>2.62</v>
      </c>
      <c r="T138" s="54">
        <v>25</v>
      </c>
      <c r="U138" s="37" t="s">
        <v>606</v>
      </c>
    </row>
    <row r="139" spans="1:21" ht="14.4" thickBot="1" x14ac:dyDescent="0.3">
      <c r="A139" s="61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"/>
      <c r="M139" s="18"/>
      <c r="N139" s="18"/>
      <c r="O139" s="18"/>
      <c r="P139" s="18"/>
      <c r="Q139" s="18"/>
      <c r="R139" s="18"/>
      <c r="S139" s="18"/>
      <c r="T139" s="54"/>
    </row>
    <row r="140" spans="1:21" ht="14.4" thickBot="1" x14ac:dyDescent="0.3">
      <c r="A140" s="59">
        <v>9</v>
      </c>
      <c r="B140" s="9" t="s">
        <v>41</v>
      </c>
      <c r="C140" s="10" t="s">
        <v>42</v>
      </c>
      <c r="D140" s="10">
        <v>142.80000000000001</v>
      </c>
      <c r="E140" s="10">
        <v>2900</v>
      </c>
      <c r="F140" s="10"/>
      <c r="G140" s="10"/>
      <c r="H140" s="10">
        <f>MAX(Q141:Q155)</f>
        <v>57.47</v>
      </c>
      <c r="I140" s="10">
        <f>INDEX(P141:P155,MATCH(MAX(Q141:Q155),Q141:Q155,0))</f>
        <v>32.4</v>
      </c>
      <c r="J140" s="10">
        <f>MAX(N141:N155)</f>
        <v>32.4</v>
      </c>
      <c r="K140" s="10">
        <f>MIN(N143:N155)</f>
        <v>4.6289999999999996</v>
      </c>
      <c r="L140" s="11" t="s">
        <v>43</v>
      </c>
      <c r="M140" s="19"/>
      <c r="N140" s="12"/>
      <c r="O140" s="12"/>
      <c r="P140" s="12"/>
      <c r="Q140" s="12"/>
      <c r="R140" s="12"/>
      <c r="S140" s="14"/>
      <c r="T140" s="54"/>
    </row>
    <row r="141" spans="1:21" x14ac:dyDescent="0.25">
      <c r="A141" s="6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0">
        <v>1</v>
      </c>
      <c r="N141" s="21">
        <v>0</v>
      </c>
      <c r="O141" s="22">
        <v>55.16</v>
      </c>
      <c r="P141" s="21">
        <v>0</v>
      </c>
      <c r="Q141" s="22">
        <v>0</v>
      </c>
      <c r="R141" s="21">
        <v>0</v>
      </c>
      <c r="S141" s="22">
        <v>2.605</v>
      </c>
      <c r="T141" s="54">
        <v>0</v>
      </c>
      <c r="U141" s="37" t="s">
        <v>607</v>
      </c>
    </row>
    <row r="142" spans="1:21" x14ac:dyDescent="0.25">
      <c r="A142" s="6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3">
        <v>2</v>
      </c>
      <c r="N142" s="24">
        <v>2.3140000000000001</v>
      </c>
      <c r="O142" s="25">
        <v>55.63</v>
      </c>
      <c r="P142" s="24">
        <v>2.3140000000000001</v>
      </c>
      <c r="Q142" s="25">
        <v>13.37</v>
      </c>
      <c r="R142" s="24">
        <v>2.3140000000000001</v>
      </c>
      <c r="S142" s="25">
        <v>2.4769999999999999</v>
      </c>
      <c r="T142" s="54">
        <v>2.3140000000000001</v>
      </c>
      <c r="U142" s="37" t="s">
        <v>608</v>
      </c>
    </row>
    <row r="143" spans="1:21" x14ac:dyDescent="0.25">
      <c r="A143" s="6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3">
        <v>3</v>
      </c>
      <c r="N143" s="24">
        <v>4.6289999999999996</v>
      </c>
      <c r="O143" s="25">
        <v>55.91</v>
      </c>
      <c r="P143" s="24">
        <v>4.6289999999999996</v>
      </c>
      <c r="Q143" s="25">
        <v>23.66</v>
      </c>
      <c r="R143" s="24">
        <v>4.6289999999999996</v>
      </c>
      <c r="S143" s="25">
        <v>2.3610000000000002</v>
      </c>
      <c r="T143" s="54">
        <v>4.6289999999999996</v>
      </c>
      <c r="U143" s="37" t="s">
        <v>609</v>
      </c>
    </row>
    <row r="144" spans="1:21" x14ac:dyDescent="0.25">
      <c r="A144" s="6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3">
        <v>4</v>
      </c>
      <c r="N144" s="24">
        <v>6.9429999999999996</v>
      </c>
      <c r="O144" s="25">
        <v>56.02</v>
      </c>
      <c r="P144" s="24">
        <v>6.9429999999999996</v>
      </c>
      <c r="Q144" s="25">
        <v>32.04</v>
      </c>
      <c r="R144" s="24">
        <v>6.9429999999999996</v>
      </c>
      <c r="S144" s="25">
        <v>2.2639999999999998</v>
      </c>
      <c r="T144" s="54">
        <v>6.9429999999999996</v>
      </c>
      <c r="U144" s="37" t="s">
        <v>610</v>
      </c>
    </row>
    <row r="145" spans="1:21" x14ac:dyDescent="0.25">
      <c r="A145" s="6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3">
        <v>5</v>
      </c>
      <c r="N145" s="24">
        <v>9.2569999999999997</v>
      </c>
      <c r="O145" s="25">
        <v>55.96</v>
      </c>
      <c r="P145" s="24">
        <v>9.2569999999999997</v>
      </c>
      <c r="Q145" s="25">
        <v>38.72</v>
      </c>
      <c r="R145" s="24">
        <v>9.2569999999999997</v>
      </c>
      <c r="S145" s="25">
        <v>2.1920000000000002</v>
      </c>
      <c r="T145" s="54">
        <v>9.2569999999999997</v>
      </c>
      <c r="U145" s="37" t="s">
        <v>611</v>
      </c>
    </row>
    <row r="146" spans="1:21" x14ac:dyDescent="0.25">
      <c r="A146" s="6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3">
        <v>6</v>
      </c>
      <c r="N146" s="24">
        <v>11.57</v>
      </c>
      <c r="O146" s="25">
        <v>55.72</v>
      </c>
      <c r="P146" s="24">
        <v>11.57</v>
      </c>
      <c r="Q146" s="25">
        <v>43.9</v>
      </c>
      <c r="R146" s="24">
        <v>11.57</v>
      </c>
      <c r="S146" s="25">
        <v>2.15</v>
      </c>
      <c r="T146" s="54">
        <v>11.57</v>
      </c>
      <c r="U146" s="37" t="s">
        <v>612</v>
      </c>
    </row>
    <row r="147" spans="1:21" x14ac:dyDescent="0.25">
      <c r="A147" s="6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3">
        <v>7</v>
      </c>
      <c r="N147" s="24">
        <v>13.89</v>
      </c>
      <c r="O147" s="25">
        <v>55.31</v>
      </c>
      <c r="P147" s="24">
        <v>13.89</v>
      </c>
      <c r="Q147" s="25">
        <v>47.8</v>
      </c>
      <c r="R147" s="24">
        <v>13.89</v>
      </c>
      <c r="S147" s="25">
        <v>2.1429999999999998</v>
      </c>
      <c r="T147" s="54">
        <v>13.89</v>
      </c>
      <c r="U147" s="37" t="s">
        <v>613</v>
      </c>
    </row>
    <row r="148" spans="1:21" x14ac:dyDescent="0.25">
      <c r="A148" s="6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3">
        <v>8</v>
      </c>
      <c r="N148" s="24">
        <v>16.2</v>
      </c>
      <c r="O148" s="25">
        <v>54.74</v>
      </c>
      <c r="P148" s="24">
        <v>16.2</v>
      </c>
      <c r="Q148" s="25">
        <v>50.62</v>
      </c>
      <c r="R148" s="24">
        <v>16.2</v>
      </c>
      <c r="S148" s="25">
        <v>2.1779999999999999</v>
      </c>
      <c r="T148" s="54">
        <v>16.2</v>
      </c>
      <c r="U148" s="37" t="s">
        <v>614</v>
      </c>
    </row>
    <row r="149" spans="1:21" x14ac:dyDescent="0.25">
      <c r="A149" s="6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3">
        <v>9</v>
      </c>
      <c r="N149" s="24">
        <v>18.510000000000002</v>
      </c>
      <c r="O149" s="25">
        <v>53.99</v>
      </c>
      <c r="P149" s="24">
        <v>18.510000000000002</v>
      </c>
      <c r="Q149" s="25">
        <v>52.56</v>
      </c>
      <c r="R149" s="24">
        <v>18.510000000000002</v>
      </c>
      <c r="S149" s="25">
        <v>2.2599999999999998</v>
      </c>
      <c r="T149" s="54">
        <v>18.510000000000002</v>
      </c>
      <c r="U149" s="37" t="s">
        <v>615</v>
      </c>
    </row>
    <row r="150" spans="1:21" x14ac:dyDescent="0.25">
      <c r="A150" s="6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3">
        <v>10</v>
      </c>
      <c r="N150" s="24">
        <v>20.83</v>
      </c>
      <c r="O150" s="25">
        <v>53.09</v>
      </c>
      <c r="P150" s="24">
        <v>20.83</v>
      </c>
      <c r="Q150" s="25">
        <v>53.84</v>
      </c>
      <c r="R150" s="24">
        <v>20.83</v>
      </c>
      <c r="S150" s="25">
        <v>2.3959999999999999</v>
      </c>
      <c r="T150" s="54">
        <v>20.83</v>
      </c>
      <c r="U150" s="37" t="s">
        <v>616</v>
      </c>
    </row>
    <row r="151" spans="1:21" x14ac:dyDescent="0.25">
      <c r="A151" s="6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3">
        <v>11</v>
      </c>
      <c r="N151" s="24">
        <v>23.14</v>
      </c>
      <c r="O151" s="25">
        <v>52.02</v>
      </c>
      <c r="P151" s="24">
        <v>23.14</v>
      </c>
      <c r="Q151" s="25">
        <v>54.66</v>
      </c>
      <c r="R151" s="24">
        <v>23.14</v>
      </c>
      <c r="S151" s="25">
        <v>2.59</v>
      </c>
      <c r="T151" s="54">
        <v>23.14</v>
      </c>
      <c r="U151" s="37" t="s">
        <v>617</v>
      </c>
    </row>
    <row r="152" spans="1:21" x14ac:dyDescent="0.25">
      <c r="A152" s="6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3">
        <v>12</v>
      </c>
      <c r="N152" s="24">
        <v>25.46</v>
      </c>
      <c r="O152" s="25">
        <v>50.79</v>
      </c>
      <c r="P152" s="24">
        <v>25.46</v>
      </c>
      <c r="Q152" s="25">
        <v>55.22</v>
      </c>
      <c r="R152" s="24">
        <v>25.46</v>
      </c>
      <c r="S152" s="25">
        <v>2.8479999999999999</v>
      </c>
      <c r="T152" s="54">
        <v>25.46</v>
      </c>
      <c r="U152" s="37" t="s">
        <v>618</v>
      </c>
    </row>
    <row r="153" spans="1:21" x14ac:dyDescent="0.25">
      <c r="A153" s="6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3">
        <v>13</v>
      </c>
      <c r="N153" s="24">
        <v>27.77</v>
      </c>
      <c r="O153" s="25">
        <v>49.41</v>
      </c>
      <c r="P153" s="24">
        <v>27.77</v>
      </c>
      <c r="Q153" s="25">
        <v>55.74</v>
      </c>
      <c r="R153" s="24">
        <v>27.77</v>
      </c>
      <c r="S153" s="25">
        <v>3.177</v>
      </c>
      <c r="T153" s="54">
        <v>27.77</v>
      </c>
      <c r="U153" s="37" t="s">
        <v>619</v>
      </c>
    </row>
    <row r="154" spans="1:21" x14ac:dyDescent="0.25">
      <c r="A154" s="6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3">
        <v>14</v>
      </c>
      <c r="N154" s="24">
        <v>30.09</v>
      </c>
      <c r="O154" s="25">
        <v>47.87</v>
      </c>
      <c r="P154" s="24">
        <v>30.09</v>
      </c>
      <c r="Q154" s="25">
        <v>56.42</v>
      </c>
      <c r="R154" s="24">
        <v>30.09</v>
      </c>
      <c r="S154" s="25">
        <v>3.5819999999999999</v>
      </c>
      <c r="T154" s="54">
        <v>30.09</v>
      </c>
      <c r="U154" s="37" t="s">
        <v>620</v>
      </c>
    </row>
    <row r="155" spans="1:21" ht="14.4" thickBot="1" x14ac:dyDescent="0.3">
      <c r="A155" s="6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6">
        <v>15</v>
      </c>
      <c r="N155" s="27">
        <v>32.4</v>
      </c>
      <c r="O155" s="28">
        <v>46.18</v>
      </c>
      <c r="P155" s="27">
        <v>32.4</v>
      </c>
      <c r="Q155" s="28">
        <v>57.47</v>
      </c>
      <c r="R155" s="27">
        <v>32.4</v>
      </c>
      <c r="S155" s="28">
        <v>4.0670000000000002</v>
      </c>
      <c r="T155" s="54">
        <v>32.4</v>
      </c>
      <c r="U155" s="37" t="s">
        <v>621</v>
      </c>
    </row>
    <row r="156" spans="1:21" ht="14.4" thickBot="1" x14ac:dyDescent="0.3">
      <c r="A156" s="61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"/>
      <c r="M156" s="18"/>
      <c r="N156" s="18"/>
      <c r="O156" s="18"/>
      <c r="P156" s="18"/>
      <c r="Q156" s="18"/>
      <c r="R156" s="18"/>
      <c r="S156" s="18"/>
      <c r="T156" s="54"/>
    </row>
    <row r="157" spans="1:21" ht="14.4" thickBot="1" x14ac:dyDescent="0.3">
      <c r="A157" s="59">
        <v>10</v>
      </c>
      <c r="B157" s="9" t="s">
        <v>44</v>
      </c>
      <c r="C157" s="10" t="s">
        <v>45</v>
      </c>
      <c r="D157" s="10">
        <v>159.6</v>
      </c>
      <c r="E157" s="10">
        <v>2950</v>
      </c>
      <c r="F157" s="10"/>
      <c r="G157" s="10"/>
      <c r="H157" s="10">
        <f>MAX(Q158:Q172)</f>
        <v>57.68</v>
      </c>
      <c r="I157" s="10">
        <f>INDEX(P158:P172,MATCH(MAX(Q158:Q172),Q158:Q172,0))</f>
        <v>32.4</v>
      </c>
      <c r="J157" s="10">
        <f>MAX(N158:N172)</f>
        <v>32.4</v>
      </c>
      <c r="K157" s="10">
        <f>MIN(N160:N172)</f>
        <v>4.6289999999999996</v>
      </c>
      <c r="L157" s="11" t="s">
        <v>46</v>
      </c>
      <c r="M157" s="19"/>
      <c r="N157" s="12"/>
      <c r="O157" s="12"/>
      <c r="P157" s="12"/>
      <c r="Q157" s="12"/>
      <c r="R157" s="12"/>
      <c r="S157" s="14"/>
      <c r="T157" s="54"/>
    </row>
    <row r="158" spans="1:21" x14ac:dyDescent="0.25">
      <c r="A158" s="6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0">
        <v>1</v>
      </c>
      <c r="N158" s="21">
        <v>0</v>
      </c>
      <c r="O158" s="22">
        <v>72.09</v>
      </c>
      <c r="P158" s="21">
        <v>0</v>
      </c>
      <c r="Q158" s="22">
        <v>0</v>
      </c>
      <c r="R158" s="21">
        <v>0</v>
      </c>
      <c r="S158" s="22">
        <v>2.605</v>
      </c>
      <c r="T158" s="54">
        <v>0</v>
      </c>
      <c r="U158" s="37" t="s">
        <v>622</v>
      </c>
    </row>
    <row r="159" spans="1:21" x14ac:dyDescent="0.25">
      <c r="A159" s="6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3">
        <v>2</v>
      </c>
      <c r="N159" s="24">
        <v>2.3140000000000001</v>
      </c>
      <c r="O159" s="25">
        <v>72.13</v>
      </c>
      <c r="P159" s="24">
        <v>2.3140000000000001</v>
      </c>
      <c r="Q159" s="25">
        <v>13.5</v>
      </c>
      <c r="R159" s="24">
        <v>2.3140000000000001</v>
      </c>
      <c r="S159" s="25">
        <v>2.4769999999999999</v>
      </c>
      <c r="T159" s="54">
        <v>2.3140000000000001</v>
      </c>
      <c r="U159" s="37" t="s">
        <v>623</v>
      </c>
    </row>
    <row r="160" spans="1:21" x14ac:dyDescent="0.25">
      <c r="A160" s="6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3">
        <v>3</v>
      </c>
      <c r="N160" s="24">
        <v>4.6289999999999996</v>
      </c>
      <c r="O160" s="25">
        <v>72.22</v>
      </c>
      <c r="P160" s="24">
        <v>4.6289999999999996</v>
      </c>
      <c r="Q160" s="25">
        <v>23.82</v>
      </c>
      <c r="R160" s="24">
        <v>4.6289999999999996</v>
      </c>
      <c r="S160" s="25">
        <v>2.3610000000000002</v>
      </c>
      <c r="T160" s="54">
        <v>4.6289999999999996</v>
      </c>
      <c r="U160" s="37" t="s">
        <v>624</v>
      </c>
    </row>
    <row r="161" spans="1:21" x14ac:dyDescent="0.25">
      <c r="A161" s="6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3">
        <v>4</v>
      </c>
      <c r="N161" s="24">
        <v>6.9429999999999996</v>
      </c>
      <c r="O161" s="25">
        <v>72.33</v>
      </c>
      <c r="P161" s="24">
        <v>6.9429999999999996</v>
      </c>
      <c r="Q161" s="25">
        <v>32.159999999999997</v>
      </c>
      <c r="R161" s="24">
        <v>6.9429999999999996</v>
      </c>
      <c r="S161" s="25">
        <v>2.2639999999999998</v>
      </c>
      <c r="T161" s="54">
        <v>6.9429999999999996</v>
      </c>
      <c r="U161" s="37" t="s">
        <v>625</v>
      </c>
    </row>
    <row r="162" spans="1:21" x14ac:dyDescent="0.25">
      <c r="A162" s="6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3">
        <v>5</v>
      </c>
      <c r="N162" s="24">
        <v>9.2569999999999997</v>
      </c>
      <c r="O162" s="25">
        <v>72.42</v>
      </c>
      <c r="P162" s="24">
        <v>9.2569999999999997</v>
      </c>
      <c r="Q162" s="25">
        <v>38.770000000000003</v>
      </c>
      <c r="R162" s="24">
        <v>9.2569999999999997</v>
      </c>
      <c r="S162" s="25">
        <v>2.1920000000000002</v>
      </c>
      <c r="T162" s="54">
        <v>9.2569999999999997</v>
      </c>
      <c r="U162" s="37" t="s">
        <v>626</v>
      </c>
    </row>
    <row r="163" spans="1:21" x14ac:dyDescent="0.25">
      <c r="A163" s="6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3">
        <v>6</v>
      </c>
      <c r="N163" s="24">
        <v>11.57</v>
      </c>
      <c r="O163" s="25">
        <v>72.47</v>
      </c>
      <c r="P163" s="24">
        <v>11.57</v>
      </c>
      <c r="Q163" s="25">
        <v>43.86</v>
      </c>
      <c r="R163" s="24">
        <v>11.57</v>
      </c>
      <c r="S163" s="25">
        <v>2.15</v>
      </c>
      <c r="T163" s="54">
        <v>11.57</v>
      </c>
      <c r="U163" s="37" t="s">
        <v>627</v>
      </c>
    </row>
    <row r="164" spans="1:21" x14ac:dyDescent="0.25">
      <c r="A164" s="6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3">
        <v>7</v>
      </c>
      <c r="N164" s="24">
        <v>13.89</v>
      </c>
      <c r="O164" s="25">
        <v>72.41</v>
      </c>
      <c r="P164" s="24">
        <v>13.89</v>
      </c>
      <c r="Q164" s="25">
        <v>47.65</v>
      </c>
      <c r="R164" s="24">
        <v>13.89</v>
      </c>
      <c r="S164" s="25">
        <v>2.1429999999999998</v>
      </c>
      <c r="T164" s="54">
        <v>13.89</v>
      </c>
      <c r="U164" s="37" t="s">
        <v>628</v>
      </c>
    </row>
    <row r="165" spans="1:21" x14ac:dyDescent="0.25">
      <c r="A165" s="6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3">
        <v>8</v>
      </c>
      <c r="N165" s="24">
        <v>16.2</v>
      </c>
      <c r="O165" s="25">
        <v>72.239999999999995</v>
      </c>
      <c r="P165" s="24">
        <v>16.2</v>
      </c>
      <c r="Q165" s="25">
        <v>50.36</v>
      </c>
      <c r="R165" s="24">
        <v>16.2</v>
      </c>
      <c r="S165" s="25">
        <v>2.1779999999999999</v>
      </c>
      <c r="T165" s="54">
        <v>16.2</v>
      </c>
      <c r="U165" s="37" t="s">
        <v>629</v>
      </c>
    </row>
    <row r="166" spans="1:21" x14ac:dyDescent="0.25">
      <c r="A166" s="6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3">
        <v>9</v>
      </c>
      <c r="N166" s="24">
        <v>18.510000000000002</v>
      </c>
      <c r="O166" s="25">
        <v>71.89</v>
      </c>
      <c r="P166" s="24">
        <v>18.510000000000002</v>
      </c>
      <c r="Q166" s="25">
        <v>52.22</v>
      </c>
      <c r="R166" s="24">
        <v>18.510000000000002</v>
      </c>
      <c r="S166" s="25">
        <v>2.2599999999999998</v>
      </c>
      <c r="T166" s="54">
        <v>18.510000000000002</v>
      </c>
      <c r="U166" s="37" t="s">
        <v>630</v>
      </c>
    </row>
    <row r="167" spans="1:21" x14ac:dyDescent="0.25">
      <c r="A167" s="6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3">
        <v>10</v>
      </c>
      <c r="N167" s="24">
        <v>20.83</v>
      </c>
      <c r="O167" s="25">
        <v>71.34</v>
      </c>
      <c r="P167" s="24">
        <v>20.83</v>
      </c>
      <c r="Q167" s="25">
        <v>53.43</v>
      </c>
      <c r="R167" s="24">
        <v>20.83</v>
      </c>
      <c r="S167" s="25">
        <v>2.3959999999999999</v>
      </c>
      <c r="T167" s="54">
        <v>20.83</v>
      </c>
      <c r="U167" s="37" t="s">
        <v>631</v>
      </c>
    </row>
    <row r="168" spans="1:21" x14ac:dyDescent="0.25">
      <c r="A168" s="6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3">
        <v>11</v>
      </c>
      <c r="N168" s="24">
        <v>23.14</v>
      </c>
      <c r="O168" s="25">
        <v>70.56</v>
      </c>
      <c r="P168" s="24">
        <v>23.14</v>
      </c>
      <c r="Q168" s="25">
        <v>54.23</v>
      </c>
      <c r="R168" s="24">
        <v>23.14</v>
      </c>
      <c r="S168" s="25">
        <v>2.59</v>
      </c>
      <c r="T168" s="54">
        <v>23.14</v>
      </c>
      <c r="U168" s="37" t="s">
        <v>632</v>
      </c>
    </row>
    <row r="169" spans="1:21" x14ac:dyDescent="0.25">
      <c r="A169" s="6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3">
        <v>12</v>
      </c>
      <c r="N169" s="24">
        <v>25.46</v>
      </c>
      <c r="O169" s="25">
        <v>69.489999999999995</v>
      </c>
      <c r="P169" s="24">
        <v>25.46</v>
      </c>
      <c r="Q169" s="25">
        <v>54.83</v>
      </c>
      <c r="R169" s="24">
        <v>25.46</v>
      </c>
      <c r="S169" s="25">
        <v>2.8479999999999999</v>
      </c>
      <c r="T169" s="54">
        <v>25.46</v>
      </c>
      <c r="U169" s="37" t="s">
        <v>633</v>
      </c>
    </row>
    <row r="170" spans="1:21" x14ac:dyDescent="0.25">
      <c r="A170" s="6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3">
        <v>13</v>
      </c>
      <c r="N170" s="24">
        <v>27.77</v>
      </c>
      <c r="O170" s="25">
        <v>68.11</v>
      </c>
      <c r="P170" s="24">
        <v>27.77</v>
      </c>
      <c r="Q170" s="25">
        <v>55.46</v>
      </c>
      <c r="R170" s="24">
        <v>27.77</v>
      </c>
      <c r="S170" s="25">
        <v>3.177</v>
      </c>
      <c r="T170" s="54">
        <v>27.77</v>
      </c>
      <c r="U170" s="37" t="s">
        <v>634</v>
      </c>
    </row>
    <row r="171" spans="1:21" x14ac:dyDescent="0.25">
      <c r="A171" s="6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3">
        <v>14</v>
      </c>
      <c r="N171" s="24">
        <v>30.09</v>
      </c>
      <c r="O171" s="25">
        <v>66.37</v>
      </c>
      <c r="P171" s="24">
        <v>30.09</v>
      </c>
      <c r="Q171" s="25">
        <v>56.34</v>
      </c>
      <c r="R171" s="24">
        <v>30.09</v>
      </c>
      <c r="S171" s="25">
        <v>3.5819999999999999</v>
      </c>
      <c r="T171" s="54">
        <v>30.09</v>
      </c>
      <c r="U171" s="37" t="s">
        <v>635</v>
      </c>
    </row>
    <row r="172" spans="1:21" ht="14.4" thickBot="1" x14ac:dyDescent="0.3">
      <c r="A172" s="6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6">
        <v>15</v>
      </c>
      <c r="N172" s="27">
        <v>32.4</v>
      </c>
      <c r="O172" s="28">
        <v>64.25</v>
      </c>
      <c r="P172" s="27">
        <v>32.4</v>
      </c>
      <c r="Q172" s="28">
        <v>57.68</v>
      </c>
      <c r="R172" s="27">
        <v>32.4</v>
      </c>
      <c r="S172" s="28">
        <v>4.0670000000000002</v>
      </c>
      <c r="T172" s="54">
        <v>32.4</v>
      </c>
      <c r="U172" s="37" t="s">
        <v>636</v>
      </c>
    </row>
    <row r="173" spans="1:21" ht="14.4" thickBot="1" x14ac:dyDescent="0.3">
      <c r="A173" s="61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"/>
      <c r="M173" s="18"/>
      <c r="N173" s="18"/>
      <c r="O173" s="18"/>
      <c r="P173" s="18"/>
      <c r="Q173" s="18"/>
      <c r="R173" s="18"/>
      <c r="S173" s="18"/>
      <c r="T173" s="54"/>
    </row>
    <row r="174" spans="1:21" s="46" customFormat="1" ht="14.4" thickBot="1" x14ac:dyDescent="0.3">
      <c r="A174" s="59">
        <v>11</v>
      </c>
      <c r="B174" s="40" t="s">
        <v>47</v>
      </c>
      <c r="C174" s="41" t="s">
        <v>48</v>
      </c>
      <c r="D174" s="41">
        <v>132.30000000000001</v>
      </c>
      <c r="E174" s="41">
        <v>2900</v>
      </c>
      <c r="F174" s="41"/>
      <c r="G174" s="41"/>
      <c r="H174" s="41">
        <f>MAX(Q175:Q189)</f>
        <v>66.2</v>
      </c>
      <c r="I174" s="41">
        <f>INDEX(P175:P189,MATCH(MAX(Q175:Q189),Q175:Q189,0))</f>
        <v>40.32</v>
      </c>
      <c r="J174" s="41">
        <f>MAX(N175:N189)</f>
        <v>40.32</v>
      </c>
      <c r="K174" s="41">
        <f>MIN(N177:N189)</f>
        <v>5.76</v>
      </c>
      <c r="L174" s="42" t="s">
        <v>43</v>
      </c>
      <c r="M174" s="43"/>
      <c r="N174" s="44"/>
      <c r="O174" s="44"/>
      <c r="P174" s="44"/>
      <c r="Q174" s="44"/>
      <c r="R174" s="44"/>
      <c r="S174" s="45"/>
      <c r="T174" s="54"/>
      <c r="U174" s="55"/>
    </row>
    <row r="175" spans="1:21" x14ac:dyDescent="0.25">
      <c r="A175" s="6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0">
        <v>1</v>
      </c>
      <c r="N175" s="21">
        <v>0</v>
      </c>
      <c r="O175" s="22">
        <v>48.52</v>
      </c>
      <c r="P175" s="21">
        <v>0</v>
      </c>
      <c r="Q175" s="22">
        <v>0</v>
      </c>
      <c r="R175" s="21">
        <v>0</v>
      </c>
      <c r="S175" s="22">
        <v>2.4430000000000001</v>
      </c>
      <c r="T175" s="54">
        <v>0</v>
      </c>
      <c r="U175" s="37" t="s">
        <v>637</v>
      </c>
    </row>
    <row r="176" spans="1:21" x14ac:dyDescent="0.25">
      <c r="A176" s="6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3">
        <v>2</v>
      </c>
      <c r="N176" s="24">
        <v>2.88</v>
      </c>
      <c r="O176" s="25">
        <v>48.74</v>
      </c>
      <c r="P176" s="24">
        <v>2.88</v>
      </c>
      <c r="Q176" s="25">
        <v>13.14</v>
      </c>
      <c r="R176" s="24">
        <v>2.88</v>
      </c>
      <c r="S176" s="25">
        <v>2.3980000000000001</v>
      </c>
      <c r="T176" s="54">
        <v>2.88</v>
      </c>
      <c r="U176" s="37" t="s">
        <v>638</v>
      </c>
    </row>
    <row r="177" spans="1:21" x14ac:dyDescent="0.25">
      <c r="A177" s="6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3">
        <v>3</v>
      </c>
      <c r="N177" s="24">
        <v>5.76</v>
      </c>
      <c r="O177" s="25">
        <v>48.91</v>
      </c>
      <c r="P177" s="24">
        <v>5.76</v>
      </c>
      <c r="Q177" s="25">
        <v>23.91</v>
      </c>
      <c r="R177" s="24">
        <v>5.76</v>
      </c>
      <c r="S177" s="25">
        <v>2.3220000000000001</v>
      </c>
      <c r="T177" s="54">
        <v>5.76</v>
      </c>
      <c r="U177" s="37" t="s">
        <v>639</v>
      </c>
    </row>
    <row r="178" spans="1:21" x14ac:dyDescent="0.25">
      <c r="A178" s="6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3">
        <v>4</v>
      </c>
      <c r="N178" s="24">
        <v>8.64</v>
      </c>
      <c r="O178" s="25">
        <v>49.01</v>
      </c>
      <c r="P178" s="24">
        <v>8.64</v>
      </c>
      <c r="Q178" s="25">
        <v>32.99</v>
      </c>
      <c r="R178" s="24">
        <v>8.64</v>
      </c>
      <c r="S178" s="25">
        <v>2.2280000000000002</v>
      </c>
      <c r="T178" s="54">
        <v>8.64</v>
      </c>
      <c r="U178" s="37" t="s">
        <v>640</v>
      </c>
    </row>
    <row r="179" spans="1:21" x14ac:dyDescent="0.25">
      <c r="A179" s="6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3">
        <v>5</v>
      </c>
      <c r="N179" s="24">
        <v>11.52</v>
      </c>
      <c r="O179" s="25">
        <v>49.03</v>
      </c>
      <c r="P179" s="24">
        <v>11.52</v>
      </c>
      <c r="Q179" s="25">
        <v>40.549999999999997</v>
      </c>
      <c r="R179" s="24">
        <v>11.52</v>
      </c>
      <c r="S179" s="25">
        <v>2.1259999999999999</v>
      </c>
      <c r="T179" s="54">
        <v>11.52</v>
      </c>
      <c r="U179" s="37" t="s">
        <v>641</v>
      </c>
    </row>
    <row r="180" spans="1:21" x14ac:dyDescent="0.25">
      <c r="A180" s="6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3">
        <v>6</v>
      </c>
      <c r="N180" s="24">
        <v>14.4</v>
      </c>
      <c r="O180" s="25">
        <v>48.96</v>
      </c>
      <c r="P180" s="24">
        <v>14.4</v>
      </c>
      <c r="Q180" s="25">
        <v>46.73</v>
      </c>
      <c r="R180" s="24">
        <v>14.4</v>
      </c>
      <c r="S180" s="25">
        <v>2.0259999999999998</v>
      </c>
      <c r="T180" s="54">
        <v>14.4</v>
      </c>
      <c r="U180" s="37" t="s">
        <v>642</v>
      </c>
    </row>
    <row r="181" spans="1:21" x14ac:dyDescent="0.25">
      <c r="A181" s="6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3">
        <v>7</v>
      </c>
      <c r="N181" s="24">
        <v>17.28</v>
      </c>
      <c r="O181" s="25">
        <v>48.8</v>
      </c>
      <c r="P181" s="24">
        <v>17.28</v>
      </c>
      <c r="Q181" s="25">
        <v>51.7</v>
      </c>
      <c r="R181" s="24">
        <v>17.28</v>
      </c>
      <c r="S181" s="25">
        <v>1.9410000000000001</v>
      </c>
      <c r="T181" s="54">
        <v>17.28</v>
      </c>
      <c r="U181" s="37" t="s">
        <v>643</v>
      </c>
    </row>
    <row r="182" spans="1:21" x14ac:dyDescent="0.25">
      <c r="A182" s="6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3">
        <v>8</v>
      </c>
      <c r="N182" s="24">
        <v>20.16</v>
      </c>
      <c r="O182" s="25">
        <v>48.54</v>
      </c>
      <c r="P182" s="24">
        <v>20.16</v>
      </c>
      <c r="Q182" s="25">
        <v>55.6</v>
      </c>
      <c r="R182" s="24">
        <v>20.16</v>
      </c>
      <c r="S182" s="25">
        <v>1.879</v>
      </c>
      <c r="T182" s="54">
        <v>20.16</v>
      </c>
      <c r="U182" s="37" t="s">
        <v>644</v>
      </c>
    </row>
    <row r="183" spans="1:21" x14ac:dyDescent="0.25">
      <c r="A183" s="6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3">
        <v>9</v>
      </c>
      <c r="N183" s="24">
        <v>23.04</v>
      </c>
      <c r="O183" s="25">
        <v>48.17</v>
      </c>
      <c r="P183" s="24">
        <v>23.04</v>
      </c>
      <c r="Q183" s="25">
        <v>58.6</v>
      </c>
      <c r="R183" s="24">
        <v>23.04</v>
      </c>
      <c r="S183" s="25">
        <v>1.853</v>
      </c>
      <c r="T183" s="54">
        <v>23.04</v>
      </c>
      <c r="U183" s="37" t="s">
        <v>645</v>
      </c>
    </row>
    <row r="184" spans="1:21" x14ac:dyDescent="0.25">
      <c r="A184" s="6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3">
        <v>10</v>
      </c>
      <c r="N184" s="24">
        <v>25.92</v>
      </c>
      <c r="O184" s="25">
        <v>47.67</v>
      </c>
      <c r="P184" s="24">
        <v>25.92</v>
      </c>
      <c r="Q184" s="25">
        <v>60.84</v>
      </c>
      <c r="R184" s="24">
        <v>25.92</v>
      </c>
      <c r="S184" s="25">
        <v>1.8720000000000001</v>
      </c>
      <c r="T184" s="54">
        <v>25.92</v>
      </c>
      <c r="U184" s="37" t="s">
        <v>646</v>
      </c>
    </row>
    <row r="185" spans="1:21" x14ac:dyDescent="0.25">
      <c r="A185" s="6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3">
        <v>11</v>
      </c>
      <c r="N185" s="24">
        <v>28.8</v>
      </c>
      <c r="O185" s="25">
        <v>47.05</v>
      </c>
      <c r="P185" s="24">
        <v>28.8</v>
      </c>
      <c r="Q185" s="25">
        <v>62.48</v>
      </c>
      <c r="R185" s="24">
        <v>28.8</v>
      </c>
      <c r="S185" s="25">
        <v>1.948</v>
      </c>
      <c r="T185" s="54">
        <v>28.8</v>
      </c>
      <c r="U185" s="37" t="s">
        <v>647</v>
      </c>
    </row>
    <row r="186" spans="1:21" x14ac:dyDescent="0.25">
      <c r="A186" s="6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3">
        <v>12</v>
      </c>
      <c r="N186" s="24">
        <v>31.68</v>
      </c>
      <c r="O186" s="25">
        <v>46.28</v>
      </c>
      <c r="P186" s="24">
        <v>31.68</v>
      </c>
      <c r="Q186" s="25">
        <v>63.69</v>
      </c>
      <c r="R186" s="24">
        <v>31.68</v>
      </c>
      <c r="S186" s="25">
        <v>2.0920000000000001</v>
      </c>
      <c r="T186" s="54">
        <v>31.68</v>
      </c>
      <c r="U186" s="37" t="s">
        <v>648</v>
      </c>
    </row>
    <row r="187" spans="1:21" x14ac:dyDescent="0.25">
      <c r="A187" s="6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3">
        <v>13</v>
      </c>
      <c r="N187" s="24">
        <v>34.56</v>
      </c>
      <c r="O187" s="25">
        <v>45.37</v>
      </c>
      <c r="P187" s="24">
        <v>34.56</v>
      </c>
      <c r="Q187" s="25">
        <v>64.599999999999994</v>
      </c>
      <c r="R187" s="24">
        <v>34.56</v>
      </c>
      <c r="S187" s="25">
        <v>2.3140000000000001</v>
      </c>
      <c r="T187" s="54">
        <v>34.56</v>
      </c>
      <c r="U187" s="37" t="s">
        <v>649</v>
      </c>
    </row>
    <row r="188" spans="1:21" x14ac:dyDescent="0.25">
      <c r="A188" s="6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3">
        <v>14</v>
      </c>
      <c r="N188" s="24">
        <v>37.44</v>
      </c>
      <c r="O188" s="25">
        <v>44.31</v>
      </c>
      <c r="P188" s="24">
        <v>37.44</v>
      </c>
      <c r="Q188" s="25">
        <v>65.39</v>
      </c>
      <c r="R188" s="24">
        <v>37.44</v>
      </c>
      <c r="S188" s="25">
        <v>2.625</v>
      </c>
      <c r="T188" s="54">
        <v>37.44</v>
      </c>
      <c r="U188" s="37" t="s">
        <v>650</v>
      </c>
    </row>
    <row r="189" spans="1:21" ht="14.4" thickBot="1" x14ac:dyDescent="0.3">
      <c r="A189" s="6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6">
        <v>15</v>
      </c>
      <c r="N189" s="27">
        <v>40.32</v>
      </c>
      <c r="O189" s="28">
        <v>43.08</v>
      </c>
      <c r="P189" s="27">
        <v>40.32</v>
      </c>
      <c r="Q189" s="28">
        <v>66.2</v>
      </c>
      <c r="R189" s="27">
        <v>40.32</v>
      </c>
      <c r="S189" s="28">
        <v>3.036</v>
      </c>
      <c r="T189" s="54">
        <v>40.32</v>
      </c>
      <c r="U189" s="37" t="s">
        <v>651</v>
      </c>
    </row>
    <row r="190" spans="1:21" ht="14.4" thickBot="1" x14ac:dyDescent="0.3">
      <c r="A190" s="61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"/>
      <c r="M190" s="18"/>
      <c r="N190" s="18"/>
      <c r="O190" s="18"/>
      <c r="P190" s="18"/>
      <c r="Q190" s="18"/>
      <c r="R190" s="18"/>
      <c r="S190" s="18"/>
      <c r="T190" s="54"/>
    </row>
    <row r="191" spans="1:21" ht="14.4" thickBot="1" x14ac:dyDescent="0.3">
      <c r="A191" s="59">
        <v>12</v>
      </c>
      <c r="B191" s="9" t="s">
        <v>49</v>
      </c>
      <c r="C191" s="10" t="s">
        <v>50</v>
      </c>
      <c r="D191" s="10">
        <v>148.4</v>
      </c>
      <c r="E191" s="10">
        <v>2950</v>
      </c>
      <c r="F191" s="10"/>
      <c r="G191" s="10"/>
      <c r="H191" s="10">
        <f>MAX(Q192:Q206)</f>
        <v>65.819999999999993</v>
      </c>
      <c r="I191" s="10">
        <f>INDEX(P192:P206,MATCH(MAX(Q192:Q206),Q192:Q206,0))</f>
        <v>43.2</v>
      </c>
      <c r="J191" s="10">
        <f>MAX(N192:N206)</f>
        <v>43.2</v>
      </c>
      <c r="K191" s="10">
        <f>MIN(N194:N206)</f>
        <v>6.1710000000000003</v>
      </c>
      <c r="L191" s="11" t="s">
        <v>46</v>
      </c>
      <c r="M191" s="19"/>
      <c r="N191" s="12"/>
      <c r="O191" s="12"/>
      <c r="P191" s="12"/>
      <c r="Q191" s="12"/>
      <c r="R191" s="12"/>
      <c r="S191" s="14"/>
      <c r="T191" s="54"/>
    </row>
    <row r="192" spans="1:21" x14ac:dyDescent="0.25">
      <c r="A192" s="6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0">
        <v>1</v>
      </c>
      <c r="N192" s="21">
        <v>0</v>
      </c>
      <c r="O192" s="22">
        <v>60.98</v>
      </c>
      <c r="P192" s="21">
        <v>0</v>
      </c>
      <c r="Q192" s="22">
        <v>0</v>
      </c>
      <c r="R192" s="21">
        <v>0</v>
      </c>
      <c r="S192" s="22">
        <v>2.448</v>
      </c>
      <c r="T192" s="54">
        <v>0</v>
      </c>
      <c r="U192" s="37" t="s">
        <v>652</v>
      </c>
    </row>
    <row r="193" spans="1:21" x14ac:dyDescent="0.25">
      <c r="A193" s="6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3">
        <v>2</v>
      </c>
      <c r="N193" s="24">
        <v>3.0859999999999999</v>
      </c>
      <c r="O193" s="25">
        <v>61.42</v>
      </c>
      <c r="P193" s="24">
        <v>3.0859999999999999</v>
      </c>
      <c r="Q193" s="25">
        <v>12.84</v>
      </c>
      <c r="R193" s="24">
        <v>3.0859999999999999</v>
      </c>
      <c r="S193" s="25">
        <v>2.39</v>
      </c>
      <c r="T193" s="54">
        <v>3.0859999999999999</v>
      </c>
      <c r="U193" s="37" t="s">
        <v>653</v>
      </c>
    </row>
    <row r="194" spans="1:21" x14ac:dyDescent="0.25">
      <c r="A194" s="6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3">
        <v>3</v>
      </c>
      <c r="N194" s="24">
        <v>6.1710000000000003</v>
      </c>
      <c r="O194" s="25">
        <v>61.74</v>
      </c>
      <c r="P194" s="24">
        <v>6.1710000000000003</v>
      </c>
      <c r="Q194" s="25">
        <v>23.19</v>
      </c>
      <c r="R194" s="24">
        <v>6.1710000000000003</v>
      </c>
      <c r="S194" s="25">
        <v>2.302</v>
      </c>
      <c r="T194" s="54">
        <v>6.1710000000000003</v>
      </c>
      <c r="U194" s="37" t="s">
        <v>654</v>
      </c>
    </row>
    <row r="195" spans="1:21" x14ac:dyDescent="0.25">
      <c r="A195" s="6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3">
        <v>4</v>
      </c>
      <c r="N195" s="24">
        <v>9.2569999999999997</v>
      </c>
      <c r="O195" s="25">
        <v>61.96</v>
      </c>
      <c r="P195" s="24">
        <v>9.2569999999999997</v>
      </c>
      <c r="Q195" s="25">
        <v>31.77</v>
      </c>
      <c r="R195" s="24">
        <v>9.2569999999999997</v>
      </c>
      <c r="S195" s="25">
        <v>2.1989999999999998</v>
      </c>
      <c r="T195" s="54">
        <v>9.2569999999999997</v>
      </c>
      <c r="U195" s="37" t="s">
        <v>655</v>
      </c>
    </row>
    <row r="196" spans="1:21" x14ac:dyDescent="0.25">
      <c r="A196" s="6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3">
        <v>5</v>
      </c>
      <c r="N196" s="24">
        <v>12.34</v>
      </c>
      <c r="O196" s="25">
        <v>62.06</v>
      </c>
      <c r="P196" s="24">
        <v>12.34</v>
      </c>
      <c r="Q196" s="25">
        <v>38.78</v>
      </c>
      <c r="R196" s="24">
        <v>12.34</v>
      </c>
      <c r="S196" s="25">
        <v>2.0910000000000002</v>
      </c>
      <c r="T196" s="54">
        <v>12.34</v>
      </c>
      <c r="U196" s="37" t="s">
        <v>656</v>
      </c>
    </row>
    <row r="197" spans="1:21" x14ac:dyDescent="0.25">
      <c r="A197" s="6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3">
        <v>6</v>
      </c>
      <c r="N197" s="24">
        <v>15.43</v>
      </c>
      <c r="O197" s="25">
        <v>62.06</v>
      </c>
      <c r="P197" s="24">
        <v>15.43</v>
      </c>
      <c r="Q197" s="25">
        <v>44.41</v>
      </c>
      <c r="R197" s="24">
        <v>15.43</v>
      </c>
      <c r="S197" s="25">
        <v>1.9910000000000001</v>
      </c>
      <c r="T197" s="54">
        <v>15.43</v>
      </c>
      <c r="U197" s="37" t="s">
        <v>657</v>
      </c>
    </row>
    <row r="198" spans="1:21" x14ac:dyDescent="0.25">
      <c r="A198" s="6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3">
        <v>7</v>
      </c>
      <c r="N198" s="24">
        <v>18.510000000000002</v>
      </c>
      <c r="O198" s="25">
        <v>61.94</v>
      </c>
      <c r="P198" s="24">
        <v>18.510000000000002</v>
      </c>
      <c r="Q198" s="25">
        <v>48.86</v>
      </c>
      <c r="R198" s="24">
        <v>18.510000000000002</v>
      </c>
      <c r="S198" s="25">
        <v>1.9119999999999999</v>
      </c>
      <c r="T198" s="54">
        <v>18.510000000000002</v>
      </c>
      <c r="U198" s="37" t="s">
        <v>658</v>
      </c>
    </row>
    <row r="199" spans="1:21" x14ac:dyDescent="0.25">
      <c r="A199" s="6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3">
        <v>8</v>
      </c>
      <c r="N199" s="24">
        <v>21.6</v>
      </c>
      <c r="O199" s="25">
        <v>61.7</v>
      </c>
      <c r="P199" s="24">
        <v>21.6</v>
      </c>
      <c r="Q199" s="25">
        <v>52.33</v>
      </c>
      <c r="R199" s="24">
        <v>21.6</v>
      </c>
      <c r="S199" s="25">
        <v>1.867</v>
      </c>
      <c r="T199" s="54">
        <v>21.6</v>
      </c>
      <c r="U199" s="37" t="s">
        <v>659</v>
      </c>
    </row>
    <row r="200" spans="1:21" x14ac:dyDescent="0.25">
      <c r="A200" s="6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3">
        <v>9</v>
      </c>
      <c r="N200" s="24">
        <v>24.69</v>
      </c>
      <c r="O200" s="25">
        <v>61.36</v>
      </c>
      <c r="P200" s="24">
        <v>24.69</v>
      </c>
      <c r="Q200" s="25">
        <v>55.02</v>
      </c>
      <c r="R200" s="24">
        <v>24.69</v>
      </c>
      <c r="S200" s="25">
        <v>1.867</v>
      </c>
      <c r="T200" s="54">
        <v>24.69</v>
      </c>
      <c r="U200" s="37" t="s">
        <v>660</v>
      </c>
    </row>
    <row r="201" spans="1:21" x14ac:dyDescent="0.25">
      <c r="A201" s="6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3">
        <v>10</v>
      </c>
      <c r="N201" s="24">
        <v>27.77</v>
      </c>
      <c r="O201" s="25">
        <v>60.91</v>
      </c>
      <c r="P201" s="24">
        <v>27.77</v>
      </c>
      <c r="Q201" s="25">
        <v>57.13</v>
      </c>
      <c r="R201" s="24">
        <v>27.77</v>
      </c>
      <c r="S201" s="25">
        <v>1.925</v>
      </c>
      <c r="T201" s="54">
        <v>27.77</v>
      </c>
      <c r="U201" s="37" t="s">
        <v>661</v>
      </c>
    </row>
    <row r="202" spans="1:21" x14ac:dyDescent="0.25">
      <c r="A202" s="6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3">
        <v>11</v>
      </c>
      <c r="N202" s="24">
        <v>30.86</v>
      </c>
      <c r="O202" s="25">
        <v>60.34</v>
      </c>
      <c r="P202" s="24">
        <v>30.86</v>
      </c>
      <c r="Q202" s="25">
        <v>58.85</v>
      </c>
      <c r="R202" s="24">
        <v>30.86</v>
      </c>
      <c r="S202" s="25">
        <v>2.0539999999999998</v>
      </c>
      <c r="T202" s="54">
        <v>30.86</v>
      </c>
      <c r="U202" s="37" t="s">
        <v>662</v>
      </c>
    </row>
    <row r="203" spans="1:21" x14ac:dyDescent="0.25">
      <c r="A203" s="6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3">
        <v>12</v>
      </c>
      <c r="N203" s="24">
        <v>33.94</v>
      </c>
      <c r="O203" s="25">
        <v>59.66</v>
      </c>
      <c r="P203" s="24">
        <v>33.94</v>
      </c>
      <c r="Q203" s="25">
        <v>60.38</v>
      </c>
      <c r="R203" s="24">
        <v>33.94</v>
      </c>
      <c r="S203" s="25">
        <v>2.266</v>
      </c>
      <c r="T203" s="54">
        <v>33.94</v>
      </c>
      <c r="U203" s="37" t="s">
        <v>663</v>
      </c>
    </row>
    <row r="204" spans="1:21" x14ac:dyDescent="0.25">
      <c r="A204" s="6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3">
        <v>13</v>
      </c>
      <c r="N204" s="24">
        <v>37.03</v>
      </c>
      <c r="O204" s="25">
        <v>58.87</v>
      </c>
      <c r="P204" s="24">
        <v>37.03</v>
      </c>
      <c r="Q204" s="25">
        <v>61.92</v>
      </c>
      <c r="R204" s="24">
        <v>37.03</v>
      </c>
      <c r="S204" s="25">
        <v>2.573</v>
      </c>
      <c r="T204" s="54">
        <v>37.03</v>
      </c>
      <c r="U204" s="37" t="s">
        <v>664</v>
      </c>
    </row>
    <row r="205" spans="1:21" x14ac:dyDescent="0.25">
      <c r="A205" s="6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3">
        <v>14</v>
      </c>
      <c r="N205" s="24">
        <v>40.11</v>
      </c>
      <c r="O205" s="25">
        <v>57.96</v>
      </c>
      <c r="P205" s="24">
        <v>40.11</v>
      </c>
      <c r="Q205" s="25">
        <v>63.67</v>
      </c>
      <c r="R205" s="24">
        <v>40.11</v>
      </c>
      <c r="S205" s="25">
        <v>2.9889999999999999</v>
      </c>
      <c r="T205" s="54">
        <v>40.11</v>
      </c>
      <c r="U205" s="37" t="s">
        <v>665</v>
      </c>
    </row>
    <row r="206" spans="1:21" ht="14.4" thickBot="1" x14ac:dyDescent="0.3">
      <c r="A206" s="6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6">
        <v>15</v>
      </c>
      <c r="N206" s="27">
        <v>43.2</v>
      </c>
      <c r="O206" s="28">
        <v>56.95</v>
      </c>
      <c r="P206" s="27">
        <v>43.2</v>
      </c>
      <c r="Q206" s="28">
        <v>65.819999999999993</v>
      </c>
      <c r="R206" s="27">
        <v>43.2</v>
      </c>
      <c r="S206" s="28">
        <v>3.524</v>
      </c>
      <c r="T206" s="54">
        <v>43.2</v>
      </c>
      <c r="U206" s="37" t="s">
        <v>666</v>
      </c>
    </row>
    <row r="207" spans="1:21" ht="14.4" thickBot="1" x14ac:dyDescent="0.3">
      <c r="A207" s="61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"/>
      <c r="M207" s="18"/>
      <c r="N207" s="18"/>
      <c r="O207" s="18"/>
      <c r="P207" s="18"/>
      <c r="Q207" s="18"/>
      <c r="R207" s="18"/>
      <c r="S207" s="18"/>
      <c r="T207" s="54"/>
    </row>
    <row r="208" spans="1:21" ht="14.4" thickBot="1" x14ac:dyDescent="0.3">
      <c r="A208" s="59">
        <v>13</v>
      </c>
      <c r="B208" s="9" t="s">
        <v>51</v>
      </c>
      <c r="C208" s="10" t="s">
        <v>52</v>
      </c>
      <c r="D208" s="10">
        <v>158.19999999999999</v>
      </c>
      <c r="E208" s="10">
        <v>2950</v>
      </c>
      <c r="F208" s="10"/>
      <c r="G208" s="10"/>
      <c r="H208" s="10">
        <f>MAX(Q209:Q223)</f>
        <v>66.19</v>
      </c>
      <c r="I208" s="10">
        <f>INDEX(P209:P223,MATCH(MAX(Q209:Q223),Q209:Q223,0))</f>
        <v>50.39</v>
      </c>
      <c r="J208" s="10">
        <f>MAX(N209:N223)</f>
        <v>50.39</v>
      </c>
      <c r="K208" s="10">
        <f>MIN(N211:N223)</f>
        <v>7.2</v>
      </c>
      <c r="L208" s="11" t="s">
        <v>53</v>
      </c>
      <c r="M208" s="19"/>
      <c r="N208" s="12"/>
      <c r="O208" s="12"/>
      <c r="P208" s="12"/>
      <c r="Q208" s="12"/>
      <c r="R208" s="12"/>
      <c r="S208" s="14"/>
      <c r="T208" s="54"/>
    </row>
    <row r="209" spans="1:21" x14ac:dyDescent="0.25">
      <c r="A209" s="6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0">
        <v>1</v>
      </c>
      <c r="N209" s="21">
        <v>0</v>
      </c>
      <c r="O209" s="22">
        <v>71.02</v>
      </c>
      <c r="P209" s="21">
        <v>0</v>
      </c>
      <c r="Q209" s="22">
        <v>0</v>
      </c>
      <c r="R209" s="21">
        <v>0</v>
      </c>
      <c r="S209" s="22">
        <v>2.4670000000000001</v>
      </c>
      <c r="T209" s="54">
        <v>0</v>
      </c>
      <c r="U209" s="37" t="s">
        <v>667</v>
      </c>
    </row>
    <row r="210" spans="1:21" x14ac:dyDescent="0.25">
      <c r="A210" s="6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3">
        <v>2</v>
      </c>
      <c r="N210" s="24">
        <v>3.6</v>
      </c>
      <c r="O210" s="25">
        <v>71.349999999999994</v>
      </c>
      <c r="P210" s="24">
        <v>3.6</v>
      </c>
      <c r="Q210" s="25">
        <v>12.19</v>
      </c>
      <c r="R210" s="24">
        <v>3.6</v>
      </c>
      <c r="S210" s="25">
        <v>2.363</v>
      </c>
      <c r="T210" s="54">
        <v>3.6</v>
      </c>
      <c r="U210" s="37" t="s">
        <v>668</v>
      </c>
    </row>
    <row r="211" spans="1:21" x14ac:dyDescent="0.25">
      <c r="A211" s="6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3">
        <v>3</v>
      </c>
      <c r="N211" s="24">
        <v>7.2</v>
      </c>
      <c r="O211" s="25">
        <v>71.599999999999994</v>
      </c>
      <c r="P211" s="24">
        <v>7.2</v>
      </c>
      <c r="Q211" s="25">
        <v>22.31</v>
      </c>
      <c r="R211" s="24">
        <v>7.2</v>
      </c>
      <c r="S211" s="25">
        <v>2.2410000000000001</v>
      </c>
      <c r="T211" s="54">
        <v>7.2</v>
      </c>
      <c r="U211" s="37" t="s">
        <v>669</v>
      </c>
    </row>
    <row r="212" spans="1:21" x14ac:dyDescent="0.25">
      <c r="A212" s="6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3">
        <v>4</v>
      </c>
      <c r="N212" s="24">
        <v>10.8</v>
      </c>
      <c r="O212" s="25">
        <v>71.75</v>
      </c>
      <c r="P212" s="24">
        <v>10.8</v>
      </c>
      <c r="Q212" s="25">
        <v>30.86</v>
      </c>
      <c r="R212" s="24">
        <v>10.8</v>
      </c>
      <c r="S212" s="25">
        <v>2.1160000000000001</v>
      </c>
      <c r="T212" s="54">
        <v>10.8</v>
      </c>
      <c r="U212" s="37" t="s">
        <v>670</v>
      </c>
    </row>
    <row r="213" spans="1:21" x14ac:dyDescent="0.25">
      <c r="A213" s="6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3">
        <v>5</v>
      </c>
      <c r="N213" s="24">
        <v>14.4</v>
      </c>
      <c r="O213" s="25">
        <v>71.8</v>
      </c>
      <c r="P213" s="24">
        <v>14.4</v>
      </c>
      <c r="Q213" s="25">
        <v>37.99</v>
      </c>
      <c r="R213" s="24">
        <v>14.4</v>
      </c>
      <c r="S213" s="25">
        <v>2.004</v>
      </c>
      <c r="T213" s="54">
        <v>14.4</v>
      </c>
      <c r="U213" s="37" t="s">
        <v>671</v>
      </c>
    </row>
    <row r="214" spans="1:21" x14ac:dyDescent="0.25">
      <c r="A214" s="6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3">
        <v>6</v>
      </c>
      <c r="N214" s="24">
        <v>18</v>
      </c>
      <c r="O214" s="25">
        <v>71.739999999999995</v>
      </c>
      <c r="P214" s="24">
        <v>18</v>
      </c>
      <c r="Q214" s="25">
        <v>43.86</v>
      </c>
      <c r="R214" s="24">
        <v>18</v>
      </c>
      <c r="S214" s="25">
        <v>1.92</v>
      </c>
      <c r="T214" s="54">
        <v>18</v>
      </c>
      <c r="U214" s="37" t="s">
        <v>672</v>
      </c>
    </row>
    <row r="215" spans="1:21" x14ac:dyDescent="0.25">
      <c r="A215" s="6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3">
        <v>7</v>
      </c>
      <c r="N215" s="24">
        <v>21.6</v>
      </c>
      <c r="O215" s="25">
        <v>71.569999999999993</v>
      </c>
      <c r="P215" s="24">
        <v>21.6</v>
      </c>
      <c r="Q215" s="25">
        <v>48.63</v>
      </c>
      <c r="R215" s="24">
        <v>21.6</v>
      </c>
      <c r="S215" s="25">
        <v>1.881</v>
      </c>
      <c r="T215" s="54">
        <v>21.6</v>
      </c>
      <c r="U215" s="37" t="s">
        <v>673</v>
      </c>
    </row>
    <row r="216" spans="1:21" x14ac:dyDescent="0.25">
      <c r="A216" s="6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3">
        <v>8</v>
      </c>
      <c r="N216" s="24">
        <v>25.2</v>
      </c>
      <c r="O216" s="25">
        <v>71.27</v>
      </c>
      <c r="P216" s="24">
        <v>25.2</v>
      </c>
      <c r="Q216" s="25">
        <v>52.45</v>
      </c>
      <c r="R216" s="24">
        <v>25.2</v>
      </c>
      <c r="S216" s="25">
        <v>1.9019999999999999</v>
      </c>
      <c r="T216" s="54">
        <v>25.2</v>
      </c>
      <c r="U216" s="37" t="s">
        <v>674</v>
      </c>
    </row>
    <row r="217" spans="1:21" x14ac:dyDescent="0.25">
      <c r="A217" s="6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3">
        <v>9</v>
      </c>
      <c r="N217" s="24">
        <v>28.8</v>
      </c>
      <c r="O217" s="25">
        <v>70.84</v>
      </c>
      <c r="P217" s="24">
        <v>28.8</v>
      </c>
      <c r="Q217" s="25">
        <v>55.49</v>
      </c>
      <c r="R217" s="24">
        <v>28.8</v>
      </c>
      <c r="S217" s="25">
        <v>1.998</v>
      </c>
      <c r="T217" s="54">
        <v>28.8</v>
      </c>
      <c r="U217" s="37" t="s">
        <v>675</v>
      </c>
    </row>
    <row r="218" spans="1:21" x14ac:dyDescent="0.25">
      <c r="A218" s="6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3">
        <v>10</v>
      </c>
      <c r="N218" s="24">
        <v>32.4</v>
      </c>
      <c r="O218" s="25">
        <v>70.27</v>
      </c>
      <c r="P218" s="24">
        <v>32.4</v>
      </c>
      <c r="Q218" s="25">
        <v>57.91</v>
      </c>
      <c r="R218" s="24">
        <v>32.4</v>
      </c>
      <c r="S218" s="25">
        <v>2.1850000000000001</v>
      </c>
      <c r="T218" s="54">
        <v>32.4</v>
      </c>
      <c r="U218" s="37" t="s">
        <v>676</v>
      </c>
    </row>
    <row r="219" spans="1:21" x14ac:dyDescent="0.25">
      <c r="A219" s="6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3">
        <v>11</v>
      </c>
      <c r="N219" s="24">
        <v>36</v>
      </c>
      <c r="O219" s="25">
        <v>69.56</v>
      </c>
      <c r="P219" s="24">
        <v>36</v>
      </c>
      <c r="Q219" s="25">
        <v>59.86</v>
      </c>
      <c r="R219" s="24">
        <v>36</v>
      </c>
      <c r="S219" s="25">
        <v>2.4790000000000001</v>
      </c>
      <c r="T219" s="54">
        <v>36</v>
      </c>
      <c r="U219" s="37" t="s">
        <v>677</v>
      </c>
    </row>
    <row r="220" spans="1:21" x14ac:dyDescent="0.25">
      <c r="A220" s="6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3">
        <v>12</v>
      </c>
      <c r="N220" s="24">
        <v>39.6</v>
      </c>
      <c r="O220" s="25">
        <v>68.69</v>
      </c>
      <c r="P220" s="24">
        <v>39.6</v>
      </c>
      <c r="Q220" s="25">
        <v>61.5</v>
      </c>
      <c r="R220" s="24">
        <v>39.6</v>
      </c>
      <c r="S220" s="25">
        <v>2.895</v>
      </c>
      <c r="T220" s="54">
        <v>39.6</v>
      </c>
      <c r="U220" s="37" t="s">
        <v>678</v>
      </c>
    </row>
    <row r="221" spans="1:21" x14ac:dyDescent="0.25">
      <c r="A221" s="6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3">
        <v>13</v>
      </c>
      <c r="N221" s="24">
        <v>43.2</v>
      </c>
      <c r="O221" s="25">
        <v>67.650000000000006</v>
      </c>
      <c r="P221" s="24">
        <v>43.2</v>
      </c>
      <c r="Q221" s="25">
        <v>63</v>
      </c>
      <c r="R221" s="24">
        <v>43.2</v>
      </c>
      <c r="S221" s="25">
        <v>3.4489999999999998</v>
      </c>
      <c r="T221" s="54">
        <v>43.2</v>
      </c>
      <c r="U221" s="37" t="s">
        <v>679</v>
      </c>
    </row>
    <row r="222" spans="1:21" x14ac:dyDescent="0.25">
      <c r="A222" s="6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3">
        <v>14</v>
      </c>
      <c r="N222" s="24">
        <v>46.8</v>
      </c>
      <c r="O222" s="25">
        <v>66.45</v>
      </c>
      <c r="P222" s="24">
        <v>46.8</v>
      </c>
      <c r="Q222" s="25">
        <v>64.510000000000005</v>
      </c>
      <c r="R222" s="24">
        <v>46.8</v>
      </c>
      <c r="S222" s="25">
        <v>4.157</v>
      </c>
      <c r="T222" s="54">
        <v>46.8</v>
      </c>
      <c r="U222" s="37" t="s">
        <v>680</v>
      </c>
    </row>
    <row r="223" spans="1:21" ht="14.4" thickBot="1" x14ac:dyDescent="0.3">
      <c r="A223" s="6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6">
        <v>15</v>
      </c>
      <c r="N223" s="27">
        <v>50.39</v>
      </c>
      <c r="O223" s="28">
        <v>65.06</v>
      </c>
      <c r="P223" s="27">
        <v>50.39</v>
      </c>
      <c r="Q223" s="28">
        <v>66.19</v>
      </c>
      <c r="R223" s="27">
        <v>50.39</v>
      </c>
      <c r="S223" s="28">
        <v>5.032</v>
      </c>
      <c r="T223" s="54">
        <v>50.39</v>
      </c>
      <c r="U223" s="37" t="s">
        <v>681</v>
      </c>
    </row>
    <row r="224" spans="1:21" ht="14.4" thickBot="1" x14ac:dyDescent="0.3">
      <c r="A224" s="61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2"/>
      <c r="M224" s="18"/>
      <c r="N224" s="18"/>
      <c r="O224" s="18"/>
      <c r="P224" s="18"/>
      <c r="Q224" s="18"/>
      <c r="R224" s="18"/>
      <c r="S224" s="18"/>
      <c r="T224" s="54"/>
    </row>
    <row r="225" spans="1:21" ht="14.4" thickBot="1" x14ac:dyDescent="0.3">
      <c r="A225" s="59">
        <v>14</v>
      </c>
      <c r="B225" s="9" t="s">
        <v>54</v>
      </c>
      <c r="C225" s="10" t="s">
        <v>55</v>
      </c>
      <c r="D225" s="10">
        <v>175</v>
      </c>
      <c r="E225" s="10">
        <v>2950</v>
      </c>
      <c r="F225" s="10"/>
      <c r="G225" s="10"/>
      <c r="H225" s="10">
        <f>MAX(Q226:Q240)</f>
        <v>61.29</v>
      </c>
      <c r="I225" s="10">
        <f>INDEX(P226:P240,MATCH(MAX(Q226:Q240),Q226:Q240,0))</f>
        <v>43.2</v>
      </c>
      <c r="J225" s="10">
        <f>MAX(N226:N240)</f>
        <v>43.2</v>
      </c>
      <c r="K225" s="10">
        <f>MIN(N228:N240)</f>
        <v>6.1710000000000003</v>
      </c>
      <c r="L225" s="11" t="s">
        <v>56</v>
      </c>
      <c r="M225" s="19"/>
      <c r="N225" s="12"/>
      <c r="O225" s="12"/>
      <c r="P225" s="12"/>
      <c r="Q225" s="12"/>
      <c r="R225" s="12"/>
      <c r="S225" s="14"/>
      <c r="T225" s="54"/>
    </row>
    <row r="226" spans="1:21" x14ac:dyDescent="0.25">
      <c r="A226" s="6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0">
        <v>1</v>
      </c>
      <c r="N226" s="21">
        <v>0</v>
      </c>
      <c r="O226" s="22">
        <v>83.97</v>
      </c>
      <c r="P226" s="21">
        <v>0</v>
      </c>
      <c r="Q226" s="22">
        <v>0</v>
      </c>
      <c r="R226" s="21">
        <v>0</v>
      </c>
      <c r="S226" s="22">
        <v>2.2130000000000001</v>
      </c>
      <c r="T226" s="54">
        <v>0</v>
      </c>
      <c r="U226" s="37" t="s">
        <v>682</v>
      </c>
    </row>
    <row r="227" spans="1:21" x14ac:dyDescent="0.25">
      <c r="A227" s="6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3">
        <v>2</v>
      </c>
      <c r="N227" s="24">
        <v>3.0859999999999999</v>
      </c>
      <c r="O227" s="25">
        <v>84.02</v>
      </c>
      <c r="P227" s="24">
        <v>3.0859999999999999</v>
      </c>
      <c r="Q227" s="25">
        <v>10.220000000000001</v>
      </c>
      <c r="R227" s="24">
        <v>3.0859999999999999</v>
      </c>
      <c r="S227" s="25">
        <v>2.1789999999999998</v>
      </c>
      <c r="T227" s="54">
        <v>3.0859999999999999</v>
      </c>
      <c r="U227" s="37" t="s">
        <v>683</v>
      </c>
    </row>
    <row r="228" spans="1:21" x14ac:dyDescent="0.25">
      <c r="A228" s="6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3">
        <v>3</v>
      </c>
      <c r="N228" s="24">
        <v>6.1710000000000003</v>
      </c>
      <c r="O228" s="25">
        <v>84.06</v>
      </c>
      <c r="P228" s="24">
        <v>6.1710000000000003</v>
      </c>
      <c r="Q228" s="25">
        <v>18.73</v>
      </c>
      <c r="R228" s="24">
        <v>6.1710000000000003</v>
      </c>
      <c r="S228" s="25">
        <v>2.1640000000000001</v>
      </c>
      <c r="T228" s="54">
        <v>6.1710000000000003</v>
      </c>
      <c r="U228" s="37" t="s">
        <v>684</v>
      </c>
    </row>
    <row r="229" spans="1:21" x14ac:dyDescent="0.25">
      <c r="A229" s="6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3">
        <v>4</v>
      </c>
      <c r="N229" s="24">
        <v>9.2569999999999997</v>
      </c>
      <c r="O229" s="25">
        <v>84.08</v>
      </c>
      <c r="P229" s="24">
        <v>9.2569999999999997</v>
      </c>
      <c r="Q229" s="25">
        <v>26.1</v>
      </c>
      <c r="R229" s="24">
        <v>9.2569999999999997</v>
      </c>
      <c r="S229" s="25">
        <v>2.169</v>
      </c>
      <c r="T229" s="54">
        <v>9.2569999999999997</v>
      </c>
      <c r="U229" s="37" t="s">
        <v>685</v>
      </c>
    </row>
    <row r="230" spans="1:21" x14ac:dyDescent="0.25">
      <c r="A230" s="6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3">
        <v>5</v>
      </c>
      <c r="N230" s="24">
        <v>12.34</v>
      </c>
      <c r="O230" s="25">
        <v>84.06</v>
      </c>
      <c r="P230" s="24">
        <v>12.34</v>
      </c>
      <c r="Q230" s="25">
        <v>32.42</v>
      </c>
      <c r="R230" s="24">
        <v>12.34</v>
      </c>
      <c r="S230" s="25">
        <v>2.1970000000000001</v>
      </c>
      <c r="T230" s="54">
        <v>12.34</v>
      </c>
      <c r="U230" s="37" t="s">
        <v>686</v>
      </c>
    </row>
    <row r="231" spans="1:21" x14ac:dyDescent="0.25">
      <c r="A231" s="6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3">
        <v>6</v>
      </c>
      <c r="N231" s="24">
        <v>15.43</v>
      </c>
      <c r="O231" s="25">
        <v>83.99</v>
      </c>
      <c r="P231" s="24">
        <v>15.43</v>
      </c>
      <c r="Q231" s="25">
        <v>37.81</v>
      </c>
      <c r="R231" s="24">
        <v>15.43</v>
      </c>
      <c r="S231" s="25">
        <v>2.2480000000000002</v>
      </c>
      <c r="T231" s="54">
        <v>15.43</v>
      </c>
      <c r="U231" s="37" t="s">
        <v>664</v>
      </c>
    </row>
    <row r="232" spans="1:21" x14ac:dyDescent="0.25">
      <c r="A232" s="6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3">
        <v>7</v>
      </c>
      <c r="N232" s="24">
        <v>18.510000000000002</v>
      </c>
      <c r="O232" s="25">
        <v>83.84</v>
      </c>
      <c r="P232" s="24">
        <v>18.510000000000002</v>
      </c>
      <c r="Q232" s="25">
        <v>42.36</v>
      </c>
      <c r="R232" s="24">
        <v>18.510000000000002</v>
      </c>
      <c r="S232" s="25">
        <v>2.3239999999999998</v>
      </c>
      <c r="T232" s="54">
        <v>18.510000000000002</v>
      </c>
      <c r="U232" s="37" t="s">
        <v>687</v>
      </c>
    </row>
    <row r="233" spans="1:21" x14ac:dyDescent="0.25">
      <c r="A233" s="6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3">
        <v>8</v>
      </c>
      <c r="N233" s="24">
        <v>21.6</v>
      </c>
      <c r="O233" s="25">
        <v>83.6</v>
      </c>
      <c r="P233" s="24">
        <v>21.6</v>
      </c>
      <c r="Q233" s="25">
        <v>46.18</v>
      </c>
      <c r="R233" s="24">
        <v>21.6</v>
      </c>
      <c r="S233" s="25">
        <v>2.427</v>
      </c>
      <c r="T233" s="54">
        <v>21.6</v>
      </c>
      <c r="U233" s="37" t="s">
        <v>688</v>
      </c>
    </row>
    <row r="234" spans="1:21" x14ac:dyDescent="0.25">
      <c r="A234" s="6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3">
        <v>9</v>
      </c>
      <c r="N234" s="24">
        <v>24.69</v>
      </c>
      <c r="O234" s="25">
        <v>83.25</v>
      </c>
      <c r="P234" s="24">
        <v>24.69</v>
      </c>
      <c r="Q234" s="25">
        <v>49.37</v>
      </c>
      <c r="R234" s="24">
        <v>24.69</v>
      </c>
      <c r="S234" s="25">
        <v>2.5569999999999999</v>
      </c>
      <c r="T234" s="54">
        <v>24.69</v>
      </c>
      <c r="U234" s="37" t="s">
        <v>689</v>
      </c>
    </row>
    <row r="235" spans="1:21" x14ac:dyDescent="0.25">
      <c r="A235" s="6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3">
        <v>10</v>
      </c>
      <c r="N235" s="24">
        <v>27.77</v>
      </c>
      <c r="O235" s="25">
        <v>82.78</v>
      </c>
      <c r="P235" s="24">
        <v>27.77</v>
      </c>
      <c r="Q235" s="25">
        <v>52.04</v>
      </c>
      <c r="R235" s="24">
        <v>27.77</v>
      </c>
      <c r="S235" s="25">
        <v>2.7170000000000001</v>
      </c>
      <c r="T235" s="54">
        <v>27.77</v>
      </c>
      <c r="U235" s="37" t="s">
        <v>690</v>
      </c>
    </row>
    <row r="236" spans="1:21" x14ac:dyDescent="0.25">
      <c r="A236" s="6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3">
        <v>11</v>
      </c>
      <c r="N236" s="24">
        <v>30.86</v>
      </c>
      <c r="O236" s="25">
        <v>82.17</v>
      </c>
      <c r="P236" s="24">
        <v>30.86</v>
      </c>
      <c r="Q236" s="25">
        <v>54.3</v>
      </c>
      <c r="R236" s="24">
        <v>30.86</v>
      </c>
      <c r="S236" s="25">
        <v>2.907</v>
      </c>
      <c r="T236" s="54">
        <v>30.86</v>
      </c>
      <c r="U236" s="37" t="s">
        <v>691</v>
      </c>
    </row>
    <row r="237" spans="1:21" x14ac:dyDescent="0.25">
      <c r="A237" s="6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3">
        <v>12</v>
      </c>
      <c r="N237" s="24">
        <v>33.94</v>
      </c>
      <c r="O237" s="25">
        <v>81.400000000000006</v>
      </c>
      <c r="P237" s="24">
        <v>33.94</v>
      </c>
      <c r="Q237" s="25">
        <v>56.25</v>
      </c>
      <c r="R237" s="24">
        <v>33.94</v>
      </c>
      <c r="S237" s="25">
        <v>3.13</v>
      </c>
      <c r="T237" s="54">
        <v>33.94</v>
      </c>
      <c r="U237" s="37" t="s">
        <v>692</v>
      </c>
    </row>
    <row r="238" spans="1:21" x14ac:dyDescent="0.25">
      <c r="A238" s="6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3">
        <v>13</v>
      </c>
      <c r="N238" s="24">
        <v>37.03</v>
      </c>
      <c r="O238" s="25">
        <v>80.45</v>
      </c>
      <c r="P238" s="24">
        <v>37.03</v>
      </c>
      <c r="Q238" s="25">
        <v>58</v>
      </c>
      <c r="R238" s="24">
        <v>37.03</v>
      </c>
      <c r="S238" s="25">
        <v>3.3860000000000001</v>
      </c>
      <c r="T238" s="54">
        <v>37.03</v>
      </c>
      <c r="U238" s="37" t="s">
        <v>693</v>
      </c>
    </row>
    <row r="239" spans="1:21" x14ac:dyDescent="0.25">
      <c r="A239" s="6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3">
        <v>14</v>
      </c>
      <c r="N239" s="24">
        <v>40.11</v>
      </c>
      <c r="O239" s="25">
        <v>79.31</v>
      </c>
      <c r="P239" s="24">
        <v>40.11</v>
      </c>
      <c r="Q239" s="25">
        <v>59.64</v>
      </c>
      <c r="R239" s="24">
        <v>40.11</v>
      </c>
      <c r="S239" s="25">
        <v>3.677</v>
      </c>
      <c r="T239" s="54">
        <v>40.11</v>
      </c>
      <c r="U239" s="37" t="s">
        <v>694</v>
      </c>
    </row>
    <row r="240" spans="1:21" ht="14.4" thickBot="1" x14ac:dyDescent="0.3">
      <c r="A240" s="6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6">
        <v>15</v>
      </c>
      <c r="N240" s="27">
        <v>43.2</v>
      </c>
      <c r="O240" s="28">
        <v>77.959999999999994</v>
      </c>
      <c r="P240" s="27">
        <v>43.2</v>
      </c>
      <c r="Q240" s="28">
        <v>61.29</v>
      </c>
      <c r="R240" s="27">
        <v>43.2</v>
      </c>
      <c r="S240" s="28">
        <v>4.0049999999999999</v>
      </c>
      <c r="T240" s="54">
        <v>43.2</v>
      </c>
      <c r="U240" s="37" t="s">
        <v>695</v>
      </c>
    </row>
    <row r="241" spans="1:21" ht="14.4" thickBot="1" x14ac:dyDescent="0.3">
      <c r="A241" s="61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2"/>
      <c r="M241" s="18"/>
      <c r="N241" s="18"/>
      <c r="O241" s="18"/>
      <c r="P241" s="18"/>
      <c r="Q241" s="18"/>
      <c r="R241" s="18"/>
      <c r="S241" s="18"/>
      <c r="T241" s="54"/>
    </row>
    <row r="242" spans="1:21" ht="14.4" thickBot="1" x14ac:dyDescent="0.3">
      <c r="A242" s="59">
        <v>15</v>
      </c>
      <c r="B242" s="9" t="s">
        <v>57</v>
      </c>
      <c r="C242" s="10" t="s">
        <v>58</v>
      </c>
      <c r="D242" s="10">
        <v>184.8</v>
      </c>
      <c r="E242" s="10">
        <v>2950</v>
      </c>
      <c r="F242" s="10"/>
      <c r="G242" s="10"/>
      <c r="H242" s="10">
        <f>MAX(Q243:Q257)</f>
        <v>63.03</v>
      </c>
      <c r="I242" s="10">
        <f>INDEX(P243:P257,MATCH(MAX(Q243:Q257),Q243:Q257,0))</f>
        <v>50.39</v>
      </c>
      <c r="J242" s="10">
        <f>MAX(N243:N257)</f>
        <v>50.39</v>
      </c>
      <c r="K242" s="10">
        <f>MIN(N245:N257)</f>
        <v>7.2</v>
      </c>
      <c r="L242" s="11" t="s">
        <v>59</v>
      </c>
      <c r="M242" s="19"/>
      <c r="N242" s="12"/>
      <c r="O242" s="12"/>
      <c r="P242" s="12"/>
      <c r="Q242" s="12"/>
      <c r="R242" s="12"/>
      <c r="S242" s="14"/>
      <c r="T242" s="54"/>
    </row>
    <row r="243" spans="1:21" x14ac:dyDescent="0.25">
      <c r="A243" s="6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0">
        <v>1</v>
      </c>
      <c r="N243" s="21">
        <v>0</v>
      </c>
      <c r="O243" s="22">
        <v>92.13</v>
      </c>
      <c r="P243" s="21">
        <v>0</v>
      </c>
      <c r="Q243" s="22">
        <v>0</v>
      </c>
      <c r="R243" s="21">
        <v>0</v>
      </c>
      <c r="S243" s="22">
        <v>2.2080000000000002</v>
      </c>
      <c r="T243" s="54">
        <v>0</v>
      </c>
      <c r="U243" s="37" t="s">
        <v>696</v>
      </c>
    </row>
    <row r="244" spans="1:21" x14ac:dyDescent="0.25">
      <c r="A244" s="6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3">
        <v>2</v>
      </c>
      <c r="N244" s="24">
        <v>3.6</v>
      </c>
      <c r="O244" s="25">
        <v>92.17</v>
      </c>
      <c r="P244" s="24">
        <v>3.6</v>
      </c>
      <c r="Q244" s="25">
        <v>10.49</v>
      </c>
      <c r="R244" s="24">
        <v>3.6</v>
      </c>
      <c r="S244" s="25">
        <v>2.1789999999999998</v>
      </c>
      <c r="T244" s="54">
        <v>3.6</v>
      </c>
      <c r="U244" s="37" t="s">
        <v>697</v>
      </c>
    </row>
    <row r="245" spans="1:21" x14ac:dyDescent="0.25">
      <c r="A245" s="6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3">
        <v>3</v>
      </c>
      <c r="N245" s="24">
        <v>7.2</v>
      </c>
      <c r="O245" s="25">
        <v>92.25</v>
      </c>
      <c r="P245" s="24">
        <v>7.2</v>
      </c>
      <c r="Q245" s="25">
        <v>19.45</v>
      </c>
      <c r="R245" s="24">
        <v>7.2</v>
      </c>
      <c r="S245" s="25">
        <v>2.1709999999999998</v>
      </c>
      <c r="T245" s="54">
        <v>7.2</v>
      </c>
      <c r="U245" s="37" t="s">
        <v>698</v>
      </c>
    </row>
    <row r="246" spans="1:21" x14ac:dyDescent="0.25">
      <c r="A246" s="6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3">
        <v>4</v>
      </c>
      <c r="N246" s="24">
        <v>10.8</v>
      </c>
      <c r="O246" s="25">
        <v>92.33</v>
      </c>
      <c r="P246" s="24">
        <v>10.8</v>
      </c>
      <c r="Q246" s="25">
        <v>27.19</v>
      </c>
      <c r="R246" s="24">
        <v>10.8</v>
      </c>
      <c r="S246" s="25">
        <v>2.1880000000000002</v>
      </c>
      <c r="T246" s="54">
        <v>10.8</v>
      </c>
      <c r="U246" s="37" t="s">
        <v>699</v>
      </c>
    </row>
    <row r="247" spans="1:21" x14ac:dyDescent="0.25">
      <c r="A247" s="6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3">
        <v>5</v>
      </c>
      <c r="N247" s="24">
        <v>14.4</v>
      </c>
      <c r="O247" s="25">
        <v>92.38</v>
      </c>
      <c r="P247" s="24">
        <v>14.4</v>
      </c>
      <c r="Q247" s="25">
        <v>33.83</v>
      </c>
      <c r="R247" s="24">
        <v>14.4</v>
      </c>
      <c r="S247" s="25">
        <v>2.2330000000000001</v>
      </c>
      <c r="T247" s="54">
        <v>14.4</v>
      </c>
      <c r="U247" s="37" t="s">
        <v>700</v>
      </c>
    </row>
    <row r="248" spans="1:21" x14ac:dyDescent="0.25">
      <c r="A248" s="6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3">
        <v>6</v>
      </c>
      <c r="N248" s="24">
        <v>18</v>
      </c>
      <c r="O248" s="25">
        <v>92.37</v>
      </c>
      <c r="P248" s="24">
        <v>18</v>
      </c>
      <c r="Q248" s="25">
        <v>39.47</v>
      </c>
      <c r="R248" s="24">
        <v>18</v>
      </c>
      <c r="S248" s="25">
        <v>2.31</v>
      </c>
      <c r="T248" s="54">
        <v>18</v>
      </c>
      <c r="U248" s="37" t="s">
        <v>701</v>
      </c>
    </row>
    <row r="249" spans="1:21" x14ac:dyDescent="0.25">
      <c r="A249" s="6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3">
        <v>7</v>
      </c>
      <c r="N249" s="24">
        <v>21.6</v>
      </c>
      <c r="O249" s="25">
        <v>92.26</v>
      </c>
      <c r="P249" s="24">
        <v>21.6</v>
      </c>
      <c r="Q249" s="25">
        <v>44.21</v>
      </c>
      <c r="R249" s="24">
        <v>21.6</v>
      </c>
      <c r="S249" s="25">
        <v>2.423</v>
      </c>
      <c r="T249" s="54">
        <v>21.6</v>
      </c>
      <c r="U249" s="37" t="s">
        <v>702</v>
      </c>
    </row>
    <row r="250" spans="1:21" x14ac:dyDescent="0.25">
      <c r="A250" s="6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3">
        <v>8</v>
      </c>
      <c r="N250" s="24">
        <v>25.2</v>
      </c>
      <c r="O250" s="25">
        <v>92.02</v>
      </c>
      <c r="P250" s="24">
        <v>25.2</v>
      </c>
      <c r="Q250" s="25">
        <v>48.17</v>
      </c>
      <c r="R250" s="24">
        <v>25.2</v>
      </c>
      <c r="S250" s="25">
        <v>2.5739999999999998</v>
      </c>
      <c r="T250" s="54">
        <v>25.2</v>
      </c>
      <c r="U250" s="37" t="s">
        <v>703</v>
      </c>
    </row>
    <row r="251" spans="1:21" x14ac:dyDescent="0.25">
      <c r="A251" s="6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3">
        <v>9</v>
      </c>
      <c r="N251" s="24">
        <v>28.8</v>
      </c>
      <c r="O251" s="25">
        <v>91.63</v>
      </c>
      <c r="P251" s="24">
        <v>28.8</v>
      </c>
      <c r="Q251" s="25">
        <v>51.45</v>
      </c>
      <c r="R251" s="24">
        <v>28.8</v>
      </c>
      <c r="S251" s="25">
        <v>2.7669999999999999</v>
      </c>
      <c r="T251" s="54">
        <v>28.8</v>
      </c>
      <c r="U251" s="37" t="s">
        <v>704</v>
      </c>
    </row>
    <row r="252" spans="1:21" x14ac:dyDescent="0.25">
      <c r="A252" s="6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3">
        <v>10</v>
      </c>
      <c r="N252" s="24">
        <v>32.4</v>
      </c>
      <c r="O252" s="25">
        <v>91.04</v>
      </c>
      <c r="P252" s="24">
        <v>32.4</v>
      </c>
      <c r="Q252" s="25">
        <v>54.17</v>
      </c>
      <c r="R252" s="24">
        <v>32.4</v>
      </c>
      <c r="S252" s="25">
        <v>3.0049999999999999</v>
      </c>
      <c r="T252" s="54">
        <v>32.4</v>
      </c>
      <c r="U252" s="37" t="s">
        <v>705</v>
      </c>
    </row>
    <row r="253" spans="1:21" x14ac:dyDescent="0.25">
      <c r="A253" s="6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3">
        <v>11</v>
      </c>
      <c r="N253" s="24">
        <v>36</v>
      </c>
      <c r="O253" s="25">
        <v>90.23</v>
      </c>
      <c r="P253" s="24">
        <v>36</v>
      </c>
      <c r="Q253" s="25">
        <v>56.43</v>
      </c>
      <c r="R253" s="24">
        <v>36</v>
      </c>
      <c r="S253" s="25">
        <v>3.2919999999999998</v>
      </c>
      <c r="T253" s="54">
        <v>36</v>
      </c>
      <c r="U253" s="37" t="s">
        <v>706</v>
      </c>
    </row>
    <row r="254" spans="1:21" x14ac:dyDescent="0.25">
      <c r="A254" s="6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3">
        <v>12</v>
      </c>
      <c r="N254" s="24">
        <v>39.6</v>
      </c>
      <c r="O254" s="25">
        <v>89.17</v>
      </c>
      <c r="P254" s="24">
        <v>39.6</v>
      </c>
      <c r="Q254" s="25">
        <v>58.33</v>
      </c>
      <c r="R254" s="24">
        <v>39.6</v>
      </c>
      <c r="S254" s="25">
        <v>3.63</v>
      </c>
      <c r="T254" s="54">
        <v>39.6</v>
      </c>
      <c r="U254" s="37" t="s">
        <v>707</v>
      </c>
    </row>
    <row r="255" spans="1:21" x14ac:dyDescent="0.25">
      <c r="A255" s="6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3">
        <v>13</v>
      </c>
      <c r="N255" s="24">
        <v>43.2</v>
      </c>
      <c r="O255" s="25">
        <v>87.81</v>
      </c>
      <c r="P255" s="24">
        <v>43.2</v>
      </c>
      <c r="Q255" s="25">
        <v>60</v>
      </c>
      <c r="R255" s="24">
        <v>43.2</v>
      </c>
      <c r="S255" s="25">
        <v>4.024</v>
      </c>
      <c r="T255" s="54">
        <v>43.2</v>
      </c>
      <c r="U255" s="37" t="s">
        <v>708</v>
      </c>
    </row>
    <row r="256" spans="1:21" x14ac:dyDescent="0.25">
      <c r="A256" s="6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3">
        <v>14</v>
      </c>
      <c r="N256" s="24">
        <v>46.8</v>
      </c>
      <c r="O256" s="25">
        <v>86.14</v>
      </c>
      <c r="P256" s="24">
        <v>46.8</v>
      </c>
      <c r="Q256" s="25">
        <v>61.53</v>
      </c>
      <c r="R256" s="24">
        <v>46.8</v>
      </c>
      <c r="S256" s="25">
        <v>4.4770000000000003</v>
      </c>
      <c r="T256" s="54">
        <v>46.8</v>
      </c>
      <c r="U256" s="37" t="s">
        <v>709</v>
      </c>
    </row>
    <row r="257" spans="1:21" ht="14.4" thickBot="1" x14ac:dyDescent="0.3">
      <c r="A257" s="6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6">
        <v>15</v>
      </c>
      <c r="N257" s="27">
        <v>50.39</v>
      </c>
      <c r="O257" s="28">
        <v>84.11</v>
      </c>
      <c r="P257" s="27">
        <v>50.39</v>
      </c>
      <c r="Q257" s="28">
        <v>63.03</v>
      </c>
      <c r="R257" s="27">
        <v>50.39</v>
      </c>
      <c r="S257" s="28">
        <v>4.9909999999999997</v>
      </c>
      <c r="T257" s="54">
        <v>50.39</v>
      </c>
      <c r="U257" s="37" t="s">
        <v>710</v>
      </c>
    </row>
    <row r="258" spans="1:21" ht="14.4" thickBot="1" x14ac:dyDescent="0.3">
      <c r="A258" s="61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2"/>
      <c r="M258" s="18"/>
      <c r="N258" s="18"/>
      <c r="O258" s="18"/>
      <c r="P258" s="18"/>
      <c r="Q258" s="18"/>
      <c r="R258" s="18"/>
      <c r="S258" s="18"/>
      <c r="T258" s="54"/>
    </row>
    <row r="259" spans="1:21" ht="14.4" thickBot="1" x14ac:dyDescent="0.3">
      <c r="A259" s="59">
        <v>16</v>
      </c>
      <c r="B259" s="9" t="s">
        <v>60</v>
      </c>
      <c r="C259" s="10" t="s">
        <v>61</v>
      </c>
      <c r="D259" s="10">
        <v>194.6</v>
      </c>
      <c r="E259" s="10">
        <v>2950</v>
      </c>
      <c r="F259" s="10"/>
      <c r="G259" s="10"/>
      <c r="H259" s="10">
        <f>MAX(Q260:Q274)</f>
        <v>60.17</v>
      </c>
      <c r="I259" s="10">
        <f>INDEX(P260:P274,MATCH(MAX(Q260:Q274),Q260:Q274,0))</f>
        <v>50.39</v>
      </c>
      <c r="J259" s="10">
        <f>MAX(N260:N274)</f>
        <v>50.39</v>
      </c>
      <c r="K259" s="10">
        <f>MIN(N262:N274)</f>
        <v>7.2</v>
      </c>
      <c r="L259" s="11" t="s">
        <v>62</v>
      </c>
      <c r="M259" s="19"/>
      <c r="N259" s="12"/>
      <c r="O259" s="12"/>
      <c r="P259" s="12"/>
      <c r="Q259" s="12"/>
      <c r="R259" s="12"/>
      <c r="S259" s="14"/>
      <c r="T259" s="54"/>
    </row>
    <row r="260" spans="1:21" x14ac:dyDescent="0.25">
      <c r="A260" s="6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0">
        <v>1</v>
      </c>
      <c r="N260" s="21">
        <v>0</v>
      </c>
      <c r="O260" s="22">
        <v>106.1</v>
      </c>
      <c r="P260" s="21">
        <v>0</v>
      </c>
      <c r="Q260" s="22">
        <v>0</v>
      </c>
      <c r="R260" s="21">
        <v>0</v>
      </c>
      <c r="S260" s="22">
        <v>2.2080000000000002</v>
      </c>
      <c r="T260" s="54">
        <v>0</v>
      </c>
      <c r="U260" s="37" t="s">
        <v>711</v>
      </c>
    </row>
    <row r="261" spans="1:21" x14ac:dyDescent="0.25">
      <c r="A261" s="6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3">
        <v>2</v>
      </c>
      <c r="N261" s="24">
        <v>3.6</v>
      </c>
      <c r="O261" s="25">
        <v>106</v>
      </c>
      <c r="P261" s="24">
        <v>3.6</v>
      </c>
      <c r="Q261" s="25">
        <v>9.9320000000000004</v>
      </c>
      <c r="R261" s="24">
        <v>3.6</v>
      </c>
      <c r="S261" s="25">
        <v>2.1789999999999998</v>
      </c>
      <c r="T261" s="54">
        <v>3.6</v>
      </c>
      <c r="U261" s="37" t="s">
        <v>712</v>
      </c>
    </row>
    <row r="262" spans="1:21" x14ac:dyDescent="0.25">
      <c r="A262" s="6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3">
        <v>3</v>
      </c>
      <c r="N262" s="24">
        <v>7.2</v>
      </c>
      <c r="O262" s="25">
        <v>105.8</v>
      </c>
      <c r="P262" s="24">
        <v>7.2</v>
      </c>
      <c r="Q262" s="25">
        <v>18.18</v>
      </c>
      <c r="R262" s="24">
        <v>7.2</v>
      </c>
      <c r="S262" s="25">
        <v>2.1709999999999998</v>
      </c>
      <c r="T262" s="54">
        <v>7.2</v>
      </c>
      <c r="U262" s="37" t="s">
        <v>713</v>
      </c>
    </row>
    <row r="263" spans="1:21" x14ac:dyDescent="0.25">
      <c r="A263" s="6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3">
        <v>4</v>
      </c>
      <c r="N263" s="24">
        <v>10.8</v>
      </c>
      <c r="O263" s="25">
        <v>105.7</v>
      </c>
      <c r="P263" s="24">
        <v>10.8</v>
      </c>
      <c r="Q263" s="25">
        <v>25.22</v>
      </c>
      <c r="R263" s="24">
        <v>10.8</v>
      </c>
      <c r="S263" s="25">
        <v>2.1880000000000002</v>
      </c>
      <c r="T263" s="54">
        <v>10.8</v>
      </c>
      <c r="U263" s="37" t="s">
        <v>714</v>
      </c>
    </row>
    <row r="264" spans="1:21" x14ac:dyDescent="0.25">
      <c r="A264" s="6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3">
        <v>5</v>
      </c>
      <c r="N264" s="24">
        <v>14.4</v>
      </c>
      <c r="O264" s="25">
        <v>105.5</v>
      </c>
      <c r="P264" s="24">
        <v>14.4</v>
      </c>
      <c r="Q264" s="25">
        <v>31.2</v>
      </c>
      <c r="R264" s="24">
        <v>14.4</v>
      </c>
      <c r="S264" s="25">
        <v>2.2330000000000001</v>
      </c>
      <c r="T264" s="54">
        <v>14.4</v>
      </c>
      <c r="U264" s="37" t="s">
        <v>715</v>
      </c>
    </row>
    <row r="265" spans="1:21" x14ac:dyDescent="0.25">
      <c r="A265" s="6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3">
        <v>6</v>
      </c>
      <c r="N265" s="24">
        <v>18</v>
      </c>
      <c r="O265" s="25">
        <v>105.3</v>
      </c>
      <c r="P265" s="24">
        <v>18</v>
      </c>
      <c r="Q265" s="25">
        <v>36.229999999999997</v>
      </c>
      <c r="R265" s="24">
        <v>18</v>
      </c>
      <c r="S265" s="25">
        <v>2.31</v>
      </c>
      <c r="T265" s="54">
        <v>18</v>
      </c>
      <c r="U265" s="37" t="s">
        <v>716</v>
      </c>
    </row>
    <row r="266" spans="1:21" x14ac:dyDescent="0.25">
      <c r="A266" s="6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3">
        <v>7</v>
      </c>
      <c r="N266" s="24">
        <v>21.6</v>
      </c>
      <c r="O266" s="25">
        <v>105</v>
      </c>
      <c r="P266" s="24">
        <v>21.6</v>
      </c>
      <c r="Q266" s="25">
        <v>40.450000000000003</v>
      </c>
      <c r="R266" s="24">
        <v>21.6</v>
      </c>
      <c r="S266" s="25">
        <v>2.423</v>
      </c>
      <c r="T266" s="54">
        <v>21.6</v>
      </c>
      <c r="U266" s="37" t="s">
        <v>717</v>
      </c>
    </row>
    <row r="267" spans="1:21" x14ac:dyDescent="0.25">
      <c r="A267" s="6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3">
        <v>8</v>
      </c>
      <c r="N267" s="24">
        <v>25.2</v>
      </c>
      <c r="O267" s="25">
        <v>104.6</v>
      </c>
      <c r="P267" s="24">
        <v>25.2</v>
      </c>
      <c r="Q267" s="25">
        <v>43.98</v>
      </c>
      <c r="R267" s="24">
        <v>25.2</v>
      </c>
      <c r="S267" s="25">
        <v>2.5739999999999998</v>
      </c>
      <c r="T267" s="54">
        <v>25.2</v>
      </c>
      <c r="U267" s="37" t="s">
        <v>718</v>
      </c>
    </row>
    <row r="268" spans="1:21" x14ac:dyDescent="0.25">
      <c r="A268" s="6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3">
        <v>9</v>
      </c>
      <c r="N268" s="24">
        <v>28.8</v>
      </c>
      <c r="O268" s="25">
        <v>104.1</v>
      </c>
      <c r="P268" s="24">
        <v>28.8</v>
      </c>
      <c r="Q268" s="25">
        <v>46.94</v>
      </c>
      <c r="R268" s="24">
        <v>28.8</v>
      </c>
      <c r="S268" s="25">
        <v>2.7669999999999999</v>
      </c>
      <c r="T268" s="54">
        <v>28.8</v>
      </c>
      <c r="U268" s="37" t="s">
        <v>719</v>
      </c>
    </row>
    <row r="269" spans="1:21" x14ac:dyDescent="0.25">
      <c r="A269" s="6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3">
        <v>10</v>
      </c>
      <c r="N269" s="24">
        <v>32.4</v>
      </c>
      <c r="O269" s="25">
        <v>103.5</v>
      </c>
      <c r="P269" s="24">
        <v>32.4</v>
      </c>
      <c r="Q269" s="25">
        <v>49.48</v>
      </c>
      <c r="R269" s="24">
        <v>32.4</v>
      </c>
      <c r="S269" s="25">
        <v>3.0049999999999999</v>
      </c>
      <c r="T269" s="54">
        <v>32.4</v>
      </c>
      <c r="U269" s="37" t="s">
        <v>720</v>
      </c>
    </row>
    <row r="270" spans="1:21" x14ac:dyDescent="0.25">
      <c r="A270" s="6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3">
        <v>11</v>
      </c>
      <c r="N270" s="24">
        <v>36</v>
      </c>
      <c r="O270" s="25">
        <v>102.8</v>
      </c>
      <c r="P270" s="24">
        <v>36</v>
      </c>
      <c r="Q270" s="25">
        <v>51.71</v>
      </c>
      <c r="R270" s="24">
        <v>36</v>
      </c>
      <c r="S270" s="25">
        <v>3.2919999999999998</v>
      </c>
      <c r="T270" s="54">
        <v>36</v>
      </c>
      <c r="U270" s="37" t="s">
        <v>721</v>
      </c>
    </row>
    <row r="271" spans="1:21" x14ac:dyDescent="0.25">
      <c r="A271" s="6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3">
        <v>12</v>
      </c>
      <c r="N271" s="24">
        <v>39.6</v>
      </c>
      <c r="O271" s="25">
        <v>101.9</v>
      </c>
      <c r="P271" s="24">
        <v>39.6</v>
      </c>
      <c r="Q271" s="25">
        <v>53.77</v>
      </c>
      <c r="R271" s="24">
        <v>39.6</v>
      </c>
      <c r="S271" s="25">
        <v>3.63</v>
      </c>
      <c r="T271" s="54">
        <v>39.6</v>
      </c>
      <c r="U271" s="37" t="s">
        <v>722</v>
      </c>
    </row>
    <row r="272" spans="1:21" x14ac:dyDescent="0.25">
      <c r="A272" s="6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3">
        <v>13</v>
      </c>
      <c r="N272" s="24">
        <v>43.2</v>
      </c>
      <c r="O272" s="25">
        <v>100.8</v>
      </c>
      <c r="P272" s="24">
        <v>43.2</v>
      </c>
      <c r="Q272" s="25">
        <v>55.78</v>
      </c>
      <c r="R272" s="24">
        <v>43.2</v>
      </c>
      <c r="S272" s="25">
        <v>4.024</v>
      </c>
      <c r="T272" s="54">
        <v>43.2</v>
      </c>
      <c r="U272" s="37" t="s">
        <v>723</v>
      </c>
    </row>
    <row r="273" spans="1:21" x14ac:dyDescent="0.25">
      <c r="A273" s="6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3">
        <v>14</v>
      </c>
      <c r="N273" s="24">
        <v>46.8</v>
      </c>
      <c r="O273" s="25">
        <v>99.56</v>
      </c>
      <c r="P273" s="24">
        <v>46.8</v>
      </c>
      <c r="Q273" s="25">
        <v>57.88</v>
      </c>
      <c r="R273" s="24">
        <v>46.8</v>
      </c>
      <c r="S273" s="25">
        <v>4.4770000000000003</v>
      </c>
      <c r="T273" s="54">
        <v>46.8</v>
      </c>
      <c r="U273" s="37" t="s">
        <v>724</v>
      </c>
    </row>
    <row r="274" spans="1:21" ht="14.4" thickBot="1" x14ac:dyDescent="0.3">
      <c r="A274" s="6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6">
        <v>15</v>
      </c>
      <c r="N274" s="27">
        <v>50.39</v>
      </c>
      <c r="O274" s="28">
        <v>98.09</v>
      </c>
      <c r="P274" s="27">
        <v>50.39</v>
      </c>
      <c r="Q274" s="28">
        <v>60.17</v>
      </c>
      <c r="R274" s="27">
        <v>50.39</v>
      </c>
      <c r="S274" s="28">
        <v>4.9909999999999997</v>
      </c>
      <c r="T274" s="54">
        <v>50.39</v>
      </c>
      <c r="U274" s="37" t="s">
        <v>725</v>
      </c>
    </row>
    <row r="275" spans="1:21" ht="14.4" thickBot="1" x14ac:dyDescent="0.3">
      <c r="A275" s="61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2"/>
      <c r="M275" s="18"/>
      <c r="N275" s="18"/>
      <c r="O275" s="18"/>
      <c r="P275" s="18"/>
      <c r="Q275" s="18"/>
      <c r="R275" s="18"/>
      <c r="S275" s="18"/>
      <c r="T275" s="54"/>
    </row>
    <row r="276" spans="1:21" ht="14.4" thickBot="1" x14ac:dyDescent="0.3">
      <c r="A276" s="59">
        <v>17</v>
      </c>
      <c r="B276" s="9" t="s">
        <v>63</v>
      </c>
      <c r="C276" s="10" t="s">
        <v>64</v>
      </c>
      <c r="D276" s="10">
        <v>189</v>
      </c>
      <c r="E276" s="10">
        <v>2950</v>
      </c>
      <c r="F276" s="10"/>
      <c r="G276" s="10"/>
      <c r="H276" s="10">
        <f>MAX(Q277:Q291)</f>
        <v>53.01</v>
      </c>
      <c r="I276" s="10">
        <f>INDEX(P277:P291,MATCH(MAX(Q277:Q291),Q277:Q291,0))</f>
        <v>39.6</v>
      </c>
      <c r="J276" s="10">
        <f>MAX(N277:N291)</f>
        <v>39.6</v>
      </c>
      <c r="K276" s="10">
        <f>MIN(N279:N291)</f>
        <v>5.657</v>
      </c>
      <c r="L276" s="11" t="s">
        <v>59</v>
      </c>
      <c r="M276" s="19"/>
      <c r="N276" s="12"/>
      <c r="O276" s="12"/>
      <c r="P276" s="12"/>
      <c r="Q276" s="12"/>
      <c r="R276" s="12"/>
      <c r="S276" s="14"/>
      <c r="T276" s="54"/>
    </row>
    <row r="277" spans="1:21" x14ac:dyDescent="0.25">
      <c r="A277" s="6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0">
        <v>1</v>
      </c>
      <c r="N277" s="21">
        <v>0</v>
      </c>
      <c r="O277" s="22">
        <v>105.1</v>
      </c>
      <c r="P277" s="21">
        <v>0</v>
      </c>
      <c r="Q277" s="22">
        <v>0</v>
      </c>
      <c r="R277" s="21">
        <v>0</v>
      </c>
      <c r="S277" s="22">
        <v>2.081</v>
      </c>
      <c r="T277" s="54">
        <v>0</v>
      </c>
      <c r="U277" s="37" t="s">
        <v>726</v>
      </c>
    </row>
    <row r="278" spans="1:21" x14ac:dyDescent="0.25">
      <c r="A278" s="6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3">
        <v>2</v>
      </c>
      <c r="N278" s="24">
        <v>2.8290000000000002</v>
      </c>
      <c r="O278" s="25">
        <v>105.1</v>
      </c>
      <c r="P278" s="24">
        <v>2.8290000000000002</v>
      </c>
      <c r="Q278" s="25">
        <v>7.8650000000000002</v>
      </c>
      <c r="R278" s="24">
        <v>2.8290000000000002</v>
      </c>
      <c r="S278" s="25">
        <v>2.1120000000000001</v>
      </c>
      <c r="T278" s="54">
        <v>2.8290000000000002</v>
      </c>
      <c r="U278" s="37" t="s">
        <v>727</v>
      </c>
    </row>
    <row r="279" spans="1:21" x14ac:dyDescent="0.25">
      <c r="A279" s="6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3">
        <v>3</v>
      </c>
      <c r="N279" s="24">
        <v>5.657</v>
      </c>
      <c r="O279" s="25">
        <v>105.1</v>
      </c>
      <c r="P279" s="24">
        <v>5.657</v>
      </c>
      <c r="Q279" s="25">
        <v>14.74</v>
      </c>
      <c r="R279" s="24">
        <v>5.657</v>
      </c>
      <c r="S279" s="25">
        <v>2.133</v>
      </c>
      <c r="T279" s="54">
        <v>5.657</v>
      </c>
      <c r="U279" s="37" t="s">
        <v>728</v>
      </c>
    </row>
    <row r="280" spans="1:21" x14ac:dyDescent="0.25">
      <c r="A280" s="6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3">
        <v>4</v>
      </c>
      <c r="N280" s="24">
        <v>8.4860000000000007</v>
      </c>
      <c r="O280" s="25">
        <v>105.2</v>
      </c>
      <c r="P280" s="24">
        <v>8.4860000000000007</v>
      </c>
      <c r="Q280" s="25">
        <v>20.81</v>
      </c>
      <c r="R280" s="24">
        <v>8.4860000000000007</v>
      </c>
      <c r="S280" s="25">
        <v>2.1509999999999998</v>
      </c>
      <c r="T280" s="54">
        <v>8.4860000000000007</v>
      </c>
      <c r="U280" s="37" t="s">
        <v>729</v>
      </c>
    </row>
    <row r="281" spans="1:21" x14ac:dyDescent="0.25">
      <c r="A281" s="6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3">
        <v>5</v>
      </c>
      <c r="N281" s="24">
        <v>11.31</v>
      </c>
      <c r="O281" s="25">
        <v>105.2</v>
      </c>
      <c r="P281" s="24">
        <v>11.31</v>
      </c>
      <c r="Q281" s="25">
        <v>26.14</v>
      </c>
      <c r="R281" s="24">
        <v>11.31</v>
      </c>
      <c r="S281" s="25">
        <v>2.1709999999999998</v>
      </c>
      <c r="T281" s="54">
        <v>11.31</v>
      </c>
      <c r="U281" s="37" t="s">
        <v>730</v>
      </c>
    </row>
    <row r="282" spans="1:21" x14ac:dyDescent="0.25">
      <c r="A282" s="6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3">
        <v>6</v>
      </c>
      <c r="N282" s="24">
        <v>14.14</v>
      </c>
      <c r="O282" s="25">
        <v>105.2</v>
      </c>
      <c r="P282" s="24">
        <v>14.14</v>
      </c>
      <c r="Q282" s="25">
        <v>30.8</v>
      </c>
      <c r="R282" s="24">
        <v>14.14</v>
      </c>
      <c r="S282" s="25">
        <v>2.1989999999999998</v>
      </c>
      <c r="T282" s="54">
        <v>14.14</v>
      </c>
      <c r="U282" s="37" t="s">
        <v>731</v>
      </c>
    </row>
    <row r="283" spans="1:21" x14ac:dyDescent="0.25">
      <c r="A283" s="6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3">
        <v>7</v>
      </c>
      <c r="N283" s="24">
        <v>16.97</v>
      </c>
      <c r="O283" s="25">
        <v>105.2</v>
      </c>
      <c r="P283" s="24">
        <v>16.97</v>
      </c>
      <c r="Q283" s="25">
        <v>34.840000000000003</v>
      </c>
      <c r="R283" s="24">
        <v>16.97</v>
      </c>
      <c r="S283" s="25">
        <v>2.2400000000000002</v>
      </c>
      <c r="T283" s="54">
        <v>16.97</v>
      </c>
      <c r="U283" s="37" t="s">
        <v>732</v>
      </c>
    </row>
    <row r="284" spans="1:21" x14ac:dyDescent="0.25">
      <c r="A284" s="6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3">
        <v>8</v>
      </c>
      <c r="N284" s="24">
        <v>19.8</v>
      </c>
      <c r="O284" s="25">
        <v>105</v>
      </c>
      <c r="P284" s="24">
        <v>19.8</v>
      </c>
      <c r="Q284" s="25">
        <v>38.35</v>
      </c>
      <c r="R284" s="24">
        <v>19.8</v>
      </c>
      <c r="S284" s="25">
        <v>2.2999999999999998</v>
      </c>
      <c r="T284" s="54">
        <v>19.8</v>
      </c>
      <c r="U284" s="37" t="s">
        <v>733</v>
      </c>
    </row>
    <row r="285" spans="1:21" x14ac:dyDescent="0.25">
      <c r="A285" s="6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3">
        <v>9</v>
      </c>
      <c r="N285" s="24">
        <v>22.63</v>
      </c>
      <c r="O285" s="25">
        <v>104.6</v>
      </c>
      <c r="P285" s="24">
        <v>22.63</v>
      </c>
      <c r="Q285" s="25">
        <v>41.37</v>
      </c>
      <c r="R285" s="24">
        <v>22.63</v>
      </c>
      <c r="S285" s="25">
        <v>2.3849999999999998</v>
      </c>
      <c r="T285" s="54">
        <v>22.63</v>
      </c>
      <c r="U285" s="37" t="s">
        <v>734</v>
      </c>
    </row>
    <row r="286" spans="1:21" x14ac:dyDescent="0.25">
      <c r="A286" s="6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3">
        <v>10</v>
      </c>
      <c r="N286" s="24">
        <v>25.46</v>
      </c>
      <c r="O286" s="25">
        <v>104</v>
      </c>
      <c r="P286" s="24">
        <v>25.46</v>
      </c>
      <c r="Q286" s="25">
        <v>43.97</v>
      </c>
      <c r="R286" s="24">
        <v>25.46</v>
      </c>
      <c r="S286" s="25">
        <v>2.5009999999999999</v>
      </c>
      <c r="T286" s="54">
        <v>25.46</v>
      </c>
      <c r="U286" s="37" t="s">
        <v>735</v>
      </c>
    </row>
    <row r="287" spans="1:21" x14ac:dyDescent="0.25">
      <c r="A287" s="6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3">
        <v>11</v>
      </c>
      <c r="N287" s="24">
        <v>28.29</v>
      </c>
      <c r="O287" s="25">
        <v>103.2</v>
      </c>
      <c r="P287" s="24">
        <v>28.29</v>
      </c>
      <c r="Q287" s="25">
        <v>46.23</v>
      </c>
      <c r="R287" s="24">
        <v>28.29</v>
      </c>
      <c r="S287" s="25">
        <v>2.653</v>
      </c>
      <c r="T287" s="54">
        <v>28.29</v>
      </c>
      <c r="U287" s="37" t="s">
        <v>736</v>
      </c>
    </row>
    <row r="288" spans="1:21" x14ac:dyDescent="0.25">
      <c r="A288" s="6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3">
        <v>12</v>
      </c>
      <c r="N288" s="24">
        <v>31.11</v>
      </c>
      <c r="O288" s="25">
        <v>102.1</v>
      </c>
      <c r="P288" s="24">
        <v>31.11</v>
      </c>
      <c r="Q288" s="25">
        <v>48.19</v>
      </c>
      <c r="R288" s="24">
        <v>31.11</v>
      </c>
      <c r="S288" s="25">
        <v>2.847</v>
      </c>
      <c r="T288" s="54">
        <v>31.11</v>
      </c>
      <c r="U288" s="37" t="s">
        <v>737</v>
      </c>
    </row>
    <row r="289" spans="1:21" x14ac:dyDescent="0.25">
      <c r="A289" s="6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3">
        <v>13</v>
      </c>
      <c r="N289" s="24">
        <v>33.94</v>
      </c>
      <c r="O289" s="25">
        <v>100.6</v>
      </c>
      <c r="P289" s="24">
        <v>33.94</v>
      </c>
      <c r="Q289" s="25">
        <v>49.94</v>
      </c>
      <c r="R289" s="24">
        <v>33.94</v>
      </c>
      <c r="S289" s="25">
        <v>3.089</v>
      </c>
      <c r="T289" s="54">
        <v>33.94</v>
      </c>
      <c r="U289" s="37" t="s">
        <v>738</v>
      </c>
    </row>
    <row r="290" spans="1:21" x14ac:dyDescent="0.25">
      <c r="A290" s="6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3">
        <v>14</v>
      </c>
      <c r="N290" s="24">
        <v>36.770000000000003</v>
      </c>
      <c r="O290" s="25">
        <v>98.82</v>
      </c>
      <c r="P290" s="24">
        <v>36.770000000000003</v>
      </c>
      <c r="Q290" s="25">
        <v>51.52</v>
      </c>
      <c r="R290" s="24">
        <v>36.770000000000003</v>
      </c>
      <c r="S290" s="25">
        <v>3.3849999999999998</v>
      </c>
      <c r="T290" s="54">
        <v>36.770000000000003</v>
      </c>
      <c r="U290" s="37" t="s">
        <v>739</v>
      </c>
    </row>
    <row r="291" spans="1:21" ht="14.4" thickBot="1" x14ac:dyDescent="0.3">
      <c r="A291" s="6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6">
        <v>15</v>
      </c>
      <c r="N291" s="27">
        <v>39.6</v>
      </c>
      <c r="O291" s="28">
        <v>96.59</v>
      </c>
      <c r="P291" s="27">
        <v>39.6</v>
      </c>
      <c r="Q291" s="28">
        <v>53.01</v>
      </c>
      <c r="R291" s="27">
        <v>39.6</v>
      </c>
      <c r="S291" s="28">
        <v>3.7389999999999999</v>
      </c>
      <c r="T291" s="54">
        <v>39.6</v>
      </c>
      <c r="U291" s="37" t="s">
        <v>740</v>
      </c>
    </row>
    <row r="292" spans="1:21" ht="14.4" thickBot="1" x14ac:dyDescent="0.3">
      <c r="A292" s="61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2"/>
      <c r="M292" s="18"/>
      <c r="N292" s="18"/>
      <c r="O292" s="18"/>
      <c r="P292" s="18"/>
      <c r="Q292" s="18"/>
      <c r="R292" s="18"/>
      <c r="S292" s="18"/>
      <c r="T292" s="54"/>
    </row>
    <row r="293" spans="1:21" ht="14.4" thickBot="1" x14ac:dyDescent="0.3">
      <c r="A293" s="59">
        <v>18</v>
      </c>
      <c r="B293" s="9" t="s">
        <v>65</v>
      </c>
      <c r="C293" s="10" t="s">
        <v>66</v>
      </c>
      <c r="D293" s="10">
        <v>203</v>
      </c>
      <c r="E293" s="10">
        <v>2950</v>
      </c>
      <c r="F293" s="10"/>
      <c r="G293" s="10"/>
      <c r="H293" s="10">
        <f>MAX(Q294:Q308)</f>
        <v>54.31</v>
      </c>
      <c r="I293" s="10">
        <f>INDEX(P294:P308,MATCH(MAX(Q294:Q308),Q294:Q308,0))</f>
        <v>43.2</v>
      </c>
      <c r="J293" s="10">
        <f>MAX(N294:N308)</f>
        <v>43.2</v>
      </c>
      <c r="K293" s="10">
        <f>MIN(N296:N308)</f>
        <v>6.1710000000000003</v>
      </c>
      <c r="L293" s="11" t="s">
        <v>62</v>
      </c>
      <c r="M293" s="19"/>
      <c r="N293" s="12"/>
      <c r="O293" s="12"/>
      <c r="P293" s="12"/>
      <c r="Q293" s="12"/>
      <c r="R293" s="12"/>
      <c r="S293" s="14"/>
      <c r="T293" s="54"/>
    </row>
    <row r="294" spans="1:21" x14ac:dyDescent="0.25">
      <c r="A294" s="6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0">
        <v>1</v>
      </c>
      <c r="N294" s="21">
        <v>0</v>
      </c>
      <c r="O294" s="22">
        <v>120.1</v>
      </c>
      <c r="P294" s="21">
        <v>0</v>
      </c>
      <c r="Q294" s="22">
        <v>0</v>
      </c>
      <c r="R294" s="21">
        <v>0</v>
      </c>
      <c r="S294" s="22">
        <v>2.093</v>
      </c>
      <c r="T294" s="54">
        <v>0</v>
      </c>
      <c r="U294" s="37" t="s">
        <v>741</v>
      </c>
    </row>
    <row r="295" spans="1:21" x14ac:dyDescent="0.25">
      <c r="A295" s="6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3">
        <v>2</v>
      </c>
      <c r="N295" s="24">
        <v>3.0859999999999999</v>
      </c>
      <c r="O295" s="25">
        <v>119.9</v>
      </c>
      <c r="P295" s="24">
        <v>3.0859999999999999</v>
      </c>
      <c r="Q295" s="25">
        <v>8.1969999999999992</v>
      </c>
      <c r="R295" s="24">
        <v>3.0859999999999999</v>
      </c>
      <c r="S295" s="25">
        <v>2.0939999999999999</v>
      </c>
      <c r="T295" s="54">
        <v>3.0859999999999999</v>
      </c>
      <c r="U295" s="37" t="s">
        <v>742</v>
      </c>
    </row>
    <row r="296" spans="1:21" x14ac:dyDescent="0.25">
      <c r="A296" s="6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3">
        <v>3</v>
      </c>
      <c r="N296" s="24">
        <v>6.1710000000000003</v>
      </c>
      <c r="O296" s="25">
        <v>119.9</v>
      </c>
      <c r="P296" s="24">
        <v>6.1710000000000003</v>
      </c>
      <c r="Q296" s="25">
        <v>15.08</v>
      </c>
      <c r="R296" s="24">
        <v>6.1710000000000003</v>
      </c>
      <c r="S296" s="25">
        <v>2.105</v>
      </c>
      <c r="T296" s="54">
        <v>6.1710000000000003</v>
      </c>
      <c r="U296" s="37" t="s">
        <v>743</v>
      </c>
    </row>
    <row r="297" spans="1:21" x14ac:dyDescent="0.25">
      <c r="A297" s="6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3">
        <v>4</v>
      </c>
      <c r="N297" s="24">
        <v>9.2569999999999997</v>
      </c>
      <c r="O297" s="25">
        <v>119.9</v>
      </c>
      <c r="P297" s="24">
        <v>9.2569999999999997</v>
      </c>
      <c r="Q297" s="25">
        <v>21.06</v>
      </c>
      <c r="R297" s="24">
        <v>9.2569999999999997</v>
      </c>
      <c r="S297" s="25">
        <v>2.129</v>
      </c>
      <c r="T297" s="54">
        <v>9.2569999999999997</v>
      </c>
      <c r="U297" s="37" t="s">
        <v>744</v>
      </c>
    </row>
    <row r="298" spans="1:21" x14ac:dyDescent="0.25">
      <c r="A298" s="6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3">
        <v>5</v>
      </c>
      <c r="N298" s="24">
        <v>12.34</v>
      </c>
      <c r="O298" s="25">
        <v>119.9</v>
      </c>
      <c r="P298" s="24">
        <v>12.34</v>
      </c>
      <c r="Q298" s="25">
        <v>26.25</v>
      </c>
      <c r="R298" s="24">
        <v>12.34</v>
      </c>
      <c r="S298" s="25">
        <v>2.169</v>
      </c>
      <c r="T298" s="54">
        <v>12.34</v>
      </c>
      <c r="U298" s="37" t="s">
        <v>745</v>
      </c>
    </row>
    <row r="299" spans="1:21" x14ac:dyDescent="0.25">
      <c r="A299" s="6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3">
        <v>6</v>
      </c>
      <c r="N299" s="24">
        <v>15.43</v>
      </c>
      <c r="O299" s="25">
        <v>120</v>
      </c>
      <c r="P299" s="24">
        <v>15.43</v>
      </c>
      <c r="Q299" s="25">
        <v>30.73</v>
      </c>
      <c r="R299" s="24">
        <v>15.43</v>
      </c>
      <c r="S299" s="25">
        <v>2.226</v>
      </c>
      <c r="T299" s="54">
        <v>15.43</v>
      </c>
      <c r="U299" s="37" t="s">
        <v>746</v>
      </c>
    </row>
    <row r="300" spans="1:21" x14ac:dyDescent="0.25">
      <c r="A300" s="6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3">
        <v>7</v>
      </c>
      <c r="N300" s="24">
        <v>18.510000000000002</v>
      </c>
      <c r="O300" s="25">
        <v>119.9</v>
      </c>
      <c r="P300" s="24">
        <v>18.510000000000002</v>
      </c>
      <c r="Q300" s="25">
        <v>34.590000000000003</v>
      </c>
      <c r="R300" s="24">
        <v>18.510000000000002</v>
      </c>
      <c r="S300" s="25">
        <v>2.3039999999999998</v>
      </c>
      <c r="T300" s="54">
        <v>18.510000000000002</v>
      </c>
      <c r="U300" s="37" t="s">
        <v>747</v>
      </c>
    </row>
    <row r="301" spans="1:21" x14ac:dyDescent="0.25">
      <c r="A301" s="6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3">
        <v>8</v>
      </c>
      <c r="N301" s="24">
        <v>21.6</v>
      </c>
      <c r="O301" s="25">
        <v>119.7</v>
      </c>
      <c r="P301" s="24">
        <v>21.6</v>
      </c>
      <c r="Q301" s="25">
        <v>37.93</v>
      </c>
      <c r="R301" s="24">
        <v>21.6</v>
      </c>
      <c r="S301" s="25">
        <v>2.4049999999999998</v>
      </c>
      <c r="T301" s="54">
        <v>21.6</v>
      </c>
      <c r="U301" s="37" t="s">
        <v>748</v>
      </c>
    </row>
    <row r="302" spans="1:21" x14ac:dyDescent="0.25">
      <c r="A302" s="6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3">
        <v>9</v>
      </c>
      <c r="N302" s="24">
        <v>24.69</v>
      </c>
      <c r="O302" s="25">
        <v>119.3</v>
      </c>
      <c r="P302" s="24">
        <v>24.69</v>
      </c>
      <c r="Q302" s="25">
        <v>40.83</v>
      </c>
      <c r="R302" s="24">
        <v>24.69</v>
      </c>
      <c r="S302" s="25">
        <v>2.5310000000000001</v>
      </c>
      <c r="T302" s="54">
        <v>24.69</v>
      </c>
      <c r="U302" s="37" t="s">
        <v>749</v>
      </c>
    </row>
    <row r="303" spans="1:21" x14ac:dyDescent="0.25">
      <c r="A303" s="6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3">
        <v>10</v>
      </c>
      <c r="N303" s="24">
        <v>27.77</v>
      </c>
      <c r="O303" s="25">
        <v>118.6</v>
      </c>
      <c r="P303" s="24">
        <v>27.77</v>
      </c>
      <c r="Q303" s="25">
        <v>43.4</v>
      </c>
      <c r="R303" s="24">
        <v>27.77</v>
      </c>
      <c r="S303" s="25">
        <v>2.6869999999999998</v>
      </c>
      <c r="T303" s="54">
        <v>27.77</v>
      </c>
      <c r="U303" s="37" t="s">
        <v>750</v>
      </c>
    </row>
    <row r="304" spans="1:21" x14ac:dyDescent="0.25">
      <c r="A304" s="6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3">
        <v>11</v>
      </c>
      <c r="N304" s="24">
        <v>30.86</v>
      </c>
      <c r="O304" s="25">
        <v>117.7</v>
      </c>
      <c r="P304" s="24">
        <v>30.86</v>
      </c>
      <c r="Q304" s="25">
        <v>45.71</v>
      </c>
      <c r="R304" s="24">
        <v>30.86</v>
      </c>
      <c r="S304" s="25">
        <v>2.8730000000000002</v>
      </c>
      <c r="T304" s="54">
        <v>30.86</v>
      </c>
      <c r="U304" s="37" t="s">
        <v>751</v>
      </c>
    </row>
    <row r="305" spans="1:21" x14ac:dyDescent="0.25">
      <c r="A305" s="6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3">
        <v>12</v>
      </c>
      <c r="N305" s="24">
        <v>33.94</v>
      </c>
      <c r="O305" s="25">
        <v>116.4</v>
      </c>
      <c r="P305" s="24">
        <v>33.94</v>
      </c>
      <c r="Q305" s="25">
        <v>47.87</v>
      </c>
      <c r="R305" s="24">
        <v>33.94</v>
      </c>
      <c r="S305" s="25">
        <v>3.093</v>
      </c>
      <c r="T305" s="54">
        <v>33.94</v>
      </c>
      <c r="U305" s="37" t="s">
        <v>752</v>
      </c>
    </row>
    <row r="306" spans="1:21" x14ac:dyDescent="0.25">
      <c r="A306" s="6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3">
        <v>13</v>
      </c>
      <c r="N306" s="24">
        <v>37.03</v>
      </c>
      <c r="O306" s="25">
        <v>114.8</v>
      </c>
      <c r="P306" s="24">
        <v>37.03</v>
      </c>
      <c r="Q306" s="25">
        <v>49.96</v>
      </c>
      <c r="R306" s="24">
        <v>37.03</v>
      </c>
      <c r="S306" s="25">
        <v>3.3490000000000002</v>
      </c>
      <c r="T306" s="54">
        <v>37.03</v>
      </c>
      <c r="U306" s="37" t="s">
        <v>753</v>
      </c>
    </row>
    <row r="307" spans="1:21" x14ac:dyDescent="0.25">
      <c r="A307" s="6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3">
        <v>14</v>
      </c>
      <c r="N307" s="24">
        <v>40.11</v>
      </c>
      <c r="O307" s="25">
        <v>112.7</v>
      </c>
      <c r="P307" s="24">
        <v>40.11</v>
      </c>
      <c r="Q307" s="25">
        <v>52.07</v>
      </c>
      <c r="R307" s="24">
        <v>40.11</v>
      </c>
      <c r="S307" s="25">
        <v>3.6440000000000001</v>
      </c>
      <c r="T307" s="54">
        <v>40.11</v>
      </c>
      <c r="U307" s="37" t="s">
        <v>754</v>
      </c>
    </row>
    <row r="308" spans="1:21" ht="14.4" thickBot="1" x14ac:dyDescent="0.3">
      <c r="A308" s="6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6">
        <v>15</v>
      </c>
      <c r="N308" s="27">
        <v>43.2</v>
      </c>
      <c r="O308" s="28">
        <v>110.1</v>
      </c>
      <c r="P308" s="27">
        <v>43.2</v>
      </c>
      <c r="Q308" s="28">
        <v>54.31</v>
      </c>
      <c r="R308" s="27">
        <v>43.2</v>
      </c>
      <c r="S308" s="28">
        <v>3.98</v>
      </c>
      <c r="T308" s="54">
        <v>43.2</v>
      </c>
      <c r="U308" s="37" t="s">
        <v>755</v>
      </c>
    </row>
    <row r="309" spans="1:21" ht="14.4" thickBot="1" x14ac:dyDescent="0.3">
      <c r="A309" s="61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2"/>
      <c r="M309" s="18"/>
      <c r="N309" s="18"/>
      <c r="O309" s="18"/>
      <c r="P309" s="18"/>
      <c r="Q309" s="18"/>
      <c r="R309" s="18"/>
      <c r="S309" s="18"/>
      <c r="T309" s="54"/>
    </row>
    <row r="310" spans="1:21" ht="14.4" thickBot="1" x14ac:dyDescent="0.3">
      <c r="A310" s="59">
        <v>19</v>
      </c>
      <c r="B310" s="9" t="s">
        <v>67</v>
      </c>
      <c r="C310" s="10" t="s">
        <v>68</v>
      </c>
      <c r="D310" s="10">
        <v>25.4</v>
      </c>
      <c r="E310" s="10">
        <v>2950</v>
      </c>
      <c r="F310" s="10"/>
      <c r="G310" s="10"/>
      <c r="H310" s="10">
        <f>MAX(Q311:Q325)</f>
        <v>50.71</v>
      </c>
      <c r="I310" s="10">
        <f>INDEX(P311:P325,MATCH(MAX(Q311:Q325),Q311:Q325,0))</f>
        <v>43.2</v>
      </c>
      <c r="J310" s="10">
        <f>MAX(N311:N325)</f>
        <v>43.2</v>
      </c>
      <c r="K310" s="10">
        <f>MIN(N313:N325)</f>
        <v>6.1710000000000003</v>
      </c>
      <c r="L310" s="11" t="s">
        <v>69</v>
      </c>
      <c r="M310" s="19"/>
      <c r="N310" s="12"/>
      <c r="O310" s="12"/>
      <c r="P310" s="12"/>
      <c r="Q310" s="12"/>
      <c r="R310" s="12"/>
      <c r="S310" s="14"/>
      <c r="T310" s="54"/>
    </row>
    <row r="311" spans="1:21" x14ac:dyDescent="0.25">
      <c r="A311" s="6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0">
        <v>1</v>
      </c>
      <c r="N311" s="21">
        <v>0</v>
      </c>
      <c r="O311" s="22">
        <v>144</v>
      </c>
      <c r="P311" s="21">
        <v>0</v>
      </c>
      <c r="Q311" s="22">
        <v>0</v>
      </c>
      <c r="R311" s="21">
        <v>0</v>
      </c>
      <c r="S311" s="22">
        <v>2.093</v>
      </c>
      <c r="T311" s="54">
        <v>0</v>
      </c>
      <c r="U311" s="37" t="s">
        <v>756</v>
      </c>
    </row>
    <row r="312" spans="1:21" x14ac:dyDescent="0.25">
      <c r="A312" s="6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3">
        <v>2</v>
      </c>
      <c r="N312" s="24">
        <v>3.0859999999999999</v>
      </c>
      <c r="O312" s="25">
        <v>144.19999999999999</v>
      </c>
      <c r="P312" s="24">
        <v>3.0859999999999999</v>
      </c>
      <c r="Q312" s="25">
        <v>7.726</v>
      </c>
      <c r="R312" s="24">
        <v>3.0859999999999999</v>
      </c>
      <c r="S312" s="25">
        <v>2.0939999999999999</v>
      </c>
      <c r="T312" s="54">
        <v>3.0859999999999999</v>
      </c>
      <c r="U312" s="37" t="s">
        <v>757</v>
      </c>
    </row>
    <row r="313" spans="1:21" x14ac:dyDescent="0.25">
      <c r="A313" s="6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3">
        <v>3</v>
      </c>
      <c r="N313" s="24">
        <v>6.1710000000000003</v>
      </c>
      <c r="O313" s="25">
        <v>144.4</v>
      </c>
      <c r="P313" s="24">
        <v>6.1710000000000003</v>
      </c>
      <c r="Q313" s="25">
        <v>14.27</v>
      </c>
      <c r="R313" s="24">
        <v>6.1710000000000003</v>
      </c>
      <c r="S313" s="25">
        <v>2.105</v>
      </c>
      <c r="T313" s="54">
        <v>6.1710000000000003</v>
      </c>
      <c r="U313" s="37" t="s">
        <v>758</v>
      </c>
    </row>
    <row r="314" spans="1:21" x14ac:dyDescent="0.25">
      <c r="A314" s="6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3">
        <v>4</v>
      </c>
      <c r="N314" s="24">
        <v>9.2569999999999997</v>
      </c>
      <c r="O314" s="25">
        <v>144.69999999999999</v>
      </c>
      <c r="P314" s="24">
        <v>9.2569999999999997</v>
      </c>
      <c r="Q314" s="25">
        <v>19.98</v>
      </c>
      <c r="R314" s="24">
        <v>9.2569999999999997</v>
      </c>
      <c r="S314" s="25">
        <v>2.129</v>
      </c>
      <c r="T314" s="54">
        <v>9.2569999999999997</v>
      </c>
      <c r="U314" s="37" t="s">
        <v>759</v>
      </c>
    </row>
    <row r="315" spans="1:21" x14ac:dyDescent="0.25">
      <c r="A315" s="6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3">
        <v>5</v>
      </c>
      <c r="N315" s="24">
        <v>12.34</v>
      </c>
      <c r="O315" s="25">
        <v>144.9</v>
      </c>
      <c r="P315" s="24">
        <v>12.34</v>
      </c>
      <c r="Q315" s="25">
        <v>24.94</v>
      </c>
      <c r="R315" s="24">
        <v>12.34</v>
      </c>
      <c r="S315" s="25">
        <v>2.169</v>
      </c>
      <c r="T315" s="54">
        <v>12.34</v>
      </c>
      <c r="U315" s="37" t="s">
        <v>760</v>
      </c>
    </row>
    <row r="316" spans="1:21" x14ac:dyDescent="0.25">
      <c r="A316" s="6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3">
        <v>6</v>
      </c>
      <c r="N316" s="24">
        <v>15.43</v>
      </c>
      <c r="O316" s="25">
        <v>145.1</v>
      </c>
      <c r="P316" s="24">
        <v>15.43</v>
      </c>
      <c r="Q316" s="25">
        <v>29.23</v>
      </c>
      <c r="R316" s="24">
        <v>15.43</v>
      </c>
      <c r="S316" s="25">
        <v>2.226</v>
      </c>
      <c r="T316" s="54">
        <v>15.43</v>
      </c>
      <c r="U316" s="37" t="s">
        <v>761</v>
      </c>
    </row>
    <row r="317" spans="1:21" x14ac:dyDescent="0.25">
      <c r="A317" s="6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3">
        <v>7</v>
      </c>
      <c r="N317" s="24">
        <v>18.510000000000002</v>
      </c>
      <c r="O317" s="25">
        <v>145.19999999999999</v>
      </c>
      <c r="P317" s="24">
        <v>18.510000000000002</v>
      </c>
      <c r="Q317" s="25">
        <v>32.93</v>
      </c>
      <c r="R317" s="24">
        <v>18.510000000000002</v>
      </c>
      <c r="S317" s="25">
        <v>2.3039999999999998</v>
      </c>
      <c r="T317" s="54">
        <v>18.510000000000002</v>
      </c>
      <c r="U317" s="37" t="s">
        <v>762</v>
      </c>
    </row>
    <row r="318" spans="1:21" x14ac:dyDescent="0.25">
      <c r="A318" s="6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3">
        <v>8</v>
      </c>
      <c r="N318" s="24">
        <v>21.6</v>
      </c>
      <c r="O318" s="25">
        <v>145.19999999999999</v>
      </c>
      <c r="P318" s="24">
        <v>21.6</v>
      </c>
      <c r="Q318" s="25">
        <v>36.119999999999997</v>
      </c>
      <c r="R318" s="24">
        <v>21.6</v>
      </c>
      <c r="S318" s="25">
        <v>2.4049999999999998</v>
      </c>
      <c r="T318" s="54">
        <v>21.6</v>
      </c>
      <c r="U318" s="37" t="s">
        <v>763</v>
      </c>
    </row>
    <row r="319" spans="1:21" x14ac:dyDescent="0.25">
      <c r="A319" s="6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3">
        <v>9</v>
      </c>
      <c r="N319" s="24">
        <v>24.69</v>
      </c>
      <c r="O319" s="25">
        <v>145</v>
      </c>
      <c r="P319" s="24">
        <v>24.69</v>
      </c>
      <c r="Q319" s="25">
        <v>38.880000000000003</v>
      </c>
      <c r="R319" s="24">
        <v>24.69</v>
      </c>
      <c r="S319" s="25">
        <v>2.5310000000000001</v>
      </c>
      <c r="T319" s="54">
        <v>24.69</v>
      </c>
      <c r="U319" s="37" t="s">
        <v>764</v>
      </c>
    </row>
    <row r="320" spans="1:21" x14ac:dyDescent="0.25">
      <c r="A320" s="6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3">
        <v>10</v>
      </c>
      <c r="N320" s="24">
        <v>27.77</v>
      </c>
      <c r="O320" s="25">
        <v>144.6</v>
      </c>
      <c r="P320" s="24">
        <v>27.77</v>
      </c>
      <c r="Q320" s="25">
        <v>41.28</v>
      </c>
      <c r="R320" s="24">
        <v>27.77</v>
      </c>
      <c r="S320" s="25">
        <v>2.6869999999999998</v>
      </c>
      <c r="T320" s="54">
        <v>27.77</v>
      </c>
      <c r="U320" s="37" t="s">
        <v>765</v>
      </c>
    </row>
    <row r="321" spans="1:21" x14ac:dyDescent="0.25">
      <c r="A321" s="6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3">
        <v>11</v>
      </c>
      <c r="N321" s="24">
        <v>30.86</v>
      </c>
      <c r="O321" s="25">
        <v>143.9</v>
      </c>
      <c r="P321" s="24">
        <v>30.86</v>
      </c>
      <c r="Q321" s="25">
        <v>43.4</v>
      </c>
      <c r="R321" s="24">
        <v>30.86</v>
      </c>
      <c r="S321" s="25">
        <v>2.8730000000000002</v>
      </c>
      <c r="T321" s="54">
        <v>30.86</v>
      </c>
      <c r="U321" s="37" t="s">
        <v>766</v>
      </c>
    </row>
    <row r="322" spans="1:21" x14ac:dyDescent="0.25">
      <c r="A322" s="6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3">
        <v>12</v>
      </c>
      <c r="N322" s="24">
        <v>33.94</v>
      </c>
      <c r="O322" s="25">
        <v>143</v>
      </c>
      <c r="P322" s="24">
        <v>33.94</v>
      </c>
      <c r="Q322" s="25">
        <v>45.33</v>
      </c>
      <c r="R322" s="24">
        <v>33.94</v>
      </c>
      <c r="S322" s="25">
        <v>3.093</v>
      </c>
      <c r="T322" s="54">
        <v>33.94</v>
      </c>
      <c r="U322" s="37" t="s">
        <v>767</v>
      </c>
    </row>
    <row r="323" spans="1:21" x14ac:dyDescent="0.25">
      <c r="A323" s="6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3">
        <v>13</v>
      </c>
      <c r="N323" s="24">
        <v>37.03</v>
      </c>
      <c r="O323" s="25">
        <v>141.69999999999999</v>
      </c>
      <c r="P323" s="24">
        <v>37.03</v>
      </c>
      <c r="Q323" s="25">
        <v>47.14</v>
      </c>
      <c r="R323" s="24">
        <v>37.03</v>
      </c>
      <c r="S323" s="25">
        <v>3.3490000000000002</v>
      </c>
      <c r="T323" s="54">
        <v>37.03</v>
      </c>
      <c r="U323" s="37" t="s">
        <v>768</v>
      </c>
    </row>
    <row r="324" spans="1:21" x14ac:dyDescent="0.25">
      <c r="A324" s="6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3">
        <v>14</v>
      </c>
      <c r="N324" s="24">
        <v>40.11</v>
      </c>
      <c r="O324" s="25">
        <v>140</v>
      </c>
      <c r="P324" s="24">
        <v>40.11</v>
      </c>
      <c r="Q324" s="25">
        <v>48.9</v>
      </c>
      <c r="R324" s="24">
        <v>40.11</v>
      </c>
      <c r="S324" s="25">
        <v>3.6440000000000001</v>
      </c>
      <c r="T324" s="54">
        <v>40.11</v>
      </c>
      <c r="U324" s="37" t="s">
        <v>769</v>
      </c>
    </row>
    <row r="325" spans="1:21" ht="14.4" thickBot="1" x14ac:dyDescent="0.3">
      <c r="A325" s="6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6">
        <v>15</v>
      </c>
      <c r="N325" s="27">
        <v>43.2</v>
      </c>
      <c r="O325" s="28">
        <v>138</v>
      </c>
      <c r="P325" s="27">
        <v>43.2</v>
      </c>
      <c r="Q325" s="28">
        <v>50.71</v>
      </c>
      <c r="R325" s="27">
        <v>43.2</v>
      </c>
      <c r="S325" s="28">
        <v>3.98</v>
      </c>
      <c r="T325" s="54">
        <v>43.2</v>
      </c>
      <c r="U325" s="37" t="s">
        <v>770</v>
      </c>
    </row>
    <row r="326" spans="1:21" ht="14.4" thickBot="1" x14ac:dyDescent="0.3">
      <c r="A326" s="61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2"/>
      <c r="M326" s="18"/>
      <c r="N326" s="18"/>
      <c r="O326" s="18"/>
      <c r="P326" s="18"/>
      <c r="Q326" s="18"/>
      <c r="R326" s="18"/>
      <c r="S326" s="18"/>
      <c r="T326" s="54"/>
    </row>
    <row r="327" spans="1:21" ht="14.4" thickBot="1" x14ac:dyDescent="0.3">
      <c r="A327" s="59">
        <v>20</v>
      </c>
      <c r="B327" s="9" t="s">
        <v>70</v>
      </c>
      <c r="C327" s="10" t="s">
        <v>71</v>
      </c>
      <c r="D327" s="10">
        <v>238</v>
      </c>
      <c r="E327" s="10">
        <v>2950</v>
      </c>
      <c r="F327" s="10"/>
      <c r="G327" s="10"/>
      <c r="H327" s="10">
        <f>MAX(Q328:Q342)</f>
        <v>50.75</v>
      </c>
      <c r="I327" s="10">
        <f>INDEX(P328:P342,MATCH(MAX(Q328:Q342),Q328:Q342,0))</f>
        <v>43.2</v>
      </c>
      <c r="J327" s="10">
        <f>MAX(N328:N342)</f>
        <v>43.2</v>
      </c>
      <c r="K327" s="10">
        <f>MIN(N330:N342)</f>
        <v>6.1710000000000003</v>
      </c>
      <c r="L327" s="11" t="s">
        <v>72</v>
      </c>
      <c r="M327" s="19"/>
      <c r="N327" s="12"/>
      <c r="O327" s="12"/>
      <c r="P327" s="12"/>
      <c r="Q327" s="12"/>
      <c r="R327" s="12"/>
      <c r="S327" s="14"/>
      <c r="T327" s="54"/>
    </row>
    <row r="328" spans="1:21" x14ac:dyDescent="0.25">
      <c r="A328" s="6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0">
        <v>1</v>
      </c>
      <c r="N328" s="21">
        <v>0</v>
      </c>
      <c r="O328" s="22">
        <v>160.5</v>
      </c>
      <c r="P328" s="21">
        <v>0</v>
      </c>
      <c r="Q328" s="22">
        <v>0</v>
      </c>
      <c r="R328" s="21">
        <v>0</v>
      </c>
      <c r="S328" s="22">
        <v>2.093</v>
      </c>
      <c r="T328" s="54">
        <v>0</v>
      </c>
      <c r="U328" s="37" t="s">
        <v>771</v>
      </c>
    </row>
    <row r="329" spans="1:21" x14ac:dyDescent="0.25">
      <c r="A329" s="6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3">
        <v>2</v>
      </c>
      <c r="N329" s="24">
        <v>3.0859999999999999</v>
      </c>
      <c r="O329" s="25">
        <v>161</v>
      </c>
      <c r="P329" s="24">
        <v>3.0859999999999999</v>
      </c>
      <c r="Q329" s="25">
        <v>7.6829999999999998</v>
      </c>
      <c r="R329" s="24">
        <v>3.0859999999999999</v>
      </c>
      <c r="S329" s="25">
        <v>2.0939999999999999</v>
      </c>
      <c r="T329" s="54">
        <v>3.0859999999999999</v>
      </c>
      <c r="U329" s="37" t="s">
        <v>772</v>
      </c>
    </row>
    <row r="330" spans="1:21" x14ac:dyDescent="0.25">
      <c r="A330" s="6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3">
        <v>3</v>
      </c>
      <c r="N330" s="24">
        <v>6.1710000000000003</v>
      </c>
      <c r="O330" s="25">
        <v>161.4</v>
      </c>
      <c r="P330" s="24">
        <v>6.1710000000000003</v>
      </c>
      <c r="Q330" s="25">
        <v>14.14</v>
      </c>
      <c r="R330" s="24">
        <v>6.1710000000000003</v>
      </c>
      <c r="S330" s="25">
        <v>2.105</v>
      </c>
      <c r="T330" s="54">
        <v>6.1710000000000003</v>
      </c>
      <c r="U330" s="37" t="s">
        <v>773</v>
      </c>
    </row>
    <row r="331" spans="1:21" x14ac:dyDescent="0.25">
      <c r="A331" s="6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3">
        <v>4</v>
      </c>
      <c r="N331" s="24">
        <v>9.2569999999999997</v>
      </c>
      <c r="O331" s="25">
        <v>161.69999999999999</v>
      </c>
      <c r="P331" s="24">
        <v>9.2569999999999997</v>
      </c>
      <c r="Q331" s="25">
        <v>19.79</v>
      </c>
      <c r="R331" s="24">
        <v>9.2569999999999997</v>
      </c>
      <c r="S331" s="25">
        <v>2.129</v>
      </c>
      <c r="T331" s="54">
        <v>9.2569999999999997</v>
      </c>
      <c r="U331" s="37" t="s">
        <v>774</v>
      </c>
    </row>
    <row r="332" spans="1:21" x14ac:dyDescent="0.25">
      <c r="A332" s="6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3">
        <v>5</v>
      </c>
      <c r="N332" s="24">
        <v>12.34</v>
      </c>
      <c r="O332" s="25">
        <v>161.9</v>
      </c>
      <c r="P332" s="24">
        <v>12.34</v>
      </c>
      <c r="Q332" s="25">
        <v>24.72</v>
      </c>
      <c r="R332" s="24">
        <v>12.34</v>
      </c>
      <c r="S332" s="25">
        <v>2.169</v>
      </c>
      <c r="T332" s="54">
        <v>12.34</v>
      </c>
      <c r="U332" s="37" t="s">
        <v>775</v>
      </c>
    </row>
    <row r="333" spans="1:21" x14ac:dyDescent="0.25">
      <c r="A333" s="6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3">
        <v>6</v>
      </c>
      <c r="N333" s="24">
        <v>15.43</v>
      </c>
      <c r="O333" s="25">
        <v>162</v>
      </c>
      <c r="P333" s="24">
        <v>15.43</v>
      </c>
      <c r="Q333" s="25">
        <v>29</v>
      </c>
      <c r="R333" s="24">
        <v>15.43</v>
      </c>
      <c r="S333" s="25">
        <v>2.226</v>
      </c>
      <c r="T333" s="54">
        <v>15.43</v>
      </c>
      <c r="U333" s="37" t="s">
        <v>776</v>
      </c>
    </row>
    <row r="334" spans="1:21" x14ac:dyDescent="0.25">
      <c r="A334" s="6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3">
        <v>7</v>
      </c>
      <c r="N334" s="24">
        <v>18.510000000000002</v>
      </c>
      <c r="O334" s="25">
        <v>161.9</v>
      </c>
      <c r="P334" s="24">
        <v>18.510000000000002</v>
      </c>
      <c r="Q334" s="25">
        <v>32.700000000000003</v>
      </c>
      <c r="R334" s="24">
        <v>18.510000000000002</v>
      </c>
      <c r="S334" s="25">
        <v>2.3039999999999998</v>
      </c>
      <c r="T334" s="54">
        <v>18.510000000000002</v>
      </c>
      <c r="U334" s="37" t="s">
        <v>777</v>
      </c>
    </row>
    <row r="335" spans="1:21" x14ac:dyDescent="0.25">
      <c r="A335" s="6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3">
        <v>8</v>
      </c>
      <c r="N335" s="24">
        <v>21.6</v>
      </c>
      <c r="O335" s="25">
        <v>161.80000000000001</v>
      </c>
      <c r="P335" s="24">
        <v>21.6</v>
      </c>
      <c r="Q335" s="25">
        <v>35.9</v>
      </c>
      <c r="R335" s="24">
        <v>21.6</v>
      </c>
      <c r="S335" s="25">
        <v>2.4049999999999998</v>
      </c>
      <c r="T335" s="54">
        <v>21.6</v>
      </c>
      <c r="U335" s="37" t="s">
        <v>778</v>
      </c>
    </row>
    <row r="336" spans="1:21" x14ac:dyDescent="0.25">
      <c r="A336" s="6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3">
        <v>9</v>
      </c>
      <c r="N336" s="24">
        <v>24.69</v>
      </c>
      <c r="O336" s="25">
        <v>161.5</v>
      </c>
      <c r="P336" s="24">
        <v>24.69</v>
      </c>
      <c r="Q336" s="25">
        <v>38.68</v>
      </c>
      <c r="R336" s="24">
        <v>24.69</v>
      </c>
      <c r="S336" s="25">
        <v>2.5310000000000001</v>
      </c>
      <c r="T336" s="54">
        <v>24.69</v>
      </c>
      <c r="U336" s="37" t="s">
        <v>779</v>
      </c>
    </row>
    <row r="337" spans="1:21" x14ac:dyDescent="0.25">
      <c r="A337" s="6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3">
        <v>10</v>
      </c>
      <c r="N337" s="24">
        <v>27.77</v>
      </c>
      <c r="O337" s="25">
        <v>161</v>
      </c>
      <c r="P337" s="24">
        <v>27.77</v>
      </c>
      <c r="Q337" s="25">
        <v>41.11</v>
      </c>
      <c r="R337" s="24">
        <v>27.77</v>
      </c>
      <c r="S337" s="25">
        <v>2.6869999999999998</v>
      </c>
      <c r="T337" s="54">
        <v>27.77</v>
      </c>
      <c r="U337" s="37" t="s">
        <v>780</v>
      </c>
    </row>
    <row r="338" spans="1:21" x14ac:dyDescent="0.25">
      <c r="A338" s="6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3">
        <v>11</v>
      </c>
      <c r="N338" s="24">
        <v>30.86</v>
      </c>
      <c r="O338" s="25">
        <v>160.4</v>
      </c>
      <c r="P338" s="24">
        <v>30.86</v>
      </c>
      <c r="Q338" s="25">
        <v>43.28</v>
      </c>
      <c r="R338" s="24">
        <v>30.86</v>
      </c>
      <c r="S338" s="25">
        <v>2.8730000000000002</v>
      </c>
      <c r="T338" s="54">
        <v>30.86</v>
      </c>
      <c r="U338" s="37" t="s">
        <v>781</v>
      </c>
    </row>
    <row r="339" spans="1:21" x14ac:dyDescent="0.25">
      <c r="A339" s="6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3">
        <v>12</v>
      </c>
      <c r="N339" s="24">
        <v>33.94</v>
      </c>
      <c r="O339" s="25">
        <v>159.6</v>
      </c>
      <c r="P339" s="24">
        <v>33.94</v>
      </c>
      <c r="Q339" s="25">
        <v>45.25</v>
      </c>
      <c r="R339" s="24">
        <v>33.94</v>
      </c>
      <c r="S339" s="25">
        <v>3.093</v>
      </c>
      <c r="T339" s="54">
        <v>33.94</v>
      </c>
      <c r="U339" s="37" t="s">
        <v>782</v>
      </c>
    </row>
    <row r="340" spans="1:21" x14ac:dyDescent="0.25">
      <c r="A340" s="6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3">
        <v>13</v>
      </c>
      <c r="N340" s="24">
        <v>37.03</v>
      </c>
      <c r="O340" s="25">
        <v>158.6</v>
      </c>
      <c r="P340" s="24">
        <v>37.03</v>
      </c>
      <c r="Q340" s="25">
        <v>47.1</v>
      </c>
      <c r="R340" s="24">
        <v>37.03</v>
      </c>
      <c r="S340" s="25">
        <v>3.3490000000000002</v>
      </c>
      <c r="T340" s="54">
        <v>37.03</v>
      </c>
      <c r="U340" s="37" t="s">
        <v>783</v>
      </c>
    </row>
    <row r="341" spans="1:21" x14ac:dyDescent="0.25">
      <c r="A341" s="6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3">
        <v>14</v>
      </c>
      <c r="N341" s="24">
        <v>40.11</v>
      </c>
      <c r="O341" s="25">
        <v>157.4</v>
      </c>
      <c r="P341" s="24">
        <v>40.11</v>
      </c>
      <c r="Q341" s="25">
        <v>48.91</v>
      </c>
      <c r="R341" s="24">
        <v>40.11</v>
      </c>
      <c r="S341" s="25">
        <v>3.6440000000000001</v>
      </c>
      <c r="T341" s="54">
        <v>40.11</v>
      </c>
      <c r="U341" s="37" t="s">
        <v>784</v>
      </c>
    </row>
    <row r="342" spans="1:21" ht="14.4" thickBot="1" x14ac:dyDescent="0.3">
      <c r="A342" s="6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6">
        <v>15</v>
      </c>
      <c r="N342" s="27">
        <v>43.2</v>
      </c>
      <c r="O342" s="28">
        <v>156</v>
      </c>
      <c r="P342" s="27">
        <v>43.2</v>
      </c>
      <c r="Q342" s="28">
        <v>50.75</v>
      </c>
      <c r="R342" s="27">
        <v>43.2</v>
      </c>
      <c r="S342" s="28">
        <v>3.98</v>
      </c>
      <c r="T342" s="54">
        <v>43.2</v>
      </c>
      <c r="U342" s="37" t="s">
        <v>785</v>
      </c>
    </row>
    <row r="343" spans="1:21" ht="14.4" thickBot="1" x14ac:dyDescent="0.3">
      <c r="A343" s="61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2"/>
      <c r="M343" s="18"/>
      <c r="N343" s="18"/>
      <c r="O343" s="18"/>
      <c r="P343" s="18"/>
      <c r="Q343" s="18"/>
      <c r="R343" s="18"/>
      <c r="S343" s="18"/>
      <c r="T343" s="54"/>
    </row>
    <row r="344" spans="1:21" ht="14.4" thickBot="1" x14ac:dyDescent="0.3">
      <c r="A344" s="59">
        <v>21</v>
      </c>
      <c r="B344" s="9" t="s">
        <v>73</v>
      </c>
      <c r="C344" s="10" t="s">
        <v>20</v>
      </c>
      <c r="D344" s="10">
        <v>108.8</v>
      </c>
      <c r="E344" s="10">
        <v>2900</v>
      </c>
      <c r="F344" s="10"/>
      <c r="G344" s="10"/>
      <c r="H344" s="10">
        <f>MAX(Q345:Q359)</f>
        <v>75.61</v>
      </c>
      <c r="I344" s="10">
        <f>INDEX(P345:P359,MATCH(MAX(Q345:Q359),Q345:Q359,0))</f>
        <v>27.5</v>
      </c>
      <c r="J344" s="10">
        <f>MAX(N345:N359)</f>
        <v>35</v>
      </c>
      <c r="K344" s="10">
        <f>MIN(N347:N359)</f>
        <v>5</v>
      </c>
      <c r="L344" s="11" t="s">
        <v>40</v>
      </c>
      <c r="M344" s="19"/>
      <c r="N344" s="12"/>
      <c r="O344" s="12"/>
      <c r="P344" s="12"/>
      <c r="Q344" s="12"/>
      <c r="R344" s="12"/>
      <c r="S344" s="14"/>
      <c r="T344" s="54"/>
    </row>
    <row r="345" spans="1:21" x14ac:dyDescent="0.25">
      <c r="A345" s="6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0">
        <v>1</v>
      </c>
      <c r="N345" s="21">
        <v>0</v>
      </c>
      <c r="O345" s="22">
        <v>24.33</v>
      </c>
      <c r="P345" s="21">
        <v>0</v>
      </c>
      <c r="Q345" s="22">
        <v>0</v>
      </c>
      <c r="R345" s="21">
        <v>0</v>
      </c>
      <c r="S345" s="22">
        <v>1.841</v>
      </c>
      <c r="T345" s="54">
        <v>0</v>
      </c>
      <c r="U345" s="37" t="s">
        <v>786</v>
      </c>
    </row>
    <row r="346" spans="1:21" x14ac:dyDescent="0.25">
      <c r="A346" s="6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3">
        <v>2</v>
      </c>
      <c r="N346" s="24">
        <v>2.5</v>
      </c>
      <c r="O346" s="25">
        <v>24.58</v>
      </c>
      <c r="P346" s="24">
        <v>2.5</v>
      </c>
      <c r="Q346" s="25">
        <v>16.690000000000001</v>
      </c>
      <c r="R346" s="24">
        <v>2.5</v>
      </c>
      <c r="S346" s="25">
        <v>1.7789999999999999</v>
      </c>
      <c r="T346" s="54">
        <v>2.5</v>
      </c>
      <c r="U346" s="37" t="s">
        <v>787</v>
      </c>
    </row>
    <row r="347" spans="1:21" x14ac:dyDescent="0.25">
      <c r="A347" s="6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3">
        <v>3</v>
      </c>
      <c r="N347" s="24">
        <v>5</v>
      </c>
      <c r="O347" s="25">
        <v>24.72</v>
      </c>
      <c r="P347" s="24">
        <v>5</v>
      </c>
      <c r="Q347" s="25">
        <v>30.42</v>
      </c>
      <c r="R347" s="24">
        <v>5</v>
      </c>
      <c r="S347" s="25">
        <v>1.7370000000000001</v>
      </c>
      <c r="T347" s="54">
        <v>5</v>
      </c>
      <c r="U347" s="37" t="s">
        <v>788</v>
      </c>
    </row>
    <row r="348" spans="1:21" x14ac:dyDescent="0.25">
      <c r="A348" s="6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3">
        <v>4</v>
      </c>
      <c r="N348" s="24">
        <v>7.5</v>
      </c>
      <c r="O348" s="25">
        <v>24.76</v>
      </c>
      <c r="P348" s="24">
        <v>7.5</v>
      </c>
      <c r="Q348" s="25">
        <v>41.87</v>
      </c>
      <c r="R348" s="24">
        <v>7.5</v>
      </c>
      <c r="S348" s="25">
        <v>1.7150000000000001</v>
      </c>
      <c r="T348" s="54">
        <v>7.5</v>
      </c>
      <c r="U348" s="37" t="s">
        <v>789</v>
      </c>
    </row>
    <row r="349" spans="1:21" x14ac:dyDescent="0.25">
      <c r="A349" s="6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3">
        <v>5</v>
      </c>
      <c r="N349" s="24">
        <v>10</v>
      </c>
      <c r="O349" s="25">
        <v>24.69</v>
      </c>
      <c r="P349" s="24">
        <v>10</v>
      </c>
      <c r="Q349" s="25">
        <v>51.25</v>
      </c>
      <c r="R349" s="24">
        <v>10</v>
      </c>
      <c r="S349" s="25">
        <v>1.7110000000000001</v>
      </c>
      <c r="T349" s="54">
        <v>10</v>
      </c>
      <c r="U349" s="37" t="s">
        <v>790</v>
      </c>
    </row>
    <row r="350" spans="1:21" x14ac:dyDescent="0.25">
      <c r="A350" s="6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3">
        <v>6</v>
      </c>
      <c r="N350" s="24">
        <v>12.5</v>
      </c>
      <c r="O350" s="25">
        <v>24.52</v>
      </c>
      <c r="P350" s="24">
        <v>12.5</v>
      </c>
      <c r="Q350" s="25">
        <v>58.75</v>
      </c>
      <c r="R350" s="24">
        <v>12.5</v>
      </c>
      <c r="S350" s="25">
        <v>1.7270000000000001</v>
      </c>
      <c r="T350" s="54">
        <v>12.5</v>
      </c>
      <c r="U350" s="37" t="s">
        <v>791</v>
      </c>
    </row>
    <row r="351" spans="1:21" x14ac:dyDescent="0.25">
      <c r="A351" s="6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3">
        <v>7</v>
      </c>
      <c r="N351" s="24">
        <v>15</v>
      </c>
      <c r="O351" s="25">
        <v>24.24</v>
      </c>
      <c r="P351" s="24">
        <v>15</v>
      </c>
      <c r="Q351" s="25">
        <v>64.569999999999993</v>
      </c>
      <c r="R351" s="24">
        <v>15</v>
      </c>
      <c r="S351" s="25">
        <v>1.762</v>
      </c>
      <c r="T351" s="54">
        <v>15</v>
      </c>
      <c r="U351" s="37" t="s">
        <v>792</v>
      </c>
    </row>
    <row r="352" spans="1:21" x14ac:dyDescent="0.25">
      <c r="A352" s="6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3">
        <v>8</v>
      </c>
      <c r="N352" s="24">
        <v>17.5</v>
      </c>
      <c r="O352" s="25">
        <v>23.86</v>
      </c>
      <c r="P352" s="24">
        <v>17.5</v>
      </c>
      <c r="Q352" s="25">
        <v>68.92</v>
      </c>
      <c r="R352" s="24">
        <v>17.5</v>
      </c>
      <c r="S352" s="25">
        <v>1.8160000000000001</v>
      </c>
      <c r="T352" s="54">
        <v>17.5</v>
      </c>
      <c r="U352" s="37" t="s">
        <v>793</v>
      </c>
    </row>
    <row r="353" spans="1:21" x14ac:dyDescent="0.25">
      <c r="A353" s="6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3">
        <v>9</v>
      </c>
      <c r="N353" s="24">
        <v>20</v>
      </c>
      <c r="O353" s="25">
        <v>23.37</v>
      </c>
      <c r="P353" s="24">
        <v>20</v>
      </c>
      <c r="Q353" s="25">
        <v>72</v>
      </c>
      <c r="R353" s="24">
        <v>20</v>
      </c>
      <c r="S353" s="25">
        <v>1.889</v>
      </c>
      <c r="T353" s="54">
        <v>20</v>
      </c>
      <c r="U353" s="37" t="s">
        <v>794</v>
      </c>
    </row>
    <row r="354" spans="1:21" x14ac:dyDescent="0.25">
      <c r="A354" s="6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3">
        <v>10</v>
      </c>
      <c r="N354" s="24">
        <v>22.5</v>
      </c>
      <c r="O354" s="25">
        <v>22.77</v>
      </c>
      <c r="P354" s="24">
        <v>22.5</v>
      </c>
      <c r="Q354" s="25">
        <v>74</v>
      </c>
      <c r="R354" s="24">
        <v>22.5</v>
      </c>
      <c r="S354" s="25">
        <v>1.98</v>
      </c>
      <c r="T354" s="54">
        <v>22.5</v>
      </c>
      <c r="U354" s="37" t="s">
        <v>795</v>
      </c>
    </row>
    <row r="355" spans="1:21" x14ac:dyDescent="0.25">
      <c r="A355" s="6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3">
        <v>11</v>
      </c>
      <c r="N355" s="24">
        <v>25</v>
      </c>
      <c r="O355" s="25">
        <v>22.06</v>
      </c>
      <c r="P355" s="24">
        <v>25</v>
      </c>
      <c r="Q355" s="25">
        <v>75.14</v>
      </c>
      <c r="R355" s="24">
        <v>25</v>
      </c>
      <c r="S355" s="25">
        <v>2.0910000000000002</v>
      </c>
      <c r="T355" s="54">
        <v>25</v>
      </c>
      <c r="U355" s="37" t="s">
        <v>145</v>
      </c>
    </row>
    <row r="356" spans="1:21" x14ac:dyDescent="0.25">
      <c r="A356" s="6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3">
        <v>12</v>
      </c>
      <c r="N356" s="24">
        <v>27.5</v>
      </c>
      <c r="O356" s="25">
        <v>21.25</v>
      </c>
      <c r="P356" s="24">
        <v>27.5</v>
      </c>
      <c r="Q356" s="25">
        <v>75.61</v>
      </c>
      <c r="R356" s="24">
        <v>27.5</v>
      </c>
      <c r="S356" s="25">
        <v>2.2210000000000001</v>
      </c>
      <c r="T356" s="54">
        <v>27.5</v>
      </c>
      <c r="U356" s="37" t="s">
        <v>796</v>
      </c>
    </row>
    <row r="357" spans="1:21" x14ac:dyDescent="0.25">
      <c r="A357" s="6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3">
        <v>13</v>
      </c>
      <c r="N357" s="24">
        <v>30</v>
      </c>
      <c r="O357" s="25">
        <v>20.329999999999998</v>
      </c>
      <c r="P357" s="24">
        <v>30</v>
      </c>
      <c r="Q357" s="25">
        <v>75.61</v>
      </c>
      <c r="R357" s="24">
        <v>30</v>
      </c>
      <c r="S357" s="25">
        <v>2.3690000000000002</v>
      </c>
      <c r="T357" s="54">
        <v>30</v>
      </c>
      <c r="U357" s="37" t="s">
        <v>797</v>
      </c>
    </row>
    <row r="358" spans="1:21" x14ac:dyDescent="0.25">
      <c r="A358" s="6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3">
        <v>14</v>
      </c>
      <c r="N358" s="24">
        <v>32.5</v>
      </c>
      <c r="O358" s="25">
        <v>19.3</v>
      </c>
      <c r="P358" s="24">
        <v>32.5</v>
      </c>
      <c r="Q358" s="25">
        <v>75.349999999999994</v>
      </c>
      <c r="R358" s="24">
        <v>32.5</v>
      </c>
      <c r="S358" s="25">
        <v>2.5350000000000001</v>
      </c>
      <c r="T358" s="54">
        <v>32.5</v>
      </c>
      <c r="U358" s="37" t="s">
        <v>798</v>
      </c>
    </row>
    <row r="359" spans="1:21" ht="14.4" thickBot="1" x14ac:dyDescent="0.3">
      <c r="A359" s="6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6">
        <v>15</v>
      </c>
      <c r="N359" s="27">
        <v>35</v>
      </c>
      <c r="O359" s="28">
        <v>18.170000000000002</v>
      </c>
      <c r="P359" s="27">
        <v>35</v>
      </c>
      <c r="Q359" s="28">
        <v>75.02</v>
      </c>
      <c r="R359" s="27">
        <v>35</v>
      </c>
      <c r="S359" s="28">
        <v>2.72</v>
      </c>
      <c r="T359" s="54">
        <v>35</v>
      </c>
      <c r="U359" s="37" t="s">
        <v>799</v>
      </c>
    </row>
    <row r="360" spans="1:21" ht="14.4" thickBot="1" x14ac:dyDescent="0.3">
      <c r="A360" s="61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2"/>
      <c r="M360" s="18"/>
      <c r="N360" s="18"/>
      <c r="O360" s="18"/>
      <c r="P360" s="18"/>
      <c r="Q360" s="18"/>
      <c r="R360" s="18"/>
      <c r="S360" s="18"/>
      <c r="T360" s="54"/>
    </row>
    <row r="361" spans="1:21" ht="14.4" thickBot="1" x14ac:dyDescent="0.3">
      <c r="A361" s="59">
        <v>22</v>
      </c>
      <c r="B361" s="9" t="s">
        <v>74</v>
      </c>
      <c r="C361" s="10" t="s">
        <v>75</v>
      </c>
      <c r="D361" s="10">
        <v>97.8</v>
      </c>
      <c r="E361" s="10">
        <v>2900</v>
      </c>
      <c r="F361" s="10"/>
      <c r="G361" s="10"/>
      <c r="H361" s="10">
        <f>MAX(Q362:Q376)</f>
        <v>74.02</v>
      </c>
      <c r="I361" s="10">
        <f>INDEX(P362:P376,MATCH(MAX(Q362:Q376),Q362:Q376,0))</f>
        <v>22.5</v>
      </c>
      <c r="J361" s="10">
        <f>MAX(N362:N376)</f>
        <v>35</v>
      </c>
      <c r="K361" s="10">
        <f>MIN(N364:N376)</f>
        <v>5</v>
      </c>
      <c r="L361" s="11" t="s">
        <v>21</v>
      </c>
      <c r="M361" s="19"/>
      <c r="N361" s="12"/>
      <c r="O361" s="12"/>
      <c r="P361" s="12"/>
      <c r="Q361" s="12"/>
      <c r="R361" s="12"/>
      <c r="S361" s="14"/>
      <c r="T361" s="54"/>
    </row>
    <row r="362" spans="1:21" x14ac:dyDescent="0.25">
      <c r="A362" s="6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0">
        <v>1</v>
      </c>
      <c r="N362" s="21">
        <v>0</v>
      </c>
      <c r="O362" s="22">
        <v>16.95</v>
      </c>
      <c r="P362" s="21">
        <v>0</v>
      </c>
      <c r="Q362" s="22">
        <v>0</v>
      </c>
      <c r="R362" s="21">
        <v>0</v>
      </c>
      <c r="S362" s="22">
        <v>1.841</v>
      </c>
      <c r="T362" s="54">
        <v>0</v>
      </c>
      <c r="U362" s="37" t="s">
        <v>800</v>
      </c>
    </row>
    <row r="363" spans="1:21" x14ac:dyDescent="0.25">
      <c r="A363" s="6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3">
        <v>2</v>
      </c>
      <c r="N363" s="24">
        <v>2.5</v>
      </c>
      <c r="O363" s="25">
        <v>17.190000000000001</v>
      </c>
      <c r="P363" s="24">
        <v>2.5</v>
      </c>
      <c r="Q363" s="25">
        <v>16.57</v>
      </c>
      <c r="R363" s="24">
        <v>2.5</v>
      </c>
      <c r="S363" s="25">
        <v>1.7789999999999999</v>
      </c>
      <c r="T363" s="54">
        <v>2.5</v>
      </c>
      <c r="U363" s="37" t="s">
        <v>801</v>
      </c>
    </row>
    <row r="364" spans="1:21" x14ac:dyDescent="0.25">
      <c r="A364" s="6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3">
        <v>3</v>
      </c>
      <c r="N364" s="24">
        <v>5</v>
      </c>
      <c r="O364" s="25">
        <v>17.329999999999998</v>
      </c>
      <c r="P364" s="24">
        <v>5</v>
      </c>
      <c r="Q364" s="25">
        <v>30.59</v>
      </c>
      <c r="R364" s="24">
        <v>5</v>
      </c>
      <c r="S364" s="25">
        <v>1.7370000000000001</v>
      </c>
      <c r="T364" s="54">
        <v>5</v>
      </c>
      <c r="U364" s="37" t="s">
        <v>802</v>
      </c>
    </row>
    <row r="365" spans="1:21" x14ac:dyDescent="0.25">
      <c r="A365" s="6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3">
        <v>4</v>
      </c>
      <c r="N365" s="24">
        <v>7.5</v>
      </c>
      <c r="O365" s="25">
        <v>17.37</v>
      </c>
      <c r="P365" s="24">
        <v>7.5</v>
      </c>
      <c r="Q365" s="25">
        <v>42.49</v>
      </c>
      <c r="R365" s="24">
        <v>7.5</v>
      </c>
      <c r="S365" s="25">
        <v>1.7150000000000001</v>
      </c>
      <c r="T365" s="54">
        <v>7.5</v>
      </c>
      <c r="U365" s="37" t="s">
        <v>803</v>
      </c>
    </row>
    <row r="366" spans="1:21" x14ac:dyDescent="0.25">
      <c r="A366" s="6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3">
        <v>5</v>
      </c>
      <c r="N366" s="24">
        <v>10</v>
      </c>
      <c r="O366" s="25">
        <v>17.3</v>
      </c>
      <c r="P366" s="24">
        <v>10</v>
      </c>
      <c r="Q366" s="25">
        <v>52.35</v>
      </c>
      <c r="R366" s="24">
        <v>10</v>
      </c>
      <c r="S366" s="25">
        <v>1.7110000000000001</v>
      </c>
      <c r="T366" s="54">
        <v>10</v>
      </c>
      <c r="U366" s="37" t="s">
        <v>804</v>
      </c>
    </row>
    <row r="367" spans="1:21" x14ac:dyDescent="0.25">
      <c r="A367" s="6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3">
        <v>6</v>
      </c>
      <c r="N367" s="24">
        <v>12.5</v>
      </c>
      <c r="O367" s="25">
        <v>17.11</v>
      </c>
      <c r="P367" s="24">
        <v>12.5</v>
      </c>
      <c r="Q367" s="25">
        <v>60.26</v>
      </c>
      <c r="R367" s="24">
        <v>12.5</v>
      </c>
      <c r="S367" s="25">
        <v>1.7270000000000001</v>
      </c>
      <c r="T367" s="54">
        <v>12.5</v>
      </c>
      <c r="U367" s="37" t="s">
        <v>805</v>
      </c>
    </row>
    <row r="368" spans="1:21" x14ac:dyDescent="0.25">
      <c r="A368" s="6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3">
        <v>7</v>
      </c>
      <c r="N368" s="24">
        <v>15</v>
      </c>
      <c r="O368" s="25">
        <v>16.8</v>
      </c>
      <c r="P368" s="24">
        <v>15</v>
      </c>
      <c r="Q368" s="25">
        <v>66.290000000000006</v>
      </c>
      <c r="R368" s="24">
        <v>15</v>
      </c>
      <c r="S368" s="25">
        <v>1.762</v>
      </c>
      <c r="T368" s="54">
        <v>15</v>
      </c>
      <c r="U368" s="37" t="s">
        <v>806</v>
      </c>
    </row>
    <row r="369" spans="1:21" x14ac:dyDescent="0.25">
      <c r="A369" s="6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3">
        <v>8</v>
      </c>
      <c r="N369" s="24">
        <v>17.5</v>
      </c>
      <c r="O369" s="25">
        <v>16.350000000000001</v>
      </c>
      <c r="P369" s="24">
        <v>17.5</v>
      </c>
      <c r="Q369" s="25">
        <v>70.540000000000006</v>
      </c>
      <c r="R369" s="24">
        <v>17.5</v>
      </c>
      <c r="S369" s="25">
        <v>1.8160000000000001</v>
      </c>
      <c r="T369" s="54">
        <v>17.5</v>
      </c>
      <c r="U369" s="37" t="s">
        <v>807</v>
      </c>
    </row>
    <row r="370" spans="1:21" x14ac:dyDescent="0.25">
      <c r="A370" s="6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3">
        <v>9</v>
      </c>
      <c r="N370" s="24">
        <v>20</v>
      </c>
      <c r="O370" s="25">
        <v>15.77</v>
      </c>
      <c r="P370" s="24">
        <v>20</v>
      </c>
      <c r="Q370" s="25">
        <v>73.09</v>
      </c>
      <c r="R370" s="24">
        <v>20</v>
      </c>
      <c r="S370" s="25">
        <v>1.889</v>
      </c>
      <c r="T370" s="54">
        <v>20</v>
      </c>
      <c r="U370" s="37" t="s">
        <v>808</v>
      </c>
    </row>
    <row r="371" spans="1:21" x14ac:dyDescent="0.25">
      <c r="A371" s="6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3">
        <v>10</v>
      </c>
      <c r="N371" s="24">
        <v>22.5</v>
      </c>
      <c r="O371" s="25">
        <v>15.03</v>
      </c>
      <c r="P371" s="24">
        <v>22.5</v>
      </c>
      <c r="Q371" s="25">
        <v>74.02</v>
      </c>
      <c r="R371" s="24">
        <v>22.5</v>
      </c>
      <c r="S371" s="25">
        <v>1.98</v>
      </c>
      <c r="T371" s="54">
        <v>22.5</v>
      </c>
      <c r="U371" s="37" t="s">
        <v>809</v>
      </c>
    </row>
    <row r="372" spans="1:21" x14ac:dyDescent="0.25">
      <c r="A372" s="6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3">
        <v>11</v>
      </c>
      <c r="N372" s="24">
        <v>25</v>
      </c>
      <c r="O372" s="25">
        <v>14.14</v>
      </c>
      <c r="P372" s="24">
        <v>25</v>
      </c>
      <c r="Q372" s="25">
        <v>73.41</v>
      </c>
      <c r="R372" s="24">
        <v>25</v>
      </c>
      <c r="S372" s="25">
        <v>2.0910000000000002</v>
      </c>
      <c r="T372" s="54">
        <v>25</v>
      </c>
      <c r="U372" s="37" t="s">
        <v>810</v>
      </c>
    </row>
    <row r="373" spans="1:21" x14ac:dyDescent="0.25">
      <c r="A373" s="6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3">
        <v>12</v>
      </c>
      <c r="N373" s="24">
        <v>27.5</v>
      </c>
      <c r="O373" s="25">
        <v>13.09</v>
      </c>
      <c r="P373" s="24">
        <v>27.5</v>
      </c>
      <c r="Q373" s="25">
        <v>71.36</v>
      </c>
      <c r="R373" s="24">
        <v>27.5</v>
      </c>
      <c r="S373" s="25">
        <v>2.2210000000000001</v>
      </c>
      <c r="T373" s="54">
        <v>27.5</v>
      </c>
      <c r="U373" s="37" t="s">
        <v>811</v>
      </c>
    </row>
    <row r="374" spans="1:21" x14ac:dyDescent="0.25">
      <c r="A374" s="6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3">
        <v>13</v>
      </c>
      <c r="N374" s="24">
        <v>30</v>
      </c>
      <c r="O374" s="25">
        <v>11.87</v>
      </c>
      <c r="P374" s="24">
        <v>30</v>
      </c>
      <c r="Q374" s="25">
        <v>67.95</v>
      </c>
      <c r="R374" s="24">
        <v>30</v>
      </c>
      <c r="S374" s="25">
        <v>2.3690000000000002</v>
      </c>
      <c r="T374" s="54">
        <v>30</v>
      </c>
      <c r="U374" s="37" t="s">
        <v>812</v>
      </c>
    </row>
    <row r="375" spans="1:21" x14ac:dyDescent="0.25">
      <c r="A375" s="6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3">
        <v>14</v>
      </c>
      <c r="N375" s="24">
        <v>32.5</v>
      </c>
      <c r="O375" s="25">
        <v>10.47</v>
      </c>
      <c r="P375" s="24">
        <v>32.5</v>
      </c>
      <c r="Q375" s="25">
        <v>63.26</v>
      </c>
      <c r="R375" s="24">
        <v>32.5</v>
      </c>
      <c r="S375" s="25">
        <v>2.5350000000000001</v>
      </c>
      <c r="T375" s="54">
        <v>32.5</v>
      </c>
      <c r="U375" s="37" t="s">
        <v>813</v>
      </c>
    </row>
    <row r="376" spans="1:21" ht="14.4" thickBot="1" x14ac:dyDescent="0.3">
      <c r="A376" s="6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6">
        <v>15</v>
      </c>
      <c r="N376" s="27">
        <v>35</v>
      </c>
      <c r="O376" s="28">
        <v>8.891</v>
      </c>
      <c r="P376" s="27">
        <v>35</v>
      </c>
      <c r="Q376" s="28">
        <v>57.38</v>
      </c>
      <c r="R376" s="27">
        <v>35</v>
      </c>
      <c r="S376" s="28">
        <v>2.72</v>
      </c>
      <c r="T376" s="54">
        <v>35</v>
      </c>
      <c r="U376" s="37" t="s">
        <v>814</v>
      </c>
    </row>
    <row r="377" spans="1:21" ht="14.4" thickBot="1" x14ac:dyDescent="0.3">
      <c r="A377" s="61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2"/>
      <c r="M377" s="18"/>
      <c r="N377" s="18"/>
      <c r="O377" s="18"/>
      <c r="P377" s="18"/>
      <c r="Q377" s="18"/>
      <c r="R377" s="18"/>
      <c r="S377" s="18"/>
      <c r="T377" s="54"/>
    </row>
    <row r="378" spans="1:21" ht="14.4" thickBot="1" x14ac:dyDescent="0.3">
      <c r="A378" s="59">
        <v>23</v>
      </c>
      <c r="B378" s="9" t="s">
        <v>76</v>
      </c>
      <c r="C378" s="10" t="s">
        <v>77</v>
      </c>
      <c r="D378" s="10">
        <v>87.6</v>
      </c>
      <c r="E378" s="10">
        <v>2900</v>
      </c>
      <c r="F378" s="10"/>
      <c r="G378" s="10"/>
      <c r="H378" s="10">
        <f>MAX(Q379:Q393)</f>
        <v>71.73</v>
      </c>
      <c r="I378" s="10">
        <f>INDEX(P379:P393,MATCH(MAX(Q379:Q393),Q379:Q393,0))</f>
        <v>19.29</v>
      </c>
      <c r="J378" s="10">
        <f>MAX(N379:N393)</f>
        <v>30</v>
      </c>
      <c r="K378" s="10">
        <f>MIN(N381:N393)</f>
        <v>4.2859999999999996</v>
      </c>
      <c r="L378" s="11" t="s">
        <v>24</v>
      </c>
      <c r="M378" s="19"/>
      <c r="N378" s="12"/>
      <c r="O378" s="12"/>
      <c r="P378" s="12"/>
      <c r="Q378" s="12"/>
      <c r="R378" s="12"/>
      <c r="S378" s="14"/>
      <c r="T378" s="54"/>
    </row>
    <row r="379" spans="1:21" x14ac:dyDescent="0.25">
      <c r="A379" s="6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0">
        <v>1</v>
      </c>
      <c r="N379" s="21">
        <v>0</v>
      </c>
      <c r="O379" s="22">
        <v>13.25</v>
      </c>
      <c r="P379" s="21">
        <v>0</v>
      </c>
      <c r="Q379" s="22">
        <v>0</v>
      </c>
      <c r="R379" s="21">
        <v>0</v>
      </c>
      <c r="S379" s="22">
        <v>1.841</v>
      </c>
      <c r="T379" s="54">
        <v>0</v>
      </c>
      <c r="U379" s="37" t="s">
        <v>815</v>
      </c>
    </row>
    <row r="380" spans="1:21" x14ac:dyDescent="0.25">
      <c r="A380" s="6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3">
        <v>2</v>
      </c>
      <c r="N380" s="24">
        <v>2.1429999999999998</v>
      </c>
      <c r="O380" s="25">
        <v>13.53</v>
      </c>
      <c r="P380" s="24">
        <v>2.1429999999999998</v>
      </c>
      <c r="Q380" s="25">
        <v>16.920000000000002</v>
      </c>
      <c r="R380" s="24">
        <v>2.1429999999999998</v>
      </c>
      <c r="S380" s="25">
        <v>1.7869999999999999</v>
      </c>
      <c r="T380" s="54">
        <v>2.1429999999999998</v>
      </c>
      <c r="U380" s="37" t="s">
        <v>816</v>
      </c>
    </row>
    <row r="381" spans="1:21" x14ac:dyDescent="0.25">
      <c r="A381" s="6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3">
        <v>3</v>
      </c>
      <c r="N381" s="24">
        <v>4.2859999999999996</v>
      </c>
      <c r="O381" s="25">
        <v>13.7</v>
      </c>
      <c r="P381" s="24">
        <v>4.2859999999999996</v>
      </c>
      <c r="Q381" s="25">
        <v>31.24</v>
      </c>
      <c r="R381" s="24">
        <v>4.2859999999999996</v>
      </c>
      <c r="S381" s="25">
        <v>1.748</v>
      </c>
      <c r="T381" s="54">
        <v>4.2859999999999996</v>
      </c>
      <c r="U381" s="37" t="s">
        <v>817</v>
      </c>
    </row>
    <row r="382" spans="1:21" x14ac:dyDescent="0.25">
      <c r="A382" s="6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3">
        <v>4</v>
      </c>
      <c r="N382" s="24">
        <v>6.4290000000000003</v>
      </c>
      <c r="O382" s="25">
        <v>13.76</v>
      </c>
      <c r="P382" s="24">
        <v>6.4290000000000003</v>
      </c>
      <c r="Q382" s="25">
        <v>43.12</v>
      </c>
      <c r="R382" s="24">
        <v>6.4290000000000003</v>
      </c>
      <c r="S382" s="25">
        <v>1.7230000000000001</v>
      </c>
      <c r="T382" s="54">
        <v>6.4290000000000003</v>
      </c>
      <c r="U382" s="37" t="s">
        <v>818</v>
      </c>
    </row>
    <row r="383" spans="1:21" x14ac:dyDescent="0.25">
      <c r="A383" s="6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3">
        <v>5</v>
      </c>
      <c r="N383" s="24">
        <v>8.5709999999999997</v>
      </c>
      <c r="O383" s="25">
        <v>13.71</v>
      </c>
      <c r="P383" s="24">
        <v>8.5709999999999997</v>
      </c>
      <c r="Q383" s="25">
        <v>52.71</v>
      </c>
      <c r="R383" s="24">
        <v>8.5709999999999997</v>
      </c>
      <c r="S383" s="25">
        <v>1.7110000000000001</v>
      </c>
      <c r="T383" s="54">
        <v>8.5709999999999997</v>
      </c>
      <c r="U383" s="37" t="s">
        <v>819</v>
      </c>
    </row>
    <row r="384" spans="1:21" x14ac:dyDescent="0.25">
      <c r="A384" s="6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3">
        <v>6</v>
      </c>
      <c r="N384" s="24">
        <v>10.71</v>
      </c>
      <c r="O384" s="25">
        <v>13.56</v>
      </c>
      <c r="P384" s="24">
        <v>10.71</v>
      </c>
      <c r="Q384" s="25">
        <v>60.16</v>
      </c>
      <c r="R384" s="24">
        <v>10.71</v>
      </c>
      <c r="S384" s="25">
        <v>1.714</v>
      </c>
      <c r="T384" s="54">
        <v>10.71</v>
      </c>
      <c r="U384" s="37" t="s">
        <v>820</v>
      </c>
    </row>
    <row r="385" spans="1:21" x14ac:dyDescent="0.25">
      <c r="A385" s="6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3">
        <v>7</v>
      </c>
      <c r="N385" s="24">
        <v>12.86</v>
      </c>
      <c r="O385" s="25">
        <v>13.3</v>
      </c>
      <c r="P385" s="24">
        <v>12.86</v>
      </c>
      <c r="Q385" s="25">
        <v>65.64</v>
      </c>
      <c r="R385" s="24">
        <v>12.86</v>
      </c>
      <c r="S385" s="25">
        <v>1.7310000000000001</v>
      </c>
      <c r="T385" s="54">
        <v>12.86</v>
      </c>
      <c r="U385" s="37" t="s">
        <v>821</v>
      </c>
    </row>
    <row r="386" spans="1:21" x14ac:dyDescent="0.25">
      <c r="A386" s="6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3">
        <v>8</v>
      </c>
      <c r="N386" s="24">
        <v>15</v>
      </c>
      <c r="O386" s="25">
        <v>12.93</v>
      </c>
      <c r="P386" s="24">
        <v>15</v>
      </c>
      <c r="Q386" s="25">
        <v>69.290000000000006</v>
      </c>
      <c r="R386" s="24">
        <v>15</v>
      </c>
      <c r="S386" s="25">
        <v>1.7609999999999999</v>
      </c>
      <c r="T386" s="54">
        <v>15</v>
      </c>
      <c r="U386" s="37" t="s">
        <v>822</v>
      </c>
    </row>
    <row r="387" spans="1:21" x14ac:dyDescent="0.25">
      <c r="A387" s="6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3">
        <v>9</v>
      </c>
      <c r="N387" s="24">
        <v>17.14</v>
      </c>
      <c r="O387" s="25">
        <v>12.46</v>
      </c>
      <c r="P387" s="24">
        <v>17.14</v>
      </c>
      <c r="Q387" s="25">
        <v>71.27</v>
      </c>
      <c r="R387" s="24">
        <v>17.14</v>
      </c>
      <c r="S387" s="25">
        <v>1.806</v>
      </c>
      <c r="T387" s="54">
        <v>17.14</v>
      </c>
      <c r="U387" s="37" t="s">
        <v>823</v>
      </c>
    </row>
    <row r="388" spans="1:21" x14ac:dyDescent="0.25">
      <c r="A388" s="6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3">
        <v>10</v>
      </c>
      <c r="N388" s="24">
        <v>19.29</v>
      </c>
      <c r="O388" s="25">
        <v>11.89</v>
      </c>
      <c r="P388" s="24">
        <v>19.29</v>
      </c>
      <c r="Q388" s="25">
        <v>71.73</v>
      </c>
      <c r="R388" s="24">
        <v>19.29</v>
      </c>
      <c r="S388" s="25">
        <v>1.865</v>
      </c>
      <c r="T388" s="54">
        <v>19.29</v>
      </c>
      <c r="U388" s="37" t="s">
        <v>824</v>
      </c>
    </row>
    <row r="389" spans="1:21" x14ac:dyDescent="0.25">
      <c r="A389" s="6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3">
        <v>11</v>
      </c>
      <c r="N389" s="24">
        <v>21.43</v>
      </c>
      <c r="O389" s="25">
        <v>11.21</v>
      </c>
      <c r="P389" s="24">
        <v>21.43</v>
      </c>
      <c r="Q389" s="25">
        <v>70.819999999999993</v>
      </c>
      <c r="R389" s="24">
        <v>21.43</v>
      </c>
      <c r="S389" s="25">
        <v>1.9379999999999999</v>
      </c>
      <c r="T389" s="54">
        <v>21.43</v>
      </c>
      <c r="U389" s="37" t="s">
        <v>825</v>
      </c>
    </row>
    <row r="390" spans="1:21" x14ac:dyDescent="0.25">
      <c r="A390" s="6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3">
        <v>12</v>
      </c>
      <c r="N390" s="24">
        <v>23.57</v>
      </c>
      <c r="O390" s="25">
        <v>10.43</v>
      </c>
      <c r="P390" s="24">
        <v>23.57</v>
      </c>
      <c r="Q390" s="25">
        <v>68.7</v>
      </c>
      <c r="R390" s="24">
        <v>23.57</v>
      </c>
      <c r="S390" s="25">
        <v>2.0249999999999999</v>
      </c>
      <c r="T390" s="54">
        <v>23.57</v>
      </c>
      <c r="U390" s="37" t="s">
        <v>494</v>
      </c>
    </row>
    <row r="391" spans="1:21" x14ac:dyDescent="0.25">
      <c r="A391" s="6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3">
        <v>13</v>
      </c>
      <c r="N391" s="24">
        <v>25.71</v>
      </c>
      <c r="O391" s="25">
        <v>9.5549999999999997</v>
      </c>
      <c r="P391" s="24">
        <v>25.71</v>
      </c>
      <c r="Q391" s="25">
        <v>65.52</v>
      </c>
      <c r="R391" s="24">
        <v>25.71</v>
      </c>
      <c r="S391" s="25">
        <v>2.1259999999999999</v>
      </c>
      <c r="T391" s="54">
        <v>25.71</v>
      </c>
      <c r="U391" s="37" t="s">
        <v>826</v>
      </c>
    </row>
    <row r="392" spans="1:21" x14ac:dyDescent="0.25">
      <c r="A392" s="6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3">
        <v>14</v>
      </c>
      <c r="N392" s="24">
        <v>27.86</v>
      </c>
      <c r="O392" s="25">
        <v>8.577</v>
      </c>
      <c r="P392" s="24">
        <v>27.86</v>
      </c>
      <c r="Q392" s="25">
        <v>61.44</v>
      </c>
      <c r="R392" s="24">
        <v>27.86</v>
      </c>
      <c r="S392" s="25">
        <v>2.2410000000000001</v>
      </c>
      <c r="T392" s="54">
        <v>27.86</v>
      </c>
      <c r="U392" s="37" t="s">
        <v>827</v>
      </c>
    </row>
    <row r="393" spans="1:21" ht="14.4" thickBot="1" x14ac:dyDescent="0.3">
      <c r="A393" s="6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6">
        <v>15</v>
      </c>
      <c r="N393" s="27">
        <v>30</v>
      </c>
      <c r="O393" s="28">
        <v>7.5019999999999998</v>
      </c>
      <c r="P393" s="27">
        <v>30</v>
      </c>
      <c r="Q393" s="28">
        <v>56.61</v>
      </c>
      <c r="R393" s="27">
        <v>30</v>
      </c>
      <c r="S393" s="28">
        <v>2.37</v>
      </c>
      <c r="T393" s="54">
        <v>30</v>
      </c>
      <c r="U393" s="37" t="s">
        <v>828</v>
      </c>
    </row>
    <row r="394" spans="1:21" ht="14.4" thickBot="1" x14ac:dyDescent="0.3">
      <c r="A394" s="61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2"/>
      <c r="M394" s="18"/>
      <c r="N394" s="18"/>
      <c r="O394" s="18"/>
      <c r="P394" s="18"/>
      <c r="Q394" s="18"/>
      <c r="R394" s="18"/>
      <c r="S394" s="18"/>
      <c r="T394" s="54"/>
    </row>
    <row r="395" spans="1:21" ht="14.4" thickBot="1" x14ac:dyDescent="0.3">
      <c r="A395" s="59">
        <v>24</v>
      </c>
      <c r="B395" s="9" t="s">
        <v>78</v>
      </c>
      <c r="C395" s="10" t="s">
        <v>79</v>
      </c>
      <c r="D395" s="10">
        <v>110.6</v>
      </c>
      <c r="E395" s="10">
        <v>2900</v>
      </c>
      <c r="F395" s="10"/>
      <c r="G395" s="10"/>
      <c r="H395" s="10">
        <f>MAX(Q396:Q410)</f>
        <v>65.37</v>
      </c>
      <c r="I395" s="10">
        <f>INDEX(P396:P410,MATCH(MAX(Q396:Q410),Q396:Q410,0))</f>
        <v>36</v>
      </c>
      <c r="J395" s="10">
        <f>MAX(N396:N410)</f>
        <v>36</v>
      </c>
      <c r="K395" s="10">
        <f>MIN(N398:N410)</f>
        <v>5.1429999999999998</v>
      </c>
      <c r="L395" s="11" t="s">
        <v>32</v>
      </c>
      <c r="M395" s="19"/>
      <c r="N395" s="12"/>
      <c r="O395" s="12"/>
      <c r="P395" s="12"/>
      <c r="Q395" s="12"/>
      <c r="R395" s="12"/>
      <c r="S395" s="14"/>
      <c r="T395" s="54"/>
    </row>
    <row r="396" spans="1:21" x14ac:dyDescent="0.25">
      <c r="A396" s="6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0">
        <v>1</v>
      </c>
      <c r="N396" s="21">
        <v>0</v>
      </c>
      <c r="O396" s="22">
        <v>29.97</v>
      </c>
      <c r="P396" s="21">
        <v>0</v>
      </c>
      <c r="Q396" s="22">
        <v>0</v>
      </c>
      <c r="R396" s="21">
        <v>0</v>
      </c>
      <c r="S396" s="22">
        <v>2.4980000000000002</v>
      </c>
      <c r="T396" s="54">
        <v>0</v>
      </c>
      <c r="U396" s="37" t="s">
        <v>829</v>
      </c>
    </row>
    <row r="397" spans="1:21" x14ac:dyDescent="0.25">
      <c r="A397" s="6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3">
        <v>2</v>
      </c>
      <c r="N397" s="24">
        <v>2.5710000000000002</v>
      </c>
      <c r="O397" s="25">
        <v>30.18</v>
      </c>
      <c r="P397" s="24">
        <v>2.5710000000000002</v>
      </c>
      <c r="Q397" s="25">
        <v>12</v>
      </c>
      <c r="R397" s="24">
        <v>2.5710000000000002</v>
      </c>
      <c r="S397" s="25">
        <v>2.5070000000000001</v>
      </c>
      <c r="T397" s="54">
        <v>2.5710000000000002</v>
      </c>
      <c r="U397" s="37" t="s">
        <v>830</v>
      </c>
    </row>
    <row r="398" spans="1:21" x14ac:dyDescent="0.25">
      <c r="A398" s="6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3">
        <v>3</v>
      </c>
      <c r="N398" s="24">
        <v>5.1429999999999998</v>
      </c>
      <c r="O398" s="25">
        <v>30.29</v>
      </c>
      <c r="P398" s="24">
        <v>5.1429999999999998</v>
      </c>
      <c r="Q398" s="25">
        <v>21.91</v>
      </c>
      <c r="R398" s="24">
        <v>5.1429999999999998</v>
      </c>
      <c r="S398" s="25">
        <v>2.5049999999999999</v>
      </c>
      <c r="T398" s="54">
        <v>5.1429999999999998</v>
      </c>
      <c r="U398" s="37" t="s">
        <v>831</v>
      </c>
    </row>
    <row r="399" spans="1:21" x14ac:dyDescent="0.25">
      <c r="A399" s="6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3">
        <v>4</v>
      </c>
      <c r="N399" s="24">
        <v>7.7140000000000004</v>
      </c>
      <c r="O399" s="25">
        <v>30.29</v>
      </c>
      <c r="P399" s="24">
        <v>7.7140000000000004</v>
      </c>
      <c r="Q399" s="25">
        <v>30.28</v>
      </c>
      <c r="R399" s="24">
        <v>7.7140000000000004</v>
      </c>
      <c r="S399" s="25">
        <v>2.5</v>
      </c>
      <c r="T399" s="54">
        <v>7.7140000000000004</v>
      </c>
      <c r="U399" s="37" t="s">
        <v>832</v>
      </c>
    </row>
    <row r="400" spans="1:21" x14ac:dyDescent="0.25">
      <c r="A400" s="6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3">
        <v>5</v>
      </c>
      <c r="N400" s="24">
        <v>10.29</v>
      </c>
      <c r="O400" s="25">
        <v>30.21</v>
      </c>
      <c r="P400" s="24">
        <v>10.29</v>
      </c>
      <c r="Q400" s="25">
        <v>37.28</v>
      </c>
      <c r="R400" s="24">
        <v>10.29</v>
      </c>
      <c r="S400" s="25">
        <v>2.4969999999999999</v>
      </c>
      <c r="T400" s="54">
        <v>10.29</v>
      </c>
      <c r="U400" s="37" t="s">
        <v>833</v>
      </c>
    </row>
    <row r="401" spans="1:21" x14ac:dyDescent="0.25">
      <c r="A401" s="6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3">
        <v>6</v>
      </c>
      <c r="N401" s="24">
        <v>12.86</v>
      </c>
      <c r="O401" s="25">
        <v>30.03</v>
      </c>
      <c r="P401" s="24">
        <v>12.86</v>
      </c>
      <c r="Q401" s="25">
        <v>43.05</v>
      </c>
      <c r="R401" s="24">
        <v>12.86</v>
      </c>
      <c r="S401" s="25">
        <v>2.5019999999999998</v>
      </c>
      <c r="T401" s="54">
        <v>12.86</v>
      </c>
      <c r="U401" s="37" t="s">
        <v>834</v>
      </c>
    </row>
    <row r="402" spans="1:21" x14ac:dyDescent="0.25">
      <c r="A402" s="6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3">
        <v>7</v>
      </c>
      <c r="N402" s="24">
        <v>15.43</v>
      </c>
      <c r="O402" s="25">
        <v>29.77</v>
      </c>
      <c r="P402" s="24">
        <v>15.43</v>
      </c>
      <c r="Q402" s="25">
        <v>47.75</v>
      </c>
      <c r="R402" s="24">
        <v>15.43</v>
      </c>
      <c r="S402" s="25">
        <v>2.5230000000000001</v>
      </c>
      <c r="T402" s="54">
        <v>15.43</v>
      </c>
      <c r="U402" s="37" t="s">
        <v>835</v>
      </c>
    </row>
    <row r="403" spans="1:21" x14ac:dyDescent="0.25">
      <c r="A403" s="6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3">
        <v>8</v>
      </c>
      <c r="N403" s="24">
        <v>18</v>
      </c>
      <c r="O403" s="25">
        <v>29.43</v>
      </c>
      <c r="P403" s="24">
        <v>18</v>
      </c>
      <c r="Q403" s="25">
        <v>51.53</v>
      </c>
      <c r="R403" s="24">
        <v>18</v>
      </c>
      <c r="S403" s="25">
        <v>2.5659999999999998</v>
      </c>
      <c r="T403" s="54">
        <v>18</v>
      </c>
      <c r="U403" s="37" t="s">
        <v>836</v>
      </c>
    </row>
    <row r="404" spans="1:21" x14ac:dyDescent="0.25">
      <c r="A404" s="6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3">
        <v>9</v>
      </c>
      <c r="N404" s="24">
        <v>20.57</v>
      </c>
      <c r="O404" s="25">
        <v>29.02</v>
      </c>
      <c r="P404" s="24">
        <v>20.57</v>
      </c>
      <c r="Q404" s="25">
        <v>54.56</v>
      </c>
      <c r="R404" s="24">
        <v>20.57</v>
      </c>
      <c r="S404" s="25">
        <v>2.6360000000000001</v>
      </c>
      <c r="T404" s="54">
        <v>20.57</v>
      </c>
      <c r="U404" s="37" t="s">
        <v>837</v>
      </c>
    </row>
    <row r="405" spans="1:21" x14ac:dyDescent="0.25">
      <c r="A405" s="6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3">
        <v>10</v>
      </c>
      <c r="N405" s="24">
        <v>23.14</v>
      </c>
      <c r="O405" s="25">
        <v>28.53</v>
      </c>
      <c r="P405" s="24">
        <v>23.14</v>
      </c>
      <c r="Q405" s="25">
        <v>56.97</v>
      </c>
      <c r="R405" s="24">
        <v>23.14</v>
      </c>
      <c r="S405" s="25">
        <v>2.74</v>
      </c>
      <c r="T405" s="54">
        <v>23.14</v>
      </c>
      <c r="U405" s="37" t="s">
        <v>838</v>
      </c>
    </row>
    <row r="406" spans="1:21" x14ac:dyDescent="0.25">
      <c r="A406" s="6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3">
        <v>11</v>
      </c>
      <c r="N406" s="24">
        <v>25.71</v>
      </c>
      <c r="O406" s="25">
        <v>27.97</v>
      </c>
      <c r="P406" s="24">
        <v>25.71</v>
      </c>
      <c r="Q406" s="25">
        <v>58.94</v>
      </c>
      <c r="R406" s="24">
        <v>25.71</v>
      </c>
      <c r="S406" s="25">
        <v>2.8849999999999998</v>
      </c>
      <c r="T406" s="54">
        <v>25.71</v>
      </c>
      <c r="U406" s="37" t="s">
        <v>839</v>
      </c>
    </row>
    <row r="407" spans="1:21" x14ac:dyDescent="0.25">
      <c r="A407" s="6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3">
        <v>12</v>
      </c>
      <c r="N407" s="24">
        <v>28.29</v>
      </c>
      <c r="O407" s="25">
        <v>27.36</v>
      </c>
      <c r="P407" s="24">
        <v>28.29</v>
      </c>
      <c r="Q407" s="25">
        <v>60.61</v>
      </c>
      <c r="R407" s="24">
        <v>28.29</v>
      </c>
      <c r="S407" s="25">
        <v>3.0760000000000001</v>
      </c>
      <c r="T407" s="54">
        <v>28.29</v>
      </c>
      <c r="U407" s="37" t="s">
        <v>840</v>
      </c>
    </row>
    <row r="408" spans="1:21" x14ac:dyDescent="0.25">
      <c r="A408" s="6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3">
        <v>13</v>
      </c>
      <c r="N408" s="24">
        <v>30.86</v>
      </c>
      <c r="O408" s="25">
        <v>26.69</v>
      </c>
      <c r="P408" s="24">
        <v>30.86</v>
      </c>
      <c r="Q408" s="25">
        <v>62.13</v>
      </c>
      <c r="R408" s="24">
        <v>30.86</v>
      </c>
      <c r="S408" s="25">
        <v>3.3210000000000002</v>
      </c>
      <c r="T408" s="54">
        <v>30.86</v>
      </c>
      <c r="U408" s="37" t="s">
        <v>841</v>
      </c>
    </row>
    <row r="409" spans="1:21" x14ac:dyDescent="0.25">
      <c r="A409" s="6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3">
        <v>14</v>
      </c>
      <c r="N409" s="24">
        <v>33.43</v>
      </c>
      <c r="O409" s="25">
        <v>25.96</v>
      </c>
      <c r="P409" s="24">
        <v>33.43</v>
      </c>
      <c r="Q409" s="25">
        <v>63.67</v>
      </c>
      <c r="R409" s="24">
        <v>33.43</v>
      </c>
      <c r="S409" s="25">
        <v>3.625</v>
      </c>
      <c r="T409" s="54">
        <v>33.43</v>
      </c>
      <c r="U409" s="37" t="s">
        <v>842</v>
      </c>
    </row>
    <row r="410" spans="1:21" ht="14.4" thickBot="1" x14ac:dyDescent="0.3">
      <c r="A410" s="6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6">
        <v>15</v>
      </c>
      <c r="N410" s="27">
        <v>36</v>
      </c>
      <c r="O410" s="28">
        <v>25.19</v>
      </c>
      <c r="P410" s="27">
        <v>36</v>
      </c>
      <c r="Q410" s="28">
        <v>65.37</v>
      </c>
      <c r="R410" s="27">
        <v>36</v>
      </c>
      <c r="S410" s="28">
        <v>3.9940000000000002</v>
      </c>
      <c r="T410" s="54">
        <v>36</v>
      </c>
      <c r="U410" s="37" t="s">
        <v>843</v>
      </c>
    </row>
    <row r="411" spans="1:21" ht="14.4" thickBot="1" x14ac:dyDescent="0.3">
      <c r="A411" s="61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2"/>
      <c r="M411" s="18"/>
      <c r="N411" s="18"/>
      <c r="O411" s="18"/>
      <c r="P411" s="18"/>
      <c r="Q411" s="18"/>
      <c r="R411" s="18"/>
      <c r="S411" s="18"/>
      <c r="T411" s="54"/>
    </row>
    <row r="412" spans="1:21" ht="14.4" thickBot="1" x14ac:dyDescent="0.3">
      <c r="A412" s="59">
        <v>25</v>
      </c>
      <c r="B412" s="9" t="s">
        <v>80</v>
      </c>
      <c r="C412" s="10" t="s">
        <v>81</v>
      </c>
      <c r="D412" s="10">
        <v>121.4</v>
      </c>
      <c r="E412" s="10">
        <v>2900</v>
      </c>
      <c r="F412" s="10"/>
      <c r="G412" s="10"/>
      <c r="H412" s="10">
        <f>MAX(Q413:Q427)</f>
        <v>68.53</v>
      </c>
      <c r="I412" s="10">
        <f>INDEX(P413:P427,MATCH(MAX(Q413:Q427),Q413:Q427,0))</f>
        <v>40.32</v>
      </c>
      <c r="J412" s="10">
        <f>MAX(N413:N427)</f>
        <v>40.32</v>
      </c>
      <c r="K412" s="10">
        <f>MIN(N415:N427)</f>
        <v>5.76</v>
      </c>
      <c r="L412" s="11" t="s">
        <v>35</v>
      </c>
      <c r="M412" s="19"/>
      <c r="N412" s="12"/>
      <c r="O412" s="12"/>
      <c r="P412" s="12"/>
      <c r="Q412" s="12"/>
      <c r="R412" s="12"/>
      <c r="S412" s="14"/>
      <c r="T412" s="54"/>
    </row>
    <row r="413" spans="1:21" x14ac:dyDescent="0.25">
      <c r="A413" s="6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0">
        <v>1</v>
      </c>
      <c r="N413" s="21">
        <v>0</v>
      </c>
      <c r="O413" s="22">
        <v>37.799999999999997</v>
      </c>
      <c r="P413" s="21">
        <v>0</v>
      </c>
      <c r="Q413" s="22">
        <v>0</v>
      </c>
      <c r="R413" s="21">
        <v>0</v>
      </c>
      <c r="S413" s="22">
        <v>2.508</v>
      </c>
      <c r="T413" s="54">
        <v>0</v>
      </c>
      <c r="U413" s="37" t="s">
        <v>844</v>
      </c>
    </row>
    <row r="414" spans="1:21" x14ac:dyDescent="0.25">
      <c r="A414" s="6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3">
        <v>2</v>
      </c>
      <c r="N414" s="24">
        <v>2.88</v>
      </c>
      <c r="O414" s="25">
        <v>37.729999999999997</v>
      </c>
      <c r="P414" s="24">
        <v>2.88</v>
      </c>
      <c r="Q414" s="25">
        <v>13.05</v>
      </c>
      <c r="R414" s="24">
        <v>2.88</v>
      </c>
      <c r="S414" s="25">
        <v>2.496</v>
      </c>
      <c r="T414" s="54">
        <v>2.88</v>
      </c>
      <c r="U414" s="37" t="s">
        <v>845</v>
      </c>
    </row>
    <row r="415" spans="1:21" x14ac:dyDescent="0.25">
      <c r="A415" s="6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3">
        <v>3</v>
      </c>
      <c r="N415" s="24">
        <v>5.76</v>
      </c>
      <c r="O415" s="25">
        <v>37.64</v>
      </c>
      <c r="P415" s="24">
        <v>5.76</v>
      </c>
      <c r="Q415" s="25">
        <v>23.62</v>
      </c>
      <c r="R415" s="24">
        <v>5.76</v>
      </c>
      <c r="S415" s="25">
        <v>2.484</v>
      </c>
      <c r="T415" s="54">
        <v>5.76</v>
      </c>
      <c r="U415" s="37" t="s">
        <v>846</v>
      </c>
    </row>
    <row r="416" spans="1:21" x14ac:dyDescent="0.25">
      <c r="A416" s="6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3">
        <v>4</v>
      </c>
      <c r="N416" s="24">
        <v>8.64</v>
      </c>
      <c r="O416" s="25">
        <v>37.53</v>
      </c>
      <c r="P416" s="24">
        <v>8.64</v>
      </c>
      <c r="Q416" s="25">
        <v>32.5</v>
      </c>
      <c r="R416" s="24">
        <v>8.64</v>
      </c>
      <c r="S416" s="25">
        <v>2.4780000000000002</v>
      </c>
      <c r="T416" s="54">
        <v>8.64</v>
      </c>
      <c r="U416" s="37" t="s">
        <v>847</v>
      </c>
    </row>
    <row r="417" spans="1:21" x14ac:dyDescent="0.25">
      <c r="A417" s="6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3">
        <v>5</v>
      </c>
      <c r="N417" s="24">
        <v>11.52</v>
      </c>
      <c r="O417" s="25">
        <v>37.39</v>
      </c>
      <c r="P417" s="24">
        <v>11.52</v>
      </c>
      <c r="Q417" s="25">
        <v>39.86</v>
      </c>
      <c r="R417" s="24">
        <v>11.52</v>
      </c>
      <c r="S417" s="25">
        <v>2.484</v>
      </c>
      <c r="T417" s="54">
        <v>11.52</v>
      </c>
      <c r="U417" s="37" t="s">
        <v>848</v>
      </c>
    </row>
    <row r="418" spans="1:21" x14ac:dyDescent="0.25">
      <c r="A418" s="6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3">
        <v>6</v>
      </c>
      <c r="N418" s="24">
        <v>14.4</v>
      </c>
      <c r="O418" s="25">
        <v>37.21</v>
      </c>
      <c r="P418" s="24">
        <v>14.4</v>
      </c>
      <c r="Q418" s="25">
        <v>45.89</v>
      </c>
      <c r="R418" s="24">
        <v>14.4</v>
      </c>
      <c r="S418" s="25">
        <v>2.5089999999999999</v>
      </c>
      <c r="T418" s="54">
        <v>14.4</v>
      </c>
      <c r="U418" s="37" t="s">
        <v>849</v>
      </c>
    </row>
    <row r="419" spans="1:21" x14ac:dyDescent="0.25">
      <c r="A419" s="6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3">
        <v>7</v>
      </c>
      <c r="N419" s="24">
        <v>17.28</v>
      </c>
      <c r="O419" s="25">
        <v>36.97</v>
      </c>
      <c r="P419" s="24">
        <v>17.28</v>
      </c>
      <c r="Q419" s="25">
        <v>50.75</v>
      </c>
      <c r="R419" s="24">
        <v>17.28</v>
      </c>
      <c r="S419" s="25">
        <v>2.5590000000000002</v>
      </c>
      <c r="T419" s="54">
        <v>17.28</v>
      </c>
      <c r="U419" s="37" t="s">
        <v>850</v>
      </c>
    </row>
    <row r="420" spans="1:21" x14ac:dyDescent="0.25">
      <c r="A420" s="6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3">
        <v>8</v>
      </c>
      <c r="N420" s="24">
        <v>20.16</v>
      </c>
      <c r="O420" s="25">
        <v>36.67</v>
      </c>
      <c r="P420" s="24">
        <v>20.16</v>
      </c>
      <c r="Q420" s="25">
        <v>54.62</v>
      </c>
      <c r="R420" s="24">
        <v>20.16</v>
      </c>
      <c r="S420" s="25">
        <v>2.641</v>
      </c>
      <c r="T420" s="54">
        <v>20.16</v>
      </c>
      <c r="U420" s="37" t="s">
        <v>851</v>
      </c>
    </row>
    <row r="421" spans="1:21" x14ac:dyDescent="0.25">
      <c r="A421" s="6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3">
        <v>9</v>
      </c>
      <c r="N421" s="24">
        <v>23.04</v>
      </c>
      <c r="O421" s="25">
        <v>36.31</v>
      </c>
      <c r="P421" s="24">
        <v>23.04</v>
      </c>
      <c r="Q421" s="25">
        <v>57.67</v>
      </c>
      <c r="R421" s="24">
        <v>23.04</v>
      </c>
      <c r="S421" s="25">
        <v>2.7610000000000001</v>
      </c>
      <c r="T421" s="54">
        <v>23.04</v>
      </c>
      <c r="U421" s="37" t="s">
        <v>852</v>
      </c>
    </row>
    <row r="422" spans="1:21" x14ac:dyDescent="0.25">
      <c r="A422" s="6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3">
        <v>10</v>
      </c>
      <c r="N422" s="24">
        <v>25.92</v>
      </c>
      <c r="O422" s="25">
        <v>35.85</v>
      </c>
      <c r="P422" s="24">
        <v>25.92</v>
      </c>
      <c r="Q422" s="25">
        <v>60.08</v>
      </c>
      <c r="R422" s="24">
        <v>25.92</v>
      </c>
      <c r="S422" s="25">
        <v>2.9239999999999999</v>
      </c>
      <c r="T422" s="54">
        <v>25.92</v>
      </c>
      <c r="U422" s="37" t="s">
        <v>853</v>
      </c>
    </row>
    <row r="423" spans="1:21" x14ac:dyDescent="0.25">
      <c r="A423" s="6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3">
        <v>11</v>
      </c>
      <c r="N423" s="24">
        <v>28.8</v>
      </c>
      <c r="O423" s="25">
        <v>35.31</v>
      </c>
      <c r="P423" s="24">
        <v>28.8</v>
      </c>
      <c r="Q423" s="25">
        <v>62.01</v>
      </c>
      <c r="R423" s="24">
        <v>28.8</v>
      </c>
      <c r="S423" s="25">
        <v>3.1389999999999998</v>
      </c>
      <c r="T423" s="54">
        <v>28.8</v>
      </c>
      <c r="U423" s="37" t="s">
        <v>854</v>
      </c>
    </row>
    <row r="424" spans="1:21" x14ac:dyDescent="0.25">
      <c r="A424" s="6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3">
        <v>12</v>
      </c>
      <c r="N424" s="24">
        <v>31.68</v>
      </c>
      <c r="O424" s="25">
        <v>34.659999999999997</v>
      </c>
      <c r="P424" s="24">
        <v>31.68</v>
      </c>
      <c r="Q424" s="25">
        <v>63.66</v>
      </c>
      <c r="R424" s="24">
        <v>31.68</v>
      </c>
      <c r="S424" s="25">
        <v>3.41</v>
      </c>
      <c r="T424" s="54">
        <v>31.68</v>
      </c>
      <c r="U424" s="37" t="s">
        <v>855</v>
      </c>
    </row>
    <row r="425" spans="1:21" x14ac:dyDescent="0.25">
      <c r="A425" s="6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3">
        <v>13</v>
      </c>
      <c r="N425" s="24">
        <v>34.56</v>
      </c>
      <c r="O425" s="25">
        <v>33.909999999999997</v>
      </c>
      <c r="P425" s="24">
        <v>34.56</v>
      </c>
      <c r="Q425" s="25">
        <v>65.17</v>
      </c>
      <c r="R425" s="24">
        <v>34.56</v>
      </c>
      <c r="S425" s="25">
        <v>3.7450000000000001</v>
      </c>
      <c r="T425" s="54">
        <v>34.56</v>
      </c>
      <c r="U425" s="37" t="s">
        <v>856</v>
      </c>
    </row>
    <row r="426" spans="1:21" x14ac:dyDescent="0.25">
      <c r="A426" s="6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3">
        <v>14</v>
      </c>
      <c r="N426" s="24">
        <v>37.44</v>
      </c>
      <c r="O426" s="25">
        <v>33.020000000000003</v>
      </c>
      <c r="P426" s="24">
        <v>37.44</v>
      </c>
      <c r="Q426" s="25">
        <v>66.739999999999995</v>
      </c>
      <c r="R426" s="24">
        <v>37.44</v>
      </c>
      <c r="S426" s="25">
        <v>4.1500000000000004</v>
      </c>
      <c r="T426" s="54">
        <v>37.44</v>
      </c>
      <c r="U426" s="37" t="s">
        <v>857</v>
      </c>
    </row>
    <row r="427" spans="1:21" ht="14.4" thickBot="1" x14ac:dyDescent="0.3">
      <c r="A427" s="6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6">
        <v>15</v>
      </c>
      <c r="N427" s="27">
        <v>40.32</v>
      </c>
      <c r="O427" s="28">
        <v>32.01</v>
      </c>
      <c r="P427" s="27">
        <v>40.32</v>
      </c>
      <c r="Q427" s="28">
        <v>68.53</v>
      </c>
      <c r="R427" s="27">
        <v>40.32</v>
      </c>
      <c r="S427" s="28">
        <v>4.63</v>
      </c>
      <c r="T427" s="54">
        <v>40.32</v>
      </c>
      <c r="U427" s="37" t="s">
        <v>858</v>
      </c>
    </row>
    <row r="428" spans="1:21" ht="14.4" thickBot="1" x14ac:dyDescent="0.3">
      <c r="A428" s="61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2"/>
      <c r="M428" s="18"/>
      <c r="N428" s="18"/>
      <c r="O428" s="18"/>
      <c r="P428" s="18"/>
      <c r="Q428" s="18"/>
      <c r="R428" s="18"/>
      <c r="S428" s="18"/>
      <c r="T428" s="54"/>
    </row>
    <row r="429" spans="1:21" ht="14.4" thickBot="1" x14ac:dyDescent="0.3">
      <c r="A429" s="59">
        <v>26</v>
      </c>
      <c r="B429" s="9" t="s">
        <v>82</v>
      </c>
      <c r="C429" s="10" t="s">
        <v>83</v>
      </c>
      <c r="D429" s="10">
        <v>129.4</v>
      </c>
      <c r="E429" s="10">
        <v>2900</v>
      </c>
      <c r="F429" s="10"/>
      <c r="G429" s="10"/>
      <c r="H429" s="10">
        <f>MAX(Q430:Q444)</f>
        <v>67.430000000000007</v>
      </c>
      <c r="I429" s="10">
        <f>INDEX(P430:P444,MATCH(MAX(Q430:Q444),Q430:Q444,0))</f>
        <v>43.2</v>
      </c>
      <c r="J429" s="10">
        <f>MAX(N430:N444)</f>
        <v>43.2</v>
      </c>
      <c r="K429" s="10">
        <f>MIN(N432:N444)</f>
        <v>6.1710000000000003</v>
      </c>
      <c r="L429" s="11" t="s">
        <v>43</v>
      </c>
      <c r="M429" s="19"/>
      <c r="N429" s="12"/>
      <c r="O429" s="12"/>
      <c r="P429" s="12"/>
      <c r="Q429" s="12"/>
      <c r="R429" s="12"/>
      <c r="S429" s="14"/>
      <c r="T429" s="54"/>
    </row>
    <row r="430" spans="1:21" x14ac:dyDescent="0.25">
      <c r="A430" s="6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0">
        <v>1</v>
      </c>
      <c r="N430" s="21">
        <v>0</v>
      </c>
      <c r="O430" s="22">
        <v>42.99</v>
      </c>
      <c r="P430" s="21">
        <v>0</v>
      </c>
      <c r="Q430" s="22">
        <v>0</v>
      </c>
      <c r="R430" s="21">
        <v>0</v>
      </c>
      <c r="S430" s="22">
        <v>2.5190000000000001</v>
      </c>
      <c r="T430" s="54">
        <v>0</v>
      </c>
      <c r="U430" s="37" t="s">
        <v>859</v>
      </c>
    </row>
    <row r="431" spans="1:21" x14ac:dyDescent="0.25">
      <c r="A431" s="6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3">
        <v>2</v>
      </c>
      <c r="N431" s="24">
        <v>3.0859999999999999</v>
      </c>
      <c r="O431" s="25">
        <v>43.22</v>
      </c>
      <c r="P431" s="24">
        <v>3.0859999999999999</v>
      </c>
      <c r="Q431" s="25">
        <v>13.33</v>
      </c>
      <c r="R431" s="24">
        <v>3.0859999999999999</v>
      </c>
      <c r="S431" s="25">
        <v>2.4790000000000001</v>
      </c>
      <c r="T431" s="54">
        <v>3.0859999999999999</v>
      </c>
      <c r="U431" s="37" t="s">
        <v>586</v>
      </c>
    </row>
    <row r="432" spans="1:21" x14ac:dyDescent="0.25">
      <c r="A432" s="6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3">
        <v>3</v>
      </c>
      <c r="N432" s="24">
        <v>6.1710000000000003</v>
      </c>
      <c r="O432" s="25">
        <v>43.32</v>
      </c>
      <c r="P432" s="24">
        <v>6.1710000000000003</v>
      </c>
      <c r="Q432" s="25">
        <v>23.94</v>
      </c>
      <c r="R432" s="24">
        <v>6.1710000000000003</v>
      </c>
      <c r="S432" s="25">
        <v>2.4569999999999999</v>
      </c>
      <c r="T432" s="54">
        <v>6.1710000000000003</v>
      </c>
      <c r="U432" s="37" t="s">
        <v>860</v>
      </c>
    </row>
    <row r="433" spans="1:21" x14ac:dyDescent="0.25">
      <c r="A433" s="6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3">
        <v>4</v>
      </c>
      <c r="N433" s="24">
        <v>9.2569999999999997</v>
      </c>
      <c r="O433" s="25">
        <v>43.29</v>
      </c>
      <c r="P433" s="24">
        <v>9.2569999999999997</v>
      </c>
      <c r="Q433" s="25">
        <v>32.76</v>
      </c>
      <c r="R433" s="24">
        <v>9.2569999999999997</v>
      </c>
      <c r="S433" s="25">
        <v>2.4569999999999999</v>
      </c>
      <c r="T433" s="54">
        <v>9.2569999999999997</v>
      </c>
      <c r="U433" s="37" t="s">
        <v>861</v>
      </c>
    </row>
    <row r="434" spans="1:21" x14ac:dyDescent="0.25">
      <c r="A434" s="6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3">
        <v>5</v>
      </c>
      <c r="N434" s="24">
        <v>12.34</v>
      </c>
      <c r="O434" s="25">
        <v>43.14</v>
      </c>
      <c r="P434" s="24">
        <v>12.34</v>
      </c>
      <c r="Q434" s="25">
        <v>39.979999999999997</v>
      </c>
      <c r="R434" s="24">
        <v>12.34</v>
      </c>
      <c r="S434" s="25">
        <v>2.4809999999999999</v>
      </c>
      <c r="T434" s="54">
        <v>12.34</v>
      </c>
      <c r="U434" s="37" t="s">
        <v>862</v>
      </c>
    </row>
    <row r="435" spans="1:21" x14ac:dyDescent="0.25">
      <c r="A435" s="6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3">
        <v>6</v>
      </c>
      <c r="N435" s="24">
        <v>15.43</v>
      </c>
      <c r="O435" s="25">
        <v>42.89</v>
      </c>
      <c r="P435" s="24">
        <v>15.43</v>
      </c>
      <c r="Q435" s="25">
        <v>45.79</v>
      </c>
      <c r="R435" s="24">
        <v>15.43</v>
      </c>
      <c r="S435" s="25">
        <v>2.532</v>
      </c>
      <c r="T435" s="54">
        <v>15.43</v>
      </c>
      <c r="U435" s="37" t="s">
        <v>863</v>
      </c>
    </row>
    <row r="436" spans="1:21" x14ac:dyDescent="0.25">
      <c r="A436" s="6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3">
        <v>7</v>
      </c>
      <c r="N436" s="24">
        <v>18.510000000000002</v>
      </c>
      <c r="O436" s="25">
        <v>42.53</v>
      </c>
      <c r="P436" s="24">
        <v>18.510000000000002</v>
      </c>
      <c r="Q436" s="25">
        <v>50.4</v>
      </c>
      <c r="R436" s="24">
        <v>18.510000000000002</v>
      </c>
      <c r="S436" s="25">
        <v>2.6120000000000001</v>
      </c>
      <c r="T436" s="54">
        <v>18.510000000000002</v>
      </c>
      <c r="U436" s="37" t="s">
        <v>864</v>
      </c>
    </row>
    <row r="437" spans="1:21" x14ac:dyDescent="0.25">
      <c r="A437" s="6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3">
        <v>8</v>
      </c>
      <c r="N437" s="24">
        <v>21.6</v>
      </c>
      <c r="O437" s="25">
        <v>42.09</v>
      </c>
      <c r="P437" s="24">
        <v>21.6</v>
      </c>
      <c r="Q437" s="25">
        <v>54</v>
      </c>
      <c r="R437" s="24">
        <v>21.6</v>
      </c>
      <c r="S437" s="25">
        <v>2.7240000000000002</v>
      </c>
      <c r="T437" s="54">
        <v>21.6</v>
      </c>
      <c r="U437" s="37" t="s">
        <v>865</v>
      </c>
    </row>
    <row r="438" spans="1:21" x14ac:dyDescent="0.25">
      <c r="A438" s="6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3">
        <v>9</v>
      </c>
      <c r="N438" s="24">
        <v>24.69</v>
      </c>
      <c r="O438" s="25">
        <v>41.55</v>
      </c>
      <c r="P438" s="24">
        <v>24.69</v>
      </c>
      <c r="Q438" s="25">
        <v>56.78</v>
      </c>
      <c r="R438" s="24">
        <v>24.69</v>
      </c>
      <c r="S438" s="25">
        <v>2.87</v>
      </c>
      <c r="T438" s="54">
        <v>24.69</v>
      </c>
      <c r="U438" s="37" t="s">
        <v>866</v>
      </c>
    </row>
    <row r="439" spans="1:21" x14ac:dyDescent="0.25">
      <c r="A439" s="6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3">
        <v>10</v>
      </c>
      <c r="N439" s="24">
        <v>27.77</v>
      </c>
      <c r="O439" s="25">
        <v>40.94</v>
      </c>
      <c r="P439" s="24">
        <v>27.77</v>
      </c>
      <c r="Q439" s="25">
        <v>58.95</v>
      </c>
      <c r="R439" s="24">
        <v>27.77</v>
      </c>
      <c r="S439" s="25">
        <v>3.0539999999999998</v>
      </c>
      <c r="T439" s="54">
        <v>27.77</v>
      </c>
      <c r="U439" s="37" t="s">
        <v>867</v>
      </c>
    </row>
    <row r="440" spans="1:21" x14ac:dyDescent="0.25">
      <c r="A440" s="6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3">
        <v>11</v>
      </c>
      <c r="N440" s="24">
        <v>30.86</v>
      </c>
      <c r="O440" s="25">
        <v>40.26</v>
      </c>
      <c r="P440" s="24">
        <v>30.86</v>
      </c>
      <c r="Q440" s="25">
        <v>60.7</v>
      </c>
      <c r="R440" s="24">
        <v>30.86</v>
      </c>
      <c r="S440" s="25">
        <v>3.2770000000000001</v>
      </c>
      <c r="T440" s="54">
        <v>30.86</v>
      </c>
      <c r="U440" s="37" t="s">
        <v>868</v>
      </c>
    </row>
    <row r="441" spans="1:21" x14ac:dyDescent="0.25">
      <c r="A441" s="6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3">
        <v>12</v>
      </c>
      <c r="N441" s="24">
        <v>33.94</v>
      </c>
      <c r="O441" s="25">
        <v>39.520000000000003</v>
      </c>
      <c r="P441" s="24">
        <v>33.94</v>
      </c>
      <c r="Q441" s="25">
        <v>62.22</v>
      </c>
      <c r="R441" s="24">
        <v>33.94</v>
      </c>
      <c r="S441" s="25">
        <v>3.5430000000000001</v>
      </c>
      <c r="T441" s="54">
        <v>33.94</v>
      </c>
      <c r="U441" s="37" t="s">
        <v>869</v>
      </c>
    </row>
    <row r="442" spans="1:21" x14ac:dyDescent="0.25">
      <c r="A442" s="6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3">
        <v>13</v>
      </c>
      <c r="N442" s="24">
        <v>37.03</v>
      </c>
      <c r="O442" s="25">
        <v>38.72</v>
      </c>
      <c r="P442" s="24">
        <v>37.03</v>
      </c>
      <c r="Q442" s="25">
        <v>63.72</v>
      </c>
      <c r="R442" s="24">
        <v>37.03</v>
      </c>
      <c r="S442" s="25">
        <v>3.8540000000000001</v>
      </c>
      <c r="T442" s="54">
        <v>37.03</v>
      </c>
      <c r="U442" s="37" t="s">
        <v>870</v>
      </c>
    </row>
    <row r="443" spans="1:21" x14ac:dyDescent="0.25">
      <c r="A443" s="6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3">
        <v>14</v>
      </c>
      <c r="N443" s="24">
        <v>40.11</v>
      </c>
      <c r="O443" s="25">
        <v>37.880000000000003</v>
      </c>
      <c r="P443" s="24">
        <v>40.11</v>
      </c>
      <c r="Q443" s="25">
        <v>65.39</v>
      </c>
      <c r="R443" s="24">
        <v>40.11</v>
      </c>
      <c r="S443" s="25">
        <v>4.2130000000000001</v>
      </c>
      <c r="T443" s="54">
        <v>40.11</v>
      </c>
      <c r="U443" s="37" t="s">
        <v>871</v>
      </c>
    </row>
    <row r="444" spans="1:21" ht="14.4" thickBot="1" x14ac:dyDescent="0.3">
      <c r="A444" s="6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6">
        <v>15</v>
      </c>
      <c r="N444" s="27">
        <v>43.2</v>
      </c>
      <c r="O444" s="28">
        <v>37</v>
      </c>
      <c r="P444" s="27">
        <v>43.2</v>
      </c>
      <c r="Q444" s="28">
        <v>67.430000000000007</v>
      </c>
      <c r="R444" s="27">
        <v>43.2</v>
      </c>
      <c r="S444" s="28">
        <v>4.6210000000000004</v>
      </c>
      <c r="T444" s="54">
        <v>43.2</v>
      </c>
      <c r="U444" s="37" t="s">
        <v>872</v>
      </c>
    </row>
    <row r="445" spans="1:21" ht="14.4" thickBot="1" x14ac:dyDescent="0.3">
      <c r="A445" s="61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2"/>
      <c r="M445" s="18"/>
      <c r="N445" s="18"/>
      <c r="O445" s="18"/>
      <c r="P445" s="18"/>
      <c r="Q445" s="18"/>
      <c r="R445" s="18"/>
      <c r="S445" s="18"/>
      <c r="T445" s="54"/>
    </row>
    <row r="446" spans="1:21" ht="14.4" thickBot="1" x14ac:dyDescent="0.3">
      <c r="A446" s="59">
        <v>27</v>
      </c>
      <c r="B446" s="9" t="s">
        <v>84</v>
      </c>
      <c r="C446" s="10" t="s">
        <v>37</v>
      </c>
      <c r="D446" s="10">
        <v>133.6</v>
      </c>
      <c r="E446" s="10">
        <v>2900</v>
      </c>
      <c r="F446" s="10"/>
      <c r="G446" s="10"/>
      <c r="H446" s="10">
        <f>MAX(Q447:Q461)</f>
        <v>73.650000000000006</v>
      </c>
      <c r="I446" s="10">
        <f>INDEX(P447:P461,MATCH(MAX(Q447:Q461),Q447:Q461,0))</f>
        <v>35</v>
      </c>
      <c r="J446" s="10">
        <f>MAX(N447:N461)</f>
        <v>35</v>
      </c>
      <c r="K446" s="10">
        <f>MIN(N449:N461)</f>
        <v>5</v>
      </c>
      <c r="L446" s="11" t="s">
        <v>32</v>
      </c>
      <c r="M446" s="19"/>
      <c r="N446" s="12"/>
      <c r="O446" s="12"/>
      <c r="P446" s="12"/>
      <c r="Q446" s="12"/>
      <c r="R446" s="12"/>
      <c r="S446" s="14"/>
      <c r="T446" s="54"/>
    </row>
    <row r="447" spans="1:21" x14ac:dyDescent="0.25">
      <c r="A447" s="6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0">
        <v>1</v>
      </c>
      <c r="N447" s="21">
        <v>0</v>
      </c>
      <c r="O447" s="22">
        <v>38.06</v>
      </c>
      <c r="P447" s="21">
        <v>0</v>
      </c>
      <c r="Q447" s="22">
        <v>0</v>
      </c>
      <c r="R447" s="21">
        <v>0</v>
      </c>
      <c r="S447" s="22">
        <v>2.4500000000000002</v>
      </c>
      <c r="T447" s="54">
        <v>0</v>
      </c>
      <c r="U447" s="37" t="s">
        <v>873</v>
      </c>
    </row>
    <row r="448" spans="1:21" x14ac:dyDescent="0.25">
      <c r="A448" s="6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3">
        <v>2</v>
      </c>
      <c r="N448" s="24">
        <v>2.5</v>
      </c>
      <c r="O448" s="25">
        <v>38.33</v>
      </c>
      <c r="P448" s="24">
        <v>2.5</v>
      </c>
      <c r="Q448" s="25">
        <v>16.36</v>
      </c>
      <c r="R448" s="24">
        <v>2.5</v>
      </c>
      <c r="S448" s="25">
        <v>2.2850000000000001</v>
      </c>
      <c r="T448" s="54">
        <v>2.5</v>
      </c>
      <c r="U448" s="37" t="s">
        <v>874</v>
      </c>
    </row>
    <row r="449" spans="1:21" x14ac:dyDescent="0.25">
      <c r="A449" s="6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3">
        <v>3</v>
      </c>
      <c r="N449" s="24">
        <v>5</v>
      </c>
      <c r="O449" s="25">
        <v>38.5</v>
      </c>
      <c r="P449" s="24">
        <v>5</v>
      </c>
      <c r="Q449" s="25">
        <v>29.65</v>
      </c>
      <c r="R449" s="24">
        <v>5</v>
      </c>
      <c r="S449" s="25">
        <v>2.149</v>
      </c>
      <c r="T449" s="54">
        <v>5</v>
      </c>
      <c r="U449" s="37" t="s">
        <v>875</v>
      </c>
    </row>
    <row r="450" spans="1:21" x14ac:dyDescent="0.25">
      <c r="A450" s="6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3">
        <v>4</v>
      </c>
      <c r="N450" s="24">
        <v>7.5</v>
      </c>
      <c r="O450" s="25">
        <v>38.58</v>
      </c>
      <c r="P450" s="24">
        <v>7.5</v>
      </c>
      <c r="Q450" s="25">
        <v>40.57</v>
      </c>
      <c r="R450" s="24">
        <v>7.5</v>
      </c>
      <c r="S450" s="25">
        <v>2.0419999999999998</v>
      </c>
      <c r="T450" s="54">
        <v>7.5</v>
      </c>
      <c r="U450" s="37" t="s">
        <v>876</v>
      </c>
    </row>
    <row r="451" spans="1:21" x14ac:dyDescent="0.25">
      <c r="A451" s="6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3">
        <v>5</v>
      </c>
      <c r="N451" s="24">
        <v>10</v>
      </c>
      <c r="O451" s="25">
        <v>38.549999999999997</v>
      </c>
      <c r="P451" s="24">
        <v>10</v>
      </c>
      <c r="Q451" s="25">
        <v>49.35</v>
      </c>
      <c r="R451" s="24">
        <v>10</v>
      </c>
      <c r="S451" s="25">
        <v>1.962</v>
      </c>
      <c r="T451" s="54">
        <v>10</v>
      </c>
      <c r="U451" s="37" t="s">
        <v>877</v>
      </c>
    </row>
    <row r="452" spans="1:21" x14ac:dyDescent="0.25">
      <c r="A452" s="6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3">
        <v>6</v>
      </c>
      <c r="N452" s="24">
        <v>12.5</v>
      </c>
      <c r="O452" s="25">
        <v>38.409999999999997</v>
      </c>
      <c r="P452" s="24">
        <v>12.5</v>
      </c>
      <c r="Q452" s="25">
        <v>56.25</v>
      </c>
      <c r="R452" s="24">
        <v>12.5</v>
      </c>
      <c r="S452" s="25">
        <v>1.911</v>
      </c>
      <c r="T452" s="54">
        <v>12.5</v>
      </c>
      <c r="U452" s="37" t="s">
        <v>878</v>
      </c>
    </row>
    <row r="453" spans="1:21" x14ac:dyDescent="0.25">
      <c r="A453" s="6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3">
        <v>7</v>
      </c>
      <c r="N453" s="24">
        <v>15</v>
      </c>
      <c r="O453" s="25">
        <v>38.17</v>
      </c>
      <c r="P453" s="24">
        <v>15</v>
      </c>
      <c r="Q453" s="25">
        <v>61.5</v>
      </c>
      <c r="R453" s="24">
        <v>15</v>
      </c>
      <c r="S453" s="25">
        <v>1.889</v>
      </c>
      <c r="T453" s="54">
        <v>15</v>
      </c>
      <c r="U453" s="37" t="s">
        <v>879</v>
      </c>
    </row>
    <row r="454" spans="1:21" x14ac:dyDescent="0.25">
      <c r="A454" s="6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3">
        <v>8</v>
      </c>
      <c r="N454" s="24">
        <v>17.5</v>
      </c>
      <c r="O454" s="25">
        <v>37.81</v>
      </c>
      <c r="P454" s="24">
        <v>17.5</v>
      </c>
      <c r="Q454" s="25">
        <v>65.36</v>
      </c>
      <c r="R454" s="24">
        <v>17.5</v>
      </c>
      <c r="S454" s="25">
        <v>1.8939999999999999</v>
      </c>
      <c r="T454" s="54">
        <v>17.5</v>
      </c>
      <c r="U454" s="37" t="s">
        <v>880</v>
      </c>
    </row>
    <row r="455" spans="1:21" x14ac:dyDescent="0.25">
      <c r="A455" s="6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3">
        <v>9</v>
      </c>
      <c r="N455" s="24">
        <v>20</v>
      </c>
      <c r="O455" s="25">
        <v>37.32</v>
      </c>
      <c r="P455" s="24">
        <v>20</v>
      </c>
      <c r="Q455" s="25">
        <v>68.06</v>
      </c>
      <c r="R455" s="24">
        <v>20</v>
      </c>
      <c r="S455" s="25">
        <v>1.929</v>
      </c>
      <c r="T455" s="54">
        <v>20</v>
      </c>
      <c r="U455" s="37" t="s">
        <v>881</v>
      </c>
    </row>
    <row r="456" spans="1:21" x14ac:dyDescent="0.25">
      <c r="A456" s="6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3">
        <v>10</v>
      </c>
      <c r="N456" s="24">
        <v>22.5</v>
      </c>
      <c r="O456" s="25">
        <v>36.72</v>
      </c>
      <c r="P456" s="24">
        <v>22.5</v>
      </c>
      <c r="Q456" s="25">
        <v>69.849999999999994</v>
      </c>
      <c r="R456" s="24">
        <v>22.5</v>
      </c>
      <c r="S456" s="25">
        <v>1.9910000000000001</v>
      </c>
      <c r="T456" s="54">
        <v>22.5</v>
      </c>
      <c r="U456" s="37" t="s">
        <v>882</v>
      </c>
    </row>
    <row r="457" spans="1:21" x14ac:dyDescent="0.25">
      <c r="A457" s="6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3">
        <v>11</v>
      </c>
      <c r="N457" s="24">
        <v>25</v>
      </c>
      <c r="O457" s="25">
        <v>35.979999999999997</v>
      </c>
      <c r="P457" s="24">
        <v>25</v>
      </c>
      <c r="Q457" s="25">
        <v>70.97</v>
      </c>
      <c r="R457" s="24">
        <v>25</v>
      </c>
      <c r="S457" s="25">
        <v>2.0819999999999999</v>
      </c>
      <c r="T457" s="54">
        <v>25</v>
      </c>
      <c r="U457" s="37" t="s">
        <v>883</v>
      </c>
    </row>
    <row r="458" spans="1:21" x14ac:dyDescent="0.25">
      <c r="A458" s="6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3">
        <v>12</v>
      </c>
      <c r="N458" s="24">
        <v>27.5</v>
      </c>
      <c r="O458" s="25">
        <v>35.11</v>
      </c>
      <c r="P458" s="24">
        <v>27.5</v>
      </c>
      <c r="Q458" s="25">
        <v>71.67</v>
      </c>
      <c r="R458" s="24">
        <v>27.5</v>
      </c>
      <c r="S458" s="25">
        <v>2.202</v>
      </c>
      <c r="T458" s="54">
        <v>27.5</v>
      </c>
      <c r="U458" s="37" t="s">
        <v>884</v>
      </c>
    </row>
    <row r="459" spans="1:21" x14ac:dyDescent="0.25">
      <c r="A459" s="6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3">
        <v>13</v>
      </c>
      <c r="N459" s="24">
        <v>30</v>
      </c>
      <c r="O459" s="25">
        <v>34.1</v>
      </c>
      <c r="P459" s="24">
        <v>30</v>
      </c>
      <c r="Q459" s="25">
        <v>72.180000000000007</v>
      </c>
      <c r="R459" s="24">
        <v>30</v>
      </c>
      <c r="S459" s="25">
        <v>2.3490000000000002</v>
      </c>
      <c r="T459" s="54">
        <v>30</v>
      </c>
      <c r="U459" s="37" t="s">
        <v>885</v>
      </c>
    </row>
    <row r="460" spans="1:21" x14ac:dyDescent="0.25">
      <c r="A460" s="6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3">
        <v>14</v>
      </c>
      <c r="N460" s="24">
        <v>32.5</v>
      </c>
      <c r="O460" s="25">
        <v>32.950000000000003</v>
      </c>
      <c r="P460" s="24">
        <v>32.5</v>
      </c>
      <c r="Q460" s="25">
        <v>72.77</v>
      </c>
      <c r="R460" s="24">
        <v>32.5</v>
      </c>
      <c r="S460" s="25">
        <v>2.5249999999999999</v>
      </c>
      <c r="T460" s="54">
        <v>32.5</v>
      </c>
      <c r="U460" s="37" t="s">
        <v>886</v>
      </c>
    </row>
    <row r="461" spans="1:21" ht="14.4" thickBot="1" x14ac:dyDescent="0.3">
      <c r="A461" s="6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6">
        <v>15</v>
      </c>
      <c r="N461" s="27">
        <v>35</v>
      </c>
      <c r="O461" s="28">
        <v>31.65</v>
      </c>
      <c r="P461" s="27">
        <v>35</v>
      </c>
      <c r="Q461" s="28">
        <v>73.650000000000006</v>
      </c>
      <c r="R461" s="27">
        <v>35</v>
      </c>
      <c r="S461" s="28">
        <v>2.73</v>
      </c>
      <c r="T461" s="54">
        <v>35</v>
      </c>
      <c r="U461" s="37" t="s">
        <v>887</v>
      </c>
    </row>
    <row r="462" spans="1:21" ht="14.4" thickBot="1" x14ac:dyDescent="0.3">
      <c r="A462" s="61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2"/>
      <c r="M462" s="18"/>
      <c r="N462" s="18"/>
      <c r="O462" s="18"/>
      <c r="P462" s="18"/>
      <c r="Q462" s="18"/>
      <c r="R462" s="18"/>
      <c r="S462" s="18"/>
      <c r="T462" s="54"/>
    </row>
    <row r="463" spans="1:21" ht="14.4" thickBot="1" x14ac:dyDescent="0.3">
      <c r="A463" s="59">
        <v>28</v>
      </c>
      <c r="B463" s="9" t="s">
        <v>85</v>
      </c>
      <c r="C463" s="10" t="s">
        <v>86</v>
      </c>
      <c r="D463" s="10">
        <v>120.8</v>
      </c>
      <c r="E463" s="10">
        <v>2900</v>
      </c>
      <c r="F463" s="10"/>
      <c r="G463" s="10"/>
      <c r="H463" s="10">
        <f>MAX(Q464:Q478)</f>
        <v>31.12</v>
      </c>
      <c r="I463" s="10">
        <f>INDEX(P464:P478,MATCH(MAX(Q464:Q478),Q464:Q478,0))</f>
        <v>7.5</v>
      </c>
      <c r="J463" s="10">
        <f>MAX(N464:N478)</f>
        <v>35</v>
      </c>
      <c r="K463" s="10">
        <f>MIN(N466:N478)</f>
        <v>5</v>
      </c>
      <c r="L463" s="11" t="s">
        <v>29</v>
      </c>
      <c r="M463" s="19"/>
      <c r="N463" s="12"/>
      <c r="O463" s="12"/>
      <c r="P463" s="12"/>
      <c r="Q463" s="12"/>
      <c r="R463" s="12"/>
      <c r="S463" s="14"/>
      <c r="T463" s="54"/>
    </row>
    <row r="464" spans="1:21" x14ac:dyDescent="0.25">
      <c r="A464" s="6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0">
        <v>1</v>
      </c>
      <c r="N464" s="21">
        <v>0</v>
      </c>
      <c r="O464" s="22">
        <v>30.76</v>
      </c>
      <c r="P464" s="21">
        <v>0</v>
      </c>
      <c r="Q464" s="22">
        <v>30.76</v>
      </c>
      <c r="R464" s="21">
        <v>0</v>
      </c>
      <c r="S464" s="22">
        <v>30.76</v>
      </c>
      <c r="T464" s="54">
        <v>0</v>
      </c>
      <c r="U464" s="37" t="s">
        <v>888</v>
      </c>
    </row>
    <row r="465" spans="1:21" x14ac:dyDescent="0.25">
      <c r="A465" s="6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3">
        <v>2</v>
      </c>
      <c r="N465" s="24">
        <v>2.5</v>
      </c>
      <c r="O465" s="25">
        <v>30.98</v>
      </c>
      <c r="P465" s="24">
        <v>2.5</v>
      </c>
      <c r="Q465" s="25">
        <v>30.98</v>
      </c>
      <c r="R465" s="24">
        <v>2.5</v>
      </c>
      <c r="S465" s="25">
        <v>30.98</v>
      </c>
      <c r="T465" s="54">
        <v>2.5</v>
      </c>
      <c r="U465" s="37" t="s">
        <v>889</v>
      </c>
    </row>
    <row r="466" spans="1:21" x14ac:dyDescent="0.25">
      <c r="A466" s="6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3">
        <v>3</v>
      </c>
      <c r="N466" s="24">
        <v>5</v>
      </c>
      <c r="O466" s="25">
        <v>31.1</v>
      </c>
      <c r="P466" s="24">
        <v>5</v>
      </c>
      <c r="Q466" s="25">
        <v>31.1</v>
      </c>
      <c r="R466" s="24">
        <v>5</v>
      </c>
      <c r="S466" s="25">
        <v>31.1</v>
      </c>
      <c r="T466" s="54">
        <v>5</v>
      </c>
      <c r="U466" s="37" t="s">
        <v>890</v>
      </c>
    </row>
    <row r="467" spans="1:21" x14ac:dyDescent="0.25">
      <c r="A467" s="6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3">
        <v>4</v>
      </c>
      <c r="N467" s="24">
        <v>7.5</v>
      </c>
      <c r="O467" s="25">
        <v>31.12</v>
      </c>
      <c r="P467" s="24">
        <v>7.5</v>
      </c>
      <c r="Q467" s="25">
        <v>31.12</v>
      </c>
      <c r="R467" s="24">
        <v>7.5</v>
      </c>
      <c r="S467" s="25">
        <v>31.12</v>
      </c>
      <c r="T467" s="54">
        <v>7.5</v>
      </c>
      <c r="U467" s="37" t="s">
        <v>891</v>
      </c>
    </row>
    <row r="468" spans="1:21" x14ac:dyDescent="0.25">
      <c r="A468" s="6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3">
        <v>5</v>
      </c>
      <c r="N468" s="24">
        <v>10</v>
      </c>
      <c r="O468" s="25">
        <v>31.03</v>
      </c>
      <c r="P468" s="24">
        <v>10</v>
      </c>
      <c r="Q468" s="25">
        <v>31.03</v>
      </c>
      <c r="R468" s="24">
        <v>10</v>
      </c>
      <c r="S468" s="25">
        <v>31.03</v>
      </c>
      <c r="T468" s="54">
        <v>10</v>
      </c>
      <c r="U468" s="37" t="s">
        <v>892</v>
      </c>
    </row>
    <row r="469" spans="1:21" x14ac:dyDescent="0.25">
      <c r="A469" s="6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3">
        <v>6</v>
      </c>
      <c r="N469" s="24">
        <v>12.5</v>
      </c>
      <c r="O469" s="25">
        <v>30.82</v>
      </c>
      <c r="P469" s="24">
        <v>12.5</v>
      </c>
      <c r="Q469" s="25">
        <v>30.82</v>
      </c>
      <c r="R469" s="24">
        <v>12.5</v>
      </c>
      <c r="S469" s="25">
        <v>30.82</v>
      </c>
      <c r="T469" s="54">
        <v>12.5</v>
      </c>
      <c r="U469" s="37" t="s">
        <v>893</v>
      </c>
    </row>
    <row r="470" spans="1:21" x14ac:dyDescent="0.25">
      <c r="A470" s="6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3">
        <v>7</v>
      </c>
      <c r="N470" s="24">
        <v>15</v>
      </c>
      <c r="O470" s="25">
        <v>30.49</v>
      </c>
      <c r="P470" s="24">
        <v>15</v>
      </c>
      <c r="Q470" s="25">
        <v>30.49</v>
      </c>
      <c r="R470" s="24">
        <v>15</v>
      </c>
      <c r="S470" s="25">
        <v>30.49</v>
      </c>
      <c r="T470" s="54">
        <v>15</v>
      </c>
      <c r="U470" s="37" t="s">
        <v>894</v>
      </c>
    </row>
    <row r="471" spans="1:21" x14ac:dyDescent="0.25">
      <c r="A471" s="6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3">
        <v>8</v>
      </c>
      <c r="N471" s="24">
        <v>17.5</v>
      </c>
      <c r="O471" s="25">
        <v>30.03</v>
      </c>
      <c r="P471" s="24">
        <v>17.5</v>
      </c>
      <c r="Q471" s="25">
        <v>30.03</v>
      </c>
      <c r="R471" s="24">
        <v>17.5</v>
      </c>
      <c r="S471" s="25">
        <v>30.03</v>
      </c>
      <c r="T471" s="54">
        <v>17.5</v>
      </c>
      <c r="U471" s="37" t="s">
        <v>895</v>
      </c>
    </row>
    <row r="472" spans="1:21" x14ac:dyDescent="0.25">
      <c r="A472" s="6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3">
        <v>9</v>
      </c>
      <c r="N472" s="24">
        <v>20</v>
      </c>
      <c r="O472" s="25">
        <v>29.43</v>
      </c>
      <c r="P472" s="24">
        <v>20</v>
      </c>
      <c r="Q472" s="25">
        <v>29.43</v>
      </c>
      <c r="R472" s="24">
        <v>20</v>
      </c>
      <c r="S472" s="25">
        <v>29.43</v>
      </c>
      <c r="T472" s="54">
        <v>20</v>
      </c>
      <c r="U472" s="37" t="s">
        <v>896</v>
      </c>
    </row>
    <row r="473" spans="1:21" x14ac:dyDescent="0.25">
      <c r="A473" s="6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3">
        <v>10</v>
      </c>
      <c r="N473" s="24">
        <v>22.5</v>
      </c>
      <c r="O473" s="25">
        <v>28.69</v>
      </c>
      <c r="P473" s="24">
        <v>22.5</v>
      </c>
      <c r="Q473" s="25">
        <v>28.69</v>
      </c>
      <c r="R473" s="24">
        <v>22.5</v>
      </c>
      <c r="S473" s="25">
        <v>28.69</v>
      </c>
      <c r="T473" s="54">
        <v>22.5</v>
      </c>
      <c r="U473" s="37" t="s">
        <v>587</v>
      </c>
    </row>
    <row r="474" spans="1:21" x14ac:dyDescent="0.25">
      <c r="A474" s="6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3">
        <v>11</v>
      </c>
      <c r="N474" s="24">
        <v>25</v>
      </c>
      <c r="O474" s="25">
        <v>27.8</v>
      </c>
      <c r="P474" s="24">
        <v>25</v>
      </c>
      <c r="Q474" s="25">
        <v>27.8</v>
      </c>
      <c r="R474" s="24">
        <v>25</v>
      </c>
      <c r="S474" s="25">
        <v>27.8</v>
      </c>
      <c r="T474" s="54">
        <v>25</v>
      </c>
      <c r="U474" s="37" t="s">
        <v>897</v>
      </c>
    </row>
    <row r="475" spans="1:21" x14ac:dyDescent="0.25">
      <c r="A475" s="6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3">
        <v>12</v>
      </c>
      <c r="N475" s="24">
        <v>27.5</v>
      </c>
      <c r="O475" s="25">
        <v>26.75</v>
      </c>
      <c r="P475" s="24">
        <v>27.5</v>
      </c>
      <c r="Q475" s="25">
        <v>26.75</v>
      </c>
      <c r="R475" s="24">
        <v>27.5</v>
      </c>
      <c r="S475" s="25">
        <v>26.75</v>
      </c>
      <c r="T475" s="54">
        <v>27.5</v>
      </c>
      <c r="U475" s="37" t="s">
        <v>898</v>
      </c>
    </row>
    <row r="476" spans="1:21" x14ac:dyDescent="0.25">
      <c r="A476" s="6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3">
        <v>13</v>
      </c>
      <c r="N476" s="24">
        <v>30</v>
      </c>
      <c r="O476" s="25">
        <v>25.53</v>
      </c>
      <c r="P476" s="24">
        <v>30</v>
      </c>
      <c r="Q476" s="25">
        <v>25.53</v>
      </c>
      <c r="R476" s="24">
        <v>30</v>
      </c>
      <c r="S476" s="25">
        <v>25.53</v>
      </c>
      <c r="T476" s="54">
        <v>30</v>
      </c>
      <c r="U476" s="37" t="s">
        <v>899</v>
      </c>
    </row>
    <row r="477" spans="1:21" x14ac:dyDescent="0.25">
      <c r="A477" s="6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3">
        <v>14</v>
      </c>
      <c r="N477" s="24">
        <v>32.5</v>
      </c>
      <c r="O477" s="25">
        <v>24.15</v>
      </c>
      <c r="P477" s="24">
        <v>32.5</v>
      </c>
      <c r="Q477" s="25">
        <v>24.15</v>
      </c>
      <c r="R477" s="24">
        <v>32.5</v>
      </c>
      <c r="S477" s="25">
        <v>24.15</v>
      </c>
      <c r="T477" s="54">
        <v>32.5</v>
      </c>
      <c r="U477" s="37" t="s">
        <v>900</v>
      </c>
    </row>
    <row r="478" spans="1:21" ht="14.4" thickBot="1" x14ac:dyDescent="0.3">
      <c r="A478" s="6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6">
        <v>15</v>
      </c>
      <c r="N478" s="27">
        <v>35</v>
      </c>
      <c r="O478" s="28">
        <v>22.59</v>
      </c>
      <c r="P478" s="27">
        <v>35</v>
      </c>
      <c r="Q478" s="28">
        <v>22.59</v>
      </c>
      <c r="R478" s="27">
        <v>35</v>
      </c>
      <c r="S478" s="28">
        <v>22.59</v>
      </c>
      <c r="T478" s="54">
        <v>35</v>
      </c>
      <c r="U478" s="37" t="s">
        <v>901</v>
      </c>
    </row>
    <row r="479" spans="1:21" ht="14.4" thickBot="1" x14ac:dyDescent="0.3">
      <c r="A479" s="61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2"/>
      <c r="M479" s="18"/>
      <c r="N479" s="18"/>
      <c r="O479" s="18"/>
      <c r="P479" s="18"/>
      <c r="Q479" s="18"/>
      <c r="R479" s="18"/>
      <c r="S479" s="18"/>
      <c r="T479" s="54"/>
    </row>
    <row r="480" spans="1:21" ht="14.4" thickBot="1" x14ac:dyDescent="0.3">
      <c r="A480" s="59">
        <v>29</v>
      </c>
      <c r="B480" s="9" t="s">
        <v>87</v>
      </c>
      <c r="C480" s="10" t="s">
        <v>88</v>
      </c>
      <c r="D480" s="10">
        <v>126</v>
      </c>
      <c r="E480" s="10">
        <v>2950</v>
      </c>
      <c r="F480" s="10"/>
      <c r="G480" s="10"/>
      <c r="H480" s="10">
        <f>MAX(Q481:Q495)</f>
        <v>76.63</v>
      </c>
      <c r="I480" s="10">
        <f>INDEX(P481:P495,MATCH(MAX(Q481:Q495),Q481:Q495,0))</f>
        <v>71.989999999999995</v>
      </c>
      <c r="J480" s="10">
        <f>MAX(N481:N495)</f>
        <v>71.989999999999995</v>
      </c>
      <c r="K480" s="10">
        <f>MIN(N483:N495)</f>
        <v>10.29</v>
      </c>
      <c r="L480" s="11" t="s">
        <v>46</v>
      </c>
      <c r="M480" s="19"/>
      <c r="N480" s="12"/>
      <c r="O480" s="12"/>
      <c r="P480" s="12"/>
      <c r="Q480" s="12"/>
      <c r="R480" s="12"/>
      <c r="S480" s="14"/>
      <c r="T480" s="54"/>
    </row>
    <row r="481" spans="1:21" x14ac:dyDescent="0.25">
      <c r="A481" s="6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0">
        <v>1</v>
      </c>
      <c r="N481" s="21">
        <v>0</v>
      </c>
      <c r="O481" s="22">
        <v>46.03</v>
      </c>
      <c r="P481" s="21">
        <v>0</v>
      </c>
      <c r="Q481" s="22">
        <v>0</v>
      </c>
      <c r="R481" s="21">
        <v>0</v>
      </c>
      <c r="S481" s="22">
        <v>2.61</v>
      </c>
      <c r="T481" s="54">
        <v>0</v>
      </c>
      <c r="U481" s="37" t="s">
        <v>902</v>
      </c>
    </row>
    <row r="482" spans="1:21" x14ac:dyDescent="0.25">
      <c r="A482" s="6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3">
        <v>2</v>
      </c>
      <c r="N482" s="24">
        <v>5.1429999999999998</v>
      </c>
      <c r="O482" s="25">
        <v>46.29</v>
      </c>
      <c r="P482" s="24">
        <v>5.1429999999999998</v>
      </c>
      <c r="Q482" s="25">
        <v>16.88</v>
      </c>
      <c r="R482" s="24">
        <v>5.1429999999999998</v>
      </c>
      <c r="S482" s="25">
        <v>2.601</v>
      </c>
      <c r="T482" s="54">
        <v>5.1429999999999998</v>
      </c>
      <c r="U482" s="37" t="s">
        <v>903</v>
      </c>
    </row>
    <row r="483" spans="1:21" x14ac:dyDescent="0.25">
      <c r="A483" s="6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3">
        <v>3</v>
      </c>
      <c r="N483" s="24">
        <v>10.29</v>
      </c>
      <c r="O483" s="25">
        <v>46.41</v>
      </c>
      <c r="P483" s="24">
        <v>10.29</v>
      </c>
      <c r="Q483" s="25">
        <v>30.08</v>
      </c>
      <c r="R483" s="24">
        <v>10.29</v>
      </c>
      <c r="S483" s="25">
        <v>2.585</v>
      </c>
      <c r="T483" s="54">
        <v>10.29</v>
      </c>
      <c r="U483" s="37" t="s">
        <v>904</v>
      </c>
    </row>
    <row r="484" spans="1:21" x14ac:dyDescent="0.25">
      <c r="A484" s="6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3">
        <v>4</v>
      </c>
      <c r="N484" s="24">
        <v>15.43</v>
      </c>
      <c r="O484" s="25">
        <v>46.42</v>
      </c>
      <c r="P484" s="24">
        <v>15.43</v>
      </c>
      <c r="Q484" s="25">
        <v>40.93</v>
      </c>
      <c r="R484" s="24">
        <v>15.43</v>
      </c>
      <c r="S484" s="25">
        <v>2.5680000000000001</v>
      </c>
      <c r="T484" s="54">
        <v>15.43</v>
      </c>
      <c r="U484" s="37" t="s">
        <v>905</v>
      </c>
    </row>
    <row r="485" spans="1:21" x14ac:dyDescent="0.25">
      <c r="A485" s="6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3">
        <v>5</v>
      </c>
      <c r="N485" s="24">
        <v>20.57</v>
      </c>
      <c r="O485" s="25">
        <v>46.32</v>
      </c>
      <c r="P485" s="24">
        <v>20.57</v>
      </c>
      <c r="Q485" s="25">
        <v>49.68</v>
      </c>
      <c r="R485" s="24">
        <v>20.57</v>
      </c>
      <c r="S485" s="25">
        <v>2.5569999999999999</v>
      </c>
      <c r="T485" s="54">
        <v>20.57</v>
      </c>
      <c r="U485" s="37" t="s">
        <v>906</v>
      </c>
    </row>
    <row r="486" spans="1:21" x14ac:dyDescent="0.25">
      <c r="A486" s="6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3">
        <v>6</v>
      </c>
      <c r="N486" s="24">
        <v>25.71</v>
      </c>
      <c r="O486" s="25">
        <v>46.1</v>
      </c>
      <c r="P486" s="24">
        <v>25.71</v>
      </c>
      <c r="Q486" s="25">
        <v>56.58</v>
      </c>
      <c r="R486" s="24">
        <v>25.71</v>
      </c>
      <c r="S486" s="25">
        <v>2.5569999999999999</v>
      </c>
      <c r="T486" s="54">
        <v>25.71</v>
      </c>
      <c r="U486" s="37" t="s">
        <v>907</v>
      </c>
    </row>
    <row r="487" spans="1:21" x14ac:dyDescent="0.25">
      <c r="A487" s="6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3">
        <v>7</v>
      </c>
      <c r="N487" s="24">
        <v>30.86</v>
      </c>
      <c r="O487" s="25">
        <v>45.79</v>
      </c>
      <c r="P487" s="24">
        <v>30.86</v>
      </c>
      <c r="Q487" s="25">
        <v>61.88</v>
      </c>
      <c r="R487" s="24">
        <v>30.86</v>
      </c>
      <c r="S487" s="25">
        <v>2.573</v>
      </c>
      <c r="T487" s="54">
        <v>30.86</v>
      </c>
      <c r="U487" s="37" t="s">
        <v>908</v>
      </c>
    </row>
    <row r="488" spans="1:21" x14ac:dyDescent="0.25">
      <c r="A488" s="6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3">
        <v>8</v>
      </c>
      <c r="N488" s="24">
        <v>36</v>
      </c>
      <c r="O488" s="25">
        <v>45.37</v>
      </c>
      <c r="P488" s="24">
        <v>36</v>
      </c>
      <c r="Q488" s="25">
        <v>65.83</v>
      </c>
      <c r="R488" s="24">
        <v>36</v>
      </c>
      <c r="S488" s="25">
        <v>2.6120000000000001</v>
      </c>
      <c r="T488" s="54">
        <v>36</v>
      </c>
      <c r="U488" s="37" t="s">
        <v>909</v>
      </c>
    </row>
    <row r="489" spans="1:21" x14ac:dyDescent="0.25">
      <c r="A489" s="6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3">
        <v>9</v>
      </c>
      <c r="N489" s="24">
        <v>41.14</v>
      </c>
      <c r="O489" s="25">
        <v>44.85</v>
      </c>
      <c r="P489" s="24">
        <v>41.14</v>
      </c>
      <c r="Q489" s="25">
        <v>68.67</v>
      </c>
      <c r="R489" s="24">
        <v>41.14</v>
      </c>
      <c r="S489" s="25">
        <v>2.6789999999999998</v>
      </c>
      <c r="T489" s="54">
        <v>41.14</v>
      </c>
      <c r="U489" s="37" t="s">
        <v>671</v>
      </c>
    </row>
    <row r="490" spans="1:21" x14ac:dyDescent="0.25">
      <c r="A490" s="6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3">
        <v>10</v>
      </c>
      <c r="N490" s="24">
        <v>46.29</v>
      </c>
      <c r="O490" s="25">
        <v>44.25</v>
      </c>
      <c r="P490" s="24">
        <v>46.29</v>
      </c>
      <c r="Q490" s="25">
        <v>70.67</v>
      </c>
      <c r="R490" s="24">
        <v>46.29</v>
      </c>
      <c r="S490" s="25">
        <v>2.78</v>
      </c>
      <c r="T490" s="54">
        <v>46.29</v>
      </c>
      <c r="U490" s="37" t="s">
        <v>910</v>
      </c>
    </row>
    <row r="491" spans="1:21" x14ac:dyDescent="0.25">
      <c r="A491" s="6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3">
        <v>11</v>
      </c>
      <c r="N491" s="24">
        <v>51.43</v>
      </c>
      <c r="O491" s="25">
        <v>43.56</v>
      </c>
      <c r="P491" s="24">
        <v>51.43</v>
      </c>
      <c r="Q491" s="25">
        <v>72.069999999999993</v>
      </c>
      <c r="R491" s="24">
        <v>51.43</v>
      </c>
      <c r="S491" s="25">
        <v>2.9209999999999998</v>
      </c>
      <c r="T491" s="54">
        <v>51.43</v>
      </c>
      <c r="U491" s="37" t="s">
        <v>911</v>
      </c>
    </row>
    <row r="492" spans="1:21" x14ac:dyDescent="0.25">
      <c r="A492" s="6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3">
        <v>12</v>
      </c>
      <c r="N492" s="24">
        <v>56.57</v>
      </c>
      <c r="O492" s="25">
        <v>42.8</v>
      </c>
      <c r="P492" s="24">
        <v>56.57</v>
      </c>
      <c r="Q492" s="25">
        <v>73.11</v>
      </c>
      <c r="R492" s="24">
        <v>56.57</v>
      </c>
      <c r="S492" s="25">
        <v>3.1070000000000002</v>
      </c>
      <c r="T492" s="54">
        <v>56.57</v>
      </c>
      <c r="U492" s="37" t="s">
        <v>912</v>
      </c>
    </row>
    <row r="493" spans="1:21" x14ac:dyDescent="0.25">
      <c r="A493" s="6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3">
        <v>13</v>
      </c>
      <c r="N493" s="24">
        <v>61.71</v>
      </c>
      <c r="O493" s="25">
        <v>41.95</v>
      </c>
      <c r="P493" s="24">
        <v>61.71</v>
      </c>
      <c r="Q493" s="25">
        <v>74.05</v>
      </c>
      <c r="R493" s="24">
        <v>61.71</v>
      </c>
      <c r="S493" s="25">
        <v>3.3450000000000002</v>
      </c>
      <c r="T493" s="54">
        <v>61.71</v>
      </c>
      <c r="U493" s="37" t="s">
        <v>913</v>
      </c>
    </row>
    <row r="494" spans="1:21" x14ac:dyDescent="0.25">
      <c r="A494" s="6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3">
        <v>14</v>
      </c>
      <c r="N494" s="24">
        <v>66.86</v>
      </c>
      <c r="O494" s="25">
        <v>41.04</v>
      </c>
      <c r="P494" s="24">
        <v>66.86</v>
      </c>
      <c r="Q494" s="25">
        <v>75.14</v>
      </c>
      <c r="R494" s="24">
        <v>66.86</v>
      </c>
      <c r="S494" s="25">
        <v>3.6389999999999998</v>
      </c>
      <c r="T494" s="54">
        <v>66.86</v>
      </c>
      <c r="U494" s="37" t="s">
        <v>914</v>
      </c>
    </row>
    <row r="495" spans="1:21" ht="14.4" thickBot="1" x14ac:dyDescent="0.3">
      <c r="A495" s="6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6">
        <v>15</v>
      </c>
      <c r="N495" s="27">
        <v>71.989999999999995</v>
      </c>
      <c r="O495" s="28">
        <v>40.06</v>
      </c>
      <c r="P495" s="27">
        <v>71.989999999999995</v>
      </c>
      <c r="Q495" s="28">
        <v>76.63</v>
      </c>
      <c r="R495" s="27">
        <v>71.989999999999995</v>
      </c>
      <c r="S495" s="28">
        <v>3.9950000000000001</v>
      </c>
      <c r="T495" s="54">
        <v>71.989999999999995</v>
      </c>
      <c r="U495" s="37" t="s">
        <v>915</v>
      </c>
    </row>
    <row r="496" spans="1:21" ht="14.4" thickBot="1" x14ac:dyDescent="0.3">
      <c r="A496" s="61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2"/>
      <c r="M496" s="18"/>
      <c r="N496" s="18"/>
      <c r="O496" s="18"/>
      <c r="P496" s="18"/>
      <c r="Q496" s="18"/>
      <c r="R496" s="18"/>
      <c r="S496" s="18"/>
      <c r="T496" s="54"/>
    </row>
    <row r="497" spans="1:21" ht="14.4" thickBot="1" x14ac:dyDescent="0.3">
      <c r="A497" s="59">
        <v>30</v>
      </c>
      <c r="B497" s="9" t="s">
        <v>89</v>
      </c>
      <c r="C497" s="10" t="s">
        <v>90</v>
      </c>
      <c r="D497" s="10">
        <v>141.4</v>
      </c>
      <c r="E497" s="10">
        <v>2950</v>
      </c>
      <c r="F497" s="10"/>
      <c r="G497" s="10"/>
      <c r="H497" s="10">
        <f>MAX(Q498:Q512)</f>
        <v>76.61</v>
      </c>
      <c r="I497" s="10">
        <f>INDEX(P498:P512,MATCH(MAX(Q498:Q512),Q498:Q512,0))</f>
        <v>80.989999999999995</v>
      </c>
      <c r="J497" s="10">
        <f>MAX(N498:N512)</f>
        <v>80.989999999999995</v>
      </c>
      <c r="K497" s="10">
        <f>MIN(N500:N512)</f>
        <v>11.57</v>
      </c>
      <c r="L497" s="11" t="s">
        <v>53</v>
      </c>
      <c r="M497" s="19"/>
      <c r="N497" s="12"/>
      <c r="O497" s="12"/>
      <c r="P497" s="12"/>
      <c r="Q497" s="12"/>
      <c r="R497" s="12"/>
      <c r="S497" s="14"/>
      <c r="T497" s="54"/>
    </row>
    <row r="498" spans="1:21" x14ac:dyDescent="0.25">
      <c r="A498" s="6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0">
        <v>1</v>
      </c>
      <c r="N498" s="21">
        <v>0</v>
      </c>
      <c r="O498" s="22">
        <v>57.78</v>
      </c>
      <c r="P498" s="21">
        <v>0</v>
      </c>
      <c r="Q498" s="22">
        <v>0</v>
      </c>
      <c r="R498" s="21">
        <v>0</v>
      </c>
      <c r="S498" s="22">
        <v>2.609</v>
      </c>
      <c r="T498" s="54">
        <v>0</v>
      </c>
      <c r="U498" s="37" t="s">
        <v>916</v>
      </c>
    </row>
    <row r="499" spans="1:21" x14ac:dyDescent="0.25">
      <c r="A499" s="6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3">
        <v>2</v>
      </c>
      <c r="N499" s="24">
        <v>5.7859999999999996</v>
      </c>
      <c r="O499" s="25">
        <v>57.93</v>
      </c>
      <c r="P499" s="24">
        <v>5.7859999999999996</v>
      </c>
      <c r="Q499" s="25">
        <v>17.75</v>
      </c>
      <c r="R499" s="24">
        <v>5.7859999999999996</v>
      </c>
      <c r="S499" s="25">
        <v>2.5990000000000002</v>
      </c>
      <c r="T499" s="54">
        <v>5.7859999999999996</v>
      </c>
      <c r="U499" s="37" t="s">
        <v>917</v>
      </c>
    </row>
    <row r="500" spans="1:21" x14ac:dyDescent="0.25">
      <c r="A500" s="6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3">
        <v>3</v>
      </c>
      <c r="N500" s="24">
        <v>11.57</v>
      </c>
      <c r="O500" s="25">
        <v>58.03</v>
      </c>
      <c r="P500" s="24">
        <v>11.57</v>
      </c>
      <c r="Q500" s="25">
        <v>31.29</v>
      </c>
      <c r="R500" s="24">
        <v>11.57</v>
      </c>
      <c r="S500" s="25">
        <v>2.581</v>
      </c>
      <c r="T500" s="54">
        <v>11.57</v>
      </c>
      <c r="U500" s="37" t="s">
        <v>918</v>
      </c>
    </row>
    <row r="501" spans="1:21" x14ac:dyDescent="0.25">
      <c r="A501" s="6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3">
        <v>4</v>
      </c>
      <c r="N501" s="24">
        <v>17.36</v>
      </c>
      <c r="O501" s="25">
        <v>58.05</v>
      </c>
      <c r="P501" s="24">
        <v>17.36</v>
      </c>
      <c r="Q501" s="25">
        <v>42.34</v>
      </c>
      <c r="R501" s="24">
        <v>17.36</v>
      </c>
      <c r="S501" s="25">
        <v>2.5640000000000001</v>
      </c>
      <c r="T501" s="54">
        <v>17.36</v>
      </c>
      <c r="U501" s="37" t="s">
        <v>919</v>
      </c>
    </row>
    <row r="502" spans="1:21" x14ac:dyDescent="0.25">
      <c r="A502" s="6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3">
        <v>5</v>
      </c>
      <c r="N502" s="24">
        <v>23.14</v>
      </c>
      <c r="O502" s="25">
        <v>58</v>
      </c>
      <c r="P502" s="24">
        <v>23.14</v>
      </c>
      <c r="Q502" s="25">
        <v>51.18</v>
      </c>
      <c r="R502" s="24">
        <v>23.14</v>
      </c>
      <c r="S502" s="25">
        <v>2.556</v>
      </c>
      <c r="T502" s="54">
        <v>23.14</v>
      </c>
      <c r="U502" s="37" t="s">
        <v>920</v>
      </c>
    </row>
    <row r="503" spans="1:21" x14ac:dyDescent="0.25">
      <c r="A503" s="6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3">
        <v>6</v>
      </c>
      <c r="N503" s="24">
        <v>28.93</v>
      </c>
      <c r="O503" s="25">
        <v>57.87</v>
      </c>
      <c r="P503" s="24">
        <v>28.93</v>
      </c>
      <c r="Q503" s="25">
        <v>58.06</v>
      </c>
      <c r="R503" s="24">
        <v>28.93</v>
      </c>
      <c r="S503" s="25">
        <v>2.5649999999999999</v>
      </c>
      <c r="T503" s="54">
        <v>28.93</v>
      </c>
      <c r="U503" s="37" t="s">
        <v>921</v>
      </c>
    </row>
    <row r="504" spans="1:21" x14ac:dyDescent="0.25">
      <c r="A504" s="6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3">
        <v>7</v>
      </c>
      <c r="N504" s="24">
        <v>34.71</v>
      </c>
      <c r="O504" s="25">
        <v>57.63</v>
      </c>
      <c r="P504" s="24">
        <v>34.71</v>
      </c>
      <c r="Q504" s="25">
        <v>63.27</v>
      </c>
      <c r="R504" s="24">
        <v>34.71</v>
      </c>
      <c r="S504" s="25">
        <v>2.6</v>
      </c>
      <c r="T504" s="54">
        <v>34.71</v>
      </c>
      <c r="U504" s="37" t="s">
        <v>922</v>
      </c>
    </row>
    <row r="505" spans="1:21" x14ac:dyDescent="0.25">
      <c r="A505" s="6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3">
        <v>8</v>
      </c>
      <c r="N505" s="24">
        <v>40.5</v>
      </c>
      <c r="O505" s="25">
        <v>57.29</v>
      </c>
      <c r="P505" s="24">
        <v>40.5</v>
      </c>
      <c r="Q505" s="25">
        <v>67.06</v>
      </c>
      <c r="R505" s="24">
        <v>40.5</v>
      </c>
      <c r="S505" s="25">
        <v>2.6680000000000001</v>
      </c>
      <c r="T505" s="54">
        <v>40.5</v>
      </c>
      <c r="U505" s="37" t="s">
        <v>923</v>
      </c>
    </row>
    <row r="506" spans="1:21" x14ac:dyDescent="0.25">
      <c r="A506" s="6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3">
        <v>9</v>
      </c>
      <c r="N506" s="24">
        <v>46.29</v>
      </c>
      <c r="O506" s="25">
        <v>56.82</v>
      </c>
      <c r="P506" s="24">
        <v>46.29</v>
      </c>
      <c r="Q506" s="25">
        <v>69.709999999999994</v>
      </c>
      <c r="R506" s="24">
        <v>46.29</v>
      </c>
      <c r="S506" s="25">
        <v>2.7789999999999999</v>
      </c>
      <c r="T506" s="54">
        <v>46.29</v>
      </c>
      <c r="U506" s="37" t="s">
        <v>924</v>
      </c>
    </row>
    <row r="507" spans="1:21" x14ac:dyDescent="0.25">
      <c r="A507" s="6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3">
        <v>10</v>
      </c>
      <c r="N507" s="24">
        <v>52.07</v>
      </c>
      <c r="O507" s="25">
        <v>56.23</v>
      </c>
      <c r="P507" s="24">
        <v>52.07</v>
      </c>
      <c r="Q507" s="25">
        <v>71.48</v>
      </c>
      <c r="R507" s="24">
        <v>52.07</v>
      </c>
      <c r="S507" s="25">
        <v>2.94</v>
      </c>
      <c r="T507" s="54">
        <v>52.07</v>
      </c>
      <c r="U507" s="37" t="s">
        <v>925</v>
      </c>
    </row>
    <row r="508" spans="1:21" x14ac:dyDescent="0.25">
      <c r="A508" s="6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3">
        <v>11</v>
      </c>
      <c r="N508" s="24">
        <v>57.86</v>
      </c>
      <c r="O508" s="25">
        <v>55.5</v>
      </c>
      <c r="P508" s="24">
        <v>57.86</v>
      </c>
      <c r="Q508" s="25">
        <v>72.64</v>
      </c>
      <c r="R508" s="24">
        <v>57.86</v>
      </c>
      <c r="S508" s="25">
        <v>3.161</v>
      </c>
      <c r="T508" s="54">
        <v>57.86</v>
      </c>
      <c r="U508" s="37" t="s">
        <v>926</v>
      </c>
    </row>
    <row r="509" spans="1:21" x14ac:dyDescent="0.25">
      <c r="A509" s="6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3">
        <v>12</v>
      </c>
      <c r="N509" s="24">
        <v>63.64</v>
      </c>
      <c r="O509" s="25">
        <v>54.62</v>
      </c>
      <c r="P509" s="24">
        <v>63.64</v>
      </c>
      <c r="Q509" s="25">
        <v>73.47</v>
      </c>
      <c r="R509" s="24">
        <v>63.64</v>
      </c>
      <c r="S509" s="25">
        <v>3.448</v>
      </c>
      <c r="T509" s="54">
        <v>63.64</v>
      </c>
      <c r="U509" s="37" t="s">
        <v>927</v>
      </c>
    </row>
    <row r="510" spans="1:21" x14ac:dyDescent="0.25">
      <c r="A510" s="6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3">
        <v>13</v>
      </c>
      <c r="N510" s="24">
        <v>69.430000000000007</v>
      </c>
      <c r="O510" s="25">
        <v>53.57</v>
      </c>
      <c r="P510" s="24">
        <v>69.430000000000007</v>
      </c>
      <c r="Q510" s="25">
        <v>74.23</v>
      </c>
      <c r="R510" s="24">
        <v>69.430000000000007</v>
      </c>
      <c r="S510" s="25">
        <v>3.8119999999999998</v>
      </c>
      <c r="T510" s="54">
        <v>69.430000000000007</v>
      </c>
      <c r="U510" s="37" t="s">
        <v>928</v>
      </c>
    </row>
    <row r="511" spans="1:21" x14ac:dyDescent="0.25">
      <c r="A511" s="6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3">
        <v>14</v>
      </c>
      <c r="N511" s="24">
        <v>75.209999999999994</v>
      </c>
      <c r="O511" s="25">
        <v>52.36</v>
      </c>
      <c r="P511" s="24">
        <v>75.209999999999994</v>
      </c>
      <c r="Q511" s="25">
        <v>75.19</v>
      </c>
      <c r="R511" s="24">
        <v>75.209999999999994</v>
      </c>
      <c r="S511" s="25">
        <v>4.2590000000000003</v>
      </c>
      <c r="T511" s="54">
        <v>75.209999999999994</v>
      </c>
      <c r="U511" s="37" t="s">
        <v>929</v>
      </c>
    </row>
    <row r="512" spans="1:21" ht="14.4" thickBot="1" x14ac:dyDescent="0.3">
      <c r="A512" s="6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6">
        <v>15</v>
      </c>
      <c r="N512" s="27">
        <v>80.989999999999995</v>
      </c>
      <c r="O512" s="28">
        <v>50.96</v>
      </c>
      <c r="P512" s="27">
        <v>80.989999999999995</v>
      </c>
      <c r="Q512" s="28">
        <v>76.61</v>
      </c>
      <c r="R512" s="27">
        <v>80.989999999999995</v>
      </c>
      <c r="S512" s="28">
        <v>4.7969999999999997</v>
      </c>
      <c r="T512" s="54">
        <v>80.989999999999995</v>
      </c>
      <c r="U512" s="37" t="s">
        <v>733</v>
      </c>
    </row>
    <row r="513" spans="1:21" ht="14.4" thickBot="1" x14ac:dyDescent="0.3">
      <c r="A513" s="61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2"/>
      <c r="M513" s="18"/>
      <c r="N513" s="18"/>
      <c r="O513" s="18"/>
      <c r="P513" s="18"/>
      <c r="Q513" s="18"/>
      <c r="R513" s="18"/>
      <c r="S513" s="18"/>
      <c r="T513" s="54"/>
    </row>
    <row r="514" spans="1:21" ht="14.4" thickBot="1" x14ac:dyDescent="0.3">
      <c r="A514" s="59">
        <v>31</v>
      </c>
      <c r="B514" s="9" t="s">
        <v>91</v>
      </c>
      <c r="C514" s="10" t="s">
        <v>92</v>
      </c>
      <c r="D514" s="10">
        <v>150.5</v>
      </c>
      <c r="E514" s="10">
        <v>2950</v>
      </c>
      <c r="F514" s="10"/>
      <c r="G514" s="10"/>
      <c r="H514" s="10">
        <f>MAX(Q515:Q529)</f>
        <v>76.709999999999994</v>
      </c>
      <c r="I514" s="10">
        <f>INDEX(P515:P529,MATCH(MAX(Q515:Q529),Q515:Q529,0))</f>
        <v>80.989999999999995</v>
      </c>
      <c r="J514" s="10">
        <f>MAX(N515:N529)</f>
        <v>80.989999999999995</v>
      </c>
      <c r="K514" s="10">
        <f>MIN(N517:N529)</f>
        <v>11.57</v>
      </c>
      <c r="L514" s="11" t="s">
        <v>56</v>
      </c>
      <c r="M514" s="19"/>
      <c r="N514" s="12"/>
      <c r="O514" s="12"/>
      <c r="P514" s="12"/>
      <c r="Q514" s="12"/>
      <c r="R514" s="12"/>
      <c r="S514" s="14"/>
      <c r="T514" s="54"/>
    </row>
    <row r="515" spans="1:21" x14ac:dyDescent="0.25">
      <c r="A515" s="6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0">
        <v>1</v>
      </c>
      <c r="N515" s="21">
        <v>0</v>
      </c>
      <c r="O515" s="22">
        <v>63.96</v>
      </c>
      <c r="P515" s="21">
        <v>0</v>
      </c>
      <c r="Q515" s="22">
        <v>0</v>
      </c>
      <c r="R515" s="21">
        <v>0</v>
      </c>
      <c r="S515" s="22">
        <v>2.609</v>
      </c>
      <c r="T515" s="54">
        <v>0</v>
      </c>
      <c r="U515" s="37" t="s">
        <v>930</v>
      </c>
    </row>
    <row r="516" spans="1:21" x14ac:dyDescent="0.25">
      <c r="A516" s="6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3">
        <v>2</v>
      </c>
      <c r="N516" s="24">
        <v>5.7859999999999996</v>
      </c>
      <c r="O516" s="25">
        <v>64.38</v>
      </c>
      <c r="P516" s="24">
        <v>5.7859999999999996</v>
      </c>
      <c r="Q516" s="25">
        <v>17.75</v>
      </c>
      <c r="R516" s="24">
        <v>5.7859999999999996</v>
      </c>
      <c r="S516" s="25">
        <v>2.5990000000000002</v>
      </c>
      <c r="T516" s="54">
        <v>5.7859999999999996</v>
      </c>
      <c r="U516" s="37" t="s">
        <v>931</v>
      </c>
    </row>
    <row r="517" spans="1:21" x14ac:dyDescent="0.25">
      <c r="A517" s="6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3">
        <v>3</v>
      </c>
      <c r="N517" s="24">
        <v>11.57</v>
      </c>
      <c r="O517" s="25">
        <v>64.64</v>
      </c>
      <c r="P517" s="24">
        <v>11.57</v>
      </c>
      <c r="Q517" s="25">
        <v>31.29</v>
      </c>
      <c r="R517" s="24">
        <v>11.57</v>
      </c>
      <c r="S517" s="25">
        <v>2.581</v>
      </c>
      <c r="T517" s="54">
        <v>11.57</v>
      </c>
      <c r="U517" s="37" t="s">
        <v>932</v>
      </c>
    </row>
    <row r="518" spans="1:21" x14ac:dyDescent="0.25">
      <c r="A518" s="6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3">
        <v>4</v>
      </c>
      <c r="N518" s="24">
        <v>17.36</v>
      </c>
      <c r="O518" s="25">
        <v>64.760000000000005</v>
      </c>
      <c r="P518" s="24">
        <v>17.36</v>
      </c>
      <c r="Q518" s="25">
        <v>42.35</v>
      </c>
      <c r="R518" s="24">
        <v>17.36</v>
      </c>
      <c r="S518" s="25">
        <v>2.5640000000000001</v>
      </c>
      <c r="T518" s="54">
        <v>17.36</v>
      </c>
      <c r="U518" s="37" t="s">
        <v>933</v>
      </c>
    </row>
    <row r="519" spans="1:21" x14ac:dyDescent="0.25">
      <c r="A519" s="6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3">
        <v>5</v>
      </c>
      <c r="N519" s="24">
        <v>23.14</v>
      </c>
      <c r="O519" s="25">
        <v>64.72</v>
      </c>
      <c r="P519" s="24">
        <v>23.14</v>
      </c>
      <c r="Q519" s="25">
        <v>51.18</v>
      </c>
      <c r="R519" s="24">
        <v>23.14</v>
      </c>
      <c r="S519" s="25">
        <v>2.556</v>
      </c>
      <c r="T519" s="54">
        <v>23.14</v>
      </c>
      <c r="U519" s="37" t="s">
        <v>934</v>
      </c>
    </row>
    <row r="520" spans="1:21" x14ac:dyDescent="0.25">
      <c r="A520" s="6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3">
        <v>6</v>
      </c>
      <c r="N520" s="24">
        <v>28.93</v>
      </c>
      <c r="O520" s="25">
        <v>64.56</v>
      </c>
      <c r="P520" s="24">
        <v>28.93</v>
      </c>
      <c r="Q520" s="25">
        <v>58.06</v>
      </c>
      <c r="R520" s="24">
        <v>28.93</v>
      </c>
      <c r="S520" s="25">
        <v>2.5649999999999999</v>
      </c>
      <c r="T520" s="54">
        <v>28.93</v>
      </c>
      <c r="U520" s="37" t="s">
        <v>935</v>
      </c>
    </row>
    <row r="521" spans="1:21" x14ac:dyDescent="0.25">
      <c r="A521" s="6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3">
        <v>7</v>
      </c>
      <c r="N521" s="24">
        <v>34.71</v>
      </c>
      <c r="O521" s="25">
        <v>64.27</v>
      </c>
      <c r="P521" s="24">
        <v>34.71</v>
      </c>
      <c r="Q521" s="25">
        <v>63.27</v>
      </c>
      <c r="R521" s="24">
        <v>34.71</v>
      </c>
      <c r="S521" s="25">
        <v>2.6</v>
      </c>
      <c r="T521" s="54">
        <v>34.71</v>
      </c>
      <c r="U521" s="37" t="s">
        <v>936</v>
      </c>
    </row>
    <row r="522" spans="1:21" x14ac:dyDescent="0.25">
      <c r="A522" s="6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3">
        <v>8</v>
      </c>
      <c r="N522" s="24">
        <v>40.5</v>
      </c>
      <c r="O522" s="25">
        <v>63.87</v>
      </c>
      <c r="P522" s="24">
        <v>40.5</v>
      </c>
      <c r="Q522" s="25">
        <v>67.06</v>
      </c>
      <c r="R522" s="24">
        <v>40.5</v>
      </c>
      <c r="S522" s="25">
        <v>2.6680000000000001</v>
      </c>
      <c r="T522" s="54">
        <v>40.5</v>
      </c>
      <c r="U522" s="37" t="s">
        <v>937</v>
      </c>
    </row>
    <row r="523" spans="1:21" x14ac:dyDescent="0.25">
      <c r="A523" s="6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3">
        <v>9</v>
      </c>
      <c r="N523" s="24">
        <v>46.29</v>
      </c>
      <c r="O523" s="25">
        <v>63.35</v>
      </c>
      <c r="P523" s="24">
        <v>46.29</v>
      </c>
      <c r="Q523" s="25">
        <v>69.709999999999994</v>
      </c>
      <c r="R523" s="24">
        <v>46.29</v>
      </c>
      <c r="S523" s="25">
        <v>2.7789999999999999</v>
      </c>
      <c r="T523" s="54">
        <v>46.29</v>
      </c>
      <c r="U523" s="37" t="s">
        <v>938</v>
      </c>
    </row>
    <row r="524" spans="1:21" x14ac:dyDescent="0.25">
      <c r="A524" s="6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3">
        <v>10</v>
      </c>
      <c r="N524" s="24">
        <v>52.07</v>
      </c>
      <c r="O524" s="25">
        <v>62.74</v>
      </c>
      <c r="P524" s="24">
        <v>52.07</v>
      </c>
      <c r="Q524" s="25">
        <v>71.48</v>
      </c>
      <c r="R524" s="24">
        <v>52.07</v>
      </c>
      <c r="S524" s="25">
        <v>2.94</v>
      </c>
      <c r="T524" s="54">
        <v>52.07</v>
      </c>
      <c r="U524" s="37" t="s">
        <v>939</v>
      </c>
    </row>
    <row r="525" spans="1:21" x14ac:dyDescent="0.25">
      <c r="A525" s="6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3">
        <v>11</v>
      </c>
      <c r="N525" s="24">
        <v>57.86</v>
      </c>
      <c r="O525" s="25">
        <v>62.04</v>
      </c>
      <c r="P525" s="24">
        <v>57.86</v>
      </c>
      <c r="Q525" s="25">
        <v>72.66</v>
      </c>
      <c r="R525" s="24">
        <v>57.86</v>
      </c>
      <c r="S525" s="25">
        <v>3.161</v>
      </c>
      <c r="T525" s="54">
        <v>57.86</v>
      </c>
      <c r="U525" s="37" t="s">
        <v>940</v>
      </c>
    </row>
    <row r="526" spans="1:21" x14ac:dyDescent="0.25">
      <c r="A526" s="6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3">
        <v>12</v>
      </c>
      <c r="N526" s="24">
        <v>63.64</v>
      </c>
      <c r="O526" s="25">
        <v>61.25</v>
      </c>
      <c r="P526" s="24">
        <v>63.64</v>
      </c>
      <c r="Q526" s="25">
        <v>73.5</v>
      </c>
      <c r="R526" s="24">
        <v>63.64</v>
      </c>
      <c r="S526" s="25">
        <v>3.448</v>
      </c>
      <c r="T526" s="54">
        <v>63.64</v>
      </c>
      <c r="U526" s="37" t="s">
        <v>941</v>
      </c>
    </row>
    <row r="527" spans="1:21" x14ac:dyDescent="0.25">
      <c r="A527" s="6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3">
        <v>13</v>
      </c>
      <c r="N527" s="24">
        <v>69.430000000000007</v>
      </c>
      <c r="O527" s="25">
        <v>60.39</v>
      </c>
      <c r="P527" s="24">
        <v>69.430000000000007</v>
      </c>
      <c r="Q527" s="25">
        <v>74.27</v>
      </c>
      <c r="R527" s="24">
        <v>69.430000000000007</v>
      </c>
      <c r="S527" s="25">
        <v>3.8119999999999998</v>
      </c>
      <c r="T527" s="54">
        <v>69.430000000000007</v>
      </c>
      <c r="U527" s="37" t="s">
        <v>942</v>
      </c>
    </row>
    <row r="528" spans="1:21" x14ac:dyDescent="0.25">
      <c r="A528" s="6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3">
        <v>14</v>
      </c>
      <c r="N528" s="24">
        <v>75.209999999999994</v>
      </c>
      <c r="O528" s="25">
        <v>59.47</v>
      </c>
      <c r="P528" s="24">
        <v>75.209999999999994</v>
      </c>
      <c r="Q528" s="25">
        <v>75.260000000000005</v>
      </c>
      <c r="R528" s="24">
        <v>75.209999999999994</v>
      </c>
      <c r="S528" s="25">
        <v>4.2590000000000003</v>
      </c>
      <c r="T528" s="54">
        <v>75.209999999999994</v>
      </c>
      <c r="U528" s="37" t="s">
        <v>943</v>
      </c>
    </row>
    <row r="529" spans="1:21" ht="14.4" thickBot="1" x14ac:dyDescent="0.3">
      <c r="A529" s="6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6">
        <v>15</v>
      </c>
      <c r="N529" s="27">
        <v>80.989999999999995</v>
      </c>
      <c r="O529" s="28">
        <v>58.49</v>
      </c>
      <c r="P529" s="27">
        <v>80.989999999999995</v>
      </c>
      <c r="Q529" s="28">
        <v>76.709999999999994</v>
      </c>
      <c r="R529" s="27">
        <v>80.989999999999995</v>
      </c>
      <c r="S529" s="28">
        <v>4.7969999999999997</v>
      </c>
      <c r="T529" s="54">
        <v>80.989999999999995</v>
      </c>
      <c r="U529" s="37" t="s">
        <v>944</v>
      </c>
    </row>
    <row r="530" spans="1:21" ht="14.4" thickBot="1" x14ac:dyDescent="0.3">
      <c r="A530" s="61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2"/>
      <c r="M530" s="18"/>
      <c r="N530" s="18"/>
      <c r="O530" s="18"/>
      <c r="P530" s="18"/>
      <c r="Q530" s="18"/>
      <c r="R530" s="18"/>
      <c r="S530" s="18"/>
      <c r="T530" s="54"/>
    </row>
    <row r="531" spans="1:21" ht="14.4" thickBot="1" x14ac:dyDescent="0.3">
      <c r="A531" s="59">
        <v>32</v>
      </c>
      <c r="B531" s="9" t="s">
        <v>93</v>
      </c>
      <c r="C531" s="10" t="s">
        <v>45</v>
      </c>
      <c r="D531" s="10">
        <v>159.6</v>
      </c>
      <c r="E531" s="10">
        <v>2950</v>
      </c>
      <c r="F531" s="10"/>
      <c r="G531" s="10"/>
      <c r="H531" s="10">
        <f>MAX(Q532:Q546)</f>
        <v>76.8</v>
      </c>
      <c r="I531" s="10">
        <f>INDEX(P532:P546,MATCH(MAX(Q532:Q546),Q532:Q546,0))</f>
        <v>80.989999999999995</v>
      </c>
      <c r="J531" s="10">
        <f>MAX(N532:N546)</f>
        <v>80.989999999999995</v>
      </c>
      <c r="K531" s="10">
        <f>MIN(N534:N546)</f>
        <v>11.57</v>
      </c>
      <c r="L531" s="11" t="s">
        <v>59</v>
      </c>
      <c r="M531" s="19"/>
      <c r="N531" s="12"/>
      <c r="O531" s="12"/>
      <c r="P531" s="12"/>
      <c r="Q531" s="12"/>
      <c r="R531" s="12"/>
      <c r="S531" s="14"/>
      <c r="T531" s="54"/>
    </row>
    <row r="532" spans="1:21" x14ac:dyDescent="0.25">
      <c r="A532" s="6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0">
        <v>1</v>
      </c>
      <c r="N532" s="21">
        <v>0</v>
      </c>
      <c r="O532" s="22">
        <v>71.58</v>
      </c>
      <c r="P532" s="21">
        <v>0</v>
      </c>
      <c r="Q532" s="22">
        <v>0</v>
      </c>
      <c r="R532" s="21">
        <v>0</v>
      </c>
      <c r="S532" s="22">
        <v>2.609</v>
      </c>
      <c r="T532" s="54">
        <v>0</v>
      </c>
      <c r="U532" s="37" t="s">
        <v>945</v>
      </c>
    </row>
    <row r="533" spans="1:21" x14ac:dyDescent="0.25">
      <c r="A533" s="6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3">
        <v>2</v>
      </c>
      <c r="N533" s="24">
        <v>5.7859999999999996</v>
      </c>
      <c r="O533" s="25">
        <v>71.819999999999993</v>
      </c>
      <c r="P533" s="24">
        <v>5.7859999999999996</v>
      </c>
      <c r="Q533" s="25">
        <v>18.059999999999999</v>
      </c>
      <c r="R533" s="24">
        <v>5.7859999999999996</v>
      </c>
      <c r="S533" s="25">
        <v>2.5990000000000002</v>
      </c>
      <c r="T533" s="54">
        <v>5.7859999999999996</v>
      </c>
      <c r="U533" s="37" t="s">
        <v>946</v>
      </c>
    </row>
    <row r="534" spans="1:21" x14ac:dyDescent="0.25">
      <c r="A534" s="6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3">
        <v>3</v>
      </c>
      <c r="N534" s="24">
        <v>11.57</v>
      </c>
      <c r="O534" s="25">
        <v>72.040000000000006</v>
      </c>
      <c r="P534" s="24">
        <v>11.57</v>
      </c>
      <c r="Q534" s="25">
        <v>31.72</v>
      </c>
      <c r="R534" s="24">
        <v>11.57</v>
      </c>
      <c r="S534" s="25">
        <v>2.581</v>
      </c>
      <c r="T534" s="54">
        <v>11.57</v>
      </c>
      <c r="U534" s="37" t="s">
        <v>947</v>
      </c>
    </row>
    <row r="535" spans="1:21" x14ac:dyDescent="0.25">
      <c r="A535" s="6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3">
        <v>4</v>
      </c>
      <c r="N535" s="24">
        <v>17.36</v>
      </c>
      <c r="O535" s="25">
        <v>72.209999999999994</v>
      </c>
      <c r="P535" s="24">
        <v>17.36</v>
      </c>
      <c r="Q535" s="25">
        <v>42.81</v>
      </c>
      <c r="R535" s="24">
        <v>17.36</v>
      </c>
      <c r="S535" s="25">
        <v>2.5640000000000001</v>
      </c>
      <c r="T535" s="54">
        <v>17.36</v>
      </c>
      <c r="U535" s="37" t="s">
        <v>948</v>
      </c>
    </row>
    <row r="536" spans="1:21" x14ac:dyDescent="0.25">
      <c r="A536" s="6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3">
        <v>5</v>
      </c>
      <c r="N536" s="24">
        <v>23.14</v>
      </c>
      <c r="O536" s="25">
        <v>72.31</v>
      </c>
      <c r="P536" s="24">
        <v>23.14</v>
      </c>
      <c r="Q536" s="25">
        <v>51.62</v>
      </c>
      <c r="R536" s="24">
        <v>23.14</v>
      </c>
      <c r="S536" s="25">
        <v>2.556</v>
      </c>
      <c r="T536" s="54">
        <v>23.14</v>
      </c>
      <c r="U536" s="37" t="s">
        <v>949</v>
      </c>
    </row>
    <row r="537" spans="1:21" x14ac:dyDescent="0.25">
      <c r="A537" s="6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3">
        <v>6</v>
      </c>
      <c r="N537" s="24">
        <v>28.93</v>
      </c>
      <c r="O537" s="25">
        <v>72.34</v>
      </c>
      <c r="P537" s="24">
        <v>28.93</v>
      </c>
      <c r="Q537" s="25">
        <v>58.44</v>
      </c>
      <c r="R537" s="24">
        <v>28.93</v>
      </c>
      <c r="S537" s="25">
        <v>2.5649999999999999</v>
      </c>
      <c r="T537" s="54">
        <v>28.93</v>
      </c>
      <c r="U537" s="37" t="s">
        <v>950</v>
      </c>
    </row>
    <row r="538" spans="1:21" x14ac:dyDescent="0.25">
      <c r="A538" s="6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3">
        <v>7</v>
      </c>
      <c r="N538" s="24">
        <v>34.71</v>
      </c>
      <c r="O538" s="25">
        <v>72.27</v>
      </c>
      <c r="P538" s="24">
        <v>34.71</v>
      </c>
      <c r="Q538" s="25">
        <v>63.53</v>
      </c>
      <c r="R538" s="24">
        <v>34.71</v>
      </c>
      <c r="S538" s="25">
        <v>2.6</v>
      </c>
      <c r="T538" s="54">
        <v>34.71</v>
      </c>
      <c r="U538" s="37" t="s">
        <v>951</v>
      </c>
    </row>
    <row r="539" spans="1:21" x14ac:dyDescent="0.25">
      <c r="A539" s="6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3">
        <v>8</v>
      </c>
      <c r="N539" s="24">
        <v>40.5</v>
      </c>
      <c r="O539" s="25">
        <v>72.08</v>
      </c>
      <c r="P539" s="24">
        <v>40.5</v>
      </c>
      <c r="Q539" s="25">
        <v>67.2</v>
      </c>
      <c r="R539" s="24">
        <v>40.5</v>
      </c>
      <c r="S539" s="25">
        <v>2.6680000000000001</v>
      </c>
      <c r="T539" s="54">
        <v>40.5</v>
      </c>
      <c r="U539" s="37" t="s">
        <v>952</v>
      </c>
    </row>
    <row r="540" spans="1:21" x14ac:dyDescent="0.25">
      <c r="A540" s="6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3">
        <v>9</v>
      </c>
      <c r="N540" s="24">
        <v>46.29</v>
      </c>
      <c r="O540" s="25">
        <v>71.760000000000005</v>
      </c>
      <c r="P540" s="24">
        <v>46.29</v>
      </c>
      <c r="Q540" s="25">
        <v>69.72</v>
      </c>
      <c r="R540" s="24">
        <v>46.29</v>
      </c>
      <c r="S540" s="25">
        <v>2.7789999999999999</v>
      </c>
      <c r="T540" s="54">
        <v>46.29</v>
      </c>
      <c r="U540" s="37" t="s">
        <v>692</v>
      </c>
    </row>
    <row r="541" spans="1:21" x14ac:dyDescent="0.25">
      <c r="A541" s="6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3">
        <v>10</v>
      </c>
      <c r="N541" s="24">
        <v>52.07</v>
      </c>
      <c r="O541" s="25">
        <v>71.28</v>
      </c>
      <c r="P541" s="24">
        <v>52.07</v>
      </c>
      <c r="Q541" s="25">
        <v>71.39</v>
      </c>
      <c r="R541" s="24">
        <v>52.07</v>
      </c>
      <c r="S541" s="25">
        <v>2.94</v>
      </c>
      <c r="T541" s="54">
        <v>52.07</v>
      </c>
      <c r="U541" s="37" t="s">
        <v>953</v>
      </c>
    </row>
    <row r="542" spans="1:21" x14ac:dyDescent="0.25">
      <c r="A542" s="6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3">
        <v>11</v>
      </c>
      <c r="N542" s="24">
        <v>57.86</v>
      </c>
      <c r="O542" s="25">
        <v>70.650000000000006</v>
      </c>
      <c r="P542" s="24">
        <v>57.86</v>
      </c>
      <c r="Q542" s="25">
        <v>72.48</v>
      </c>
      <c r="R542" s="24">
        <v>57.86</v>
      </c>
      <c r="S542" s="25">
        <v>3.161</v>
      </c>
      <c r="T542" s="54">
        <v>57.86</v>
      </c>
      <c r="U542" s="37" t="s">
        <v>954</v>
      </c>
    </row>
    <row r="543" spans="1:21" x14ac:dyDescent="0.25">
      <c r="A543" s="6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3">
        <v>12</v>
      </c>
      <c r="N543" s="24">
        <v>63.64</v>
      </c>
      <c r="O543" s="25">
        <v>69.819999999999993</v>
      </c>
      <c r="P543" s="24">
        <v>63.64</v>
      </c>
      <c r="Q543" s="25">
        <v>73.28</v>
      </c>
      <c r="R543" s="24">
        <v>63.64</v>
      </c>
      <c r="S543" s="25">
        <v>3.448</v>
      </c>
      <c r="T543" s="54">
        <v>63.64</v>
      </c>
      <c r="U543" s="37" t="s">
        <v>955</v>
      </c>
    </row>
    <row r="544" spans="1:21" x14ac:dyDescent="0.25">
      <c r="A544" s="6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3">
        <v>13</v>
      </c>
      <c r="N544" s="24">
        <v>69.430000000000007</v>
      </c>
      <c r="O544" s="25">
        <v>68.790000000000006</v>
      </c>
      <c r="P544" s="24">
        <v>69.430000000000007</v>
      </c>
      <c r="Q544" s="25">
        <v>74.08</v>
      </c>
      <c r="R544" s="24">
        <v>69.430000000000007</v>
      </c>
      <c r="S544" s="25">
        <v>3.8119999999999998</v>
      </c>
      <c r="T544" s="54">
        <v>69.430000000000007</v>
      </c>
      <c r="U544" s="37" t="s">
        <v>956</v>
      </c>
    </row>
    <row r="545" spans="1:21" x14ac:dyDescent="0.25">
      <c r="A545" s="6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3">
        <v>14</v>
      </c>
      <c r="N545" s="24">
        <v>75.209999999999994</v>
      </c>
      <c r="O545" s="25">
        <v>67.540000000000006</v>
      </c>
      <c r="P545" s="24">
        <v>75.209999999999994</v>
      </c>
      <c r="Q545" s="25">
        <v>75.16</v>
      </c>
      <c r="R545" s="24">
        <v>75.209999999999994</v>
      </c>
      <c r="S545" s="25">
        <v>4.2590000000000003</v>
      </c>
      <c r="T545" s="54">
        <v>75.209999999999994</v>
      </c>
      <c r="U545" s="37" t="s">
        <v>957</v>
      </c>
    </row>
    <row r="546" spans="1:21" ht="14.4" thickBot="1" x14ac:dyDescent="0.3">
      <c r="A546" s="6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6">
        <v>15</v>
      </c>
      <c r="N546" s="27">
        <v>80.989999999999995</v>
      </c>
      <c r="O546" s="28">
        <v>66.06</v>
      </c>
      <c r="P546" s="27">
        <v>80.989999999999995</v>
      </c>
      <c r="Q546" s="28">
        <v>76.8</v>
      </c>
      <c r="R546" s="27">
        <v>80.989999999999995</v>
      </c>
      <c r="S546" s="28">
        <v>4.7969999999999997</v>
      </c>
      <c r="T546" s="54">
        <v>80.989999999999995</v>
      </c>
      <c r="U546" s="37" t="s">
        <v>958</v>
      </c>
    </row>
    <row r="547" spans="1:21" ht="14.4" thickBot="1" x14ac:dyDescent="0.3">
      <c r="A547" s="61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2"/>
      <c r="M547" s="18"/>
      <c r="N547" s="18"/>
      <c r="O547" s="18"/>
      <c r="P547" s="18"/>
      <c r="Q547" s="18"/>
      <c r="R547" s="18"/>
      <c r="S547" s="18"/>
      <c r="T547" s="54"/>
    </row>
    <row r="548" spans="1:21" ht="14.4" thickBot="1" x14ac:dyDescent="0.3">
      <c r="A548" s="59">
        <v>33</v>
      </c>
      <c r="B548" s="9" t="s">
        <v>94</v>
      </c>
      <c r="C548" s="10" t="s">
        <v>95</v>
      </c>
      <c r="D548" s="10">
        <v>175.7</v>
      </c>
      <c r="E548" s="10">
        <v>2950</v>
      </c>
      <c r="F548" s="10"/>
      <c r="G548" s="10"/>
      <c r="H548" s="10">
        <f>MAX(Q549:Q563)</f>
        <v>60.87</v>
      </c>
      <c r="I548" s="10">
        <f>INDEX(P549:P563,MATCH(MAX(Q549:Q563),Q549:Q563,0))</f>
        <v>64.8</v>
      </c>
      <c r="J548" s="10">
        <f>MAX(N549:N563)</f>
        <v>100.8</v>
      </c>
      <c r="K548" s="10">
        <f>MIN(N551:N563)</f>
        <v>14.4</v>
      </c>
      <c r="L548" s="11" t="s">
        <v>62</v>
      </c>
      <c r="M548" s="19"/>
      <c r="N548" s="12"/>
      <c r="O548" s="12"/>
      <c r="P548" s="12"/>
      <c r="Q548" s="12"/>
      <c r="R548" s="12"/>
      <c r="S548" s="14"/>
      <c r="T548" s="54"/>
    </row>
    <row r="549" spans="1:21" x14ac:dyDescent="0.25">
      <c r="A549" s="6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0">
        <v>1</v>
      </c>
      <c r="N549" s="21">
        <v>0</v>
      </c>
      <c r="O549" s="22">
        <v>90.62</v>
      </c>
      <c r="P549" s="21">
        <v>0</v>
      </c>
      <c r="Q549" s="22">
        <v>0</v>
      </c>
      <c r="R549" s="21">
        <v>0</v>
      </c>
      <c r="S549" s="22">
        <v>2.9209999999999998</v>
      </c>
      <c r="T549" s="54">
        <v>0</v>
      </c>
      <c r="U549" s="37" t="s">
        <v>959</v>
      </c>
    </row>
    <row r="550" spans="1:21" x14ac:dyDescent="0.25">
      <c r="A550" s="6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3">
        <v>2</v>
      </c>
      <c r="N550" s="24">
        <v>7.2</v>
      </c>
      <c r="O550" s="25">
        <v>90.55</v>
      </c>
      <c r="P550" s="24">
        <v>7.2</v>
      </c>
      <c r="Q550" s="25">
        <v>17.27</v>
      </c>
      <c r="R550" s="24">
        <v>7.2</v>
      </c>
      <c r="S550" s="25">
        <v>2.72</v>
      </c>
      <c r="T550" s="54">
        <v>7.2</v>
      </c>
      <c r="U550" s="37" t="s">
        <v>960</v>
      </c>
    </row>
    <row r="551" spans="1:21" x14ac:dyDescent="0.25">
      <c r="A551" s="6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3">
        <v>3</v>
      </c>
      <c r="N551" s="24">
        <v>14.4</v>
      </c>
      <c r="O551" s="25">
        <v>90.27</v>
      </c>
      <c r="P551" s="24">
        <v>14.4</v>
      </c>
      <c r="Q551" s="25">
        <v>30.32</v>
      </c>
      <c r="R551" s="24">
        <v>14.4</v>
      </c>
      <c r="S551" s="25">
        <v>2.5470000000000002</v>
      </c>
      <c r="T551" s="54">
        <v>14.4</v>
      </c>
      <c r="U551" s="37" t="s">
        <v>961</v>
      </c>
    </row>
    <row r="552" spans="1:21" x14ac:dyDescent="0.25">
      <c r="A552" s="6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3">
        <v>4</v>
      </c>
      <c r="N552" s="24">
        <v>21.6</v>
      </c>
      <c r="O552" s="25">
        <v>89.75</v>
      </c>
      <c r="P552" s="24">
        <v>21.6</v>
      </c>
      <c r="Q552" s="25">
        <v>40.56</v>
      </c>
      <c r="R552" s="24">
        <v>21.6</v>
      </c>
      <c r="S552" s="25">
        <v>2.4079999999999999</v>
      </c>
      <c r="T552" s="54">
        <v>21.6</v>
      </c>
      <c r="U552" s="37" t="s">
        <v>962</v>
      </c>
    </row>
    <row r="553" spans="1:21" x14ac:dyDescent="0.25">
      <c r="A553" s="6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3">
        <v>5</v>
      </c>
      <c r="N553" s="24">
        <v>28.8</v>
      </c>
      <c r="O553" s="25">
        <v>88.99</v>
      </c>
      <c r="P553" s="24">
        <v>28.8</v>
      </c>
      <c r="Q553" s="25">
        <v>48.31</v>
      </c>
      <c r="R553" s="24">
        <v>28.8</v>
      </c>
      <c r="S553" s="25">
        <v>2.31</v>
      </c>
      <c r="T553" s="54">
        <v>28.8</v>
      </c>
      <c r="U553" s="37" t="s">
        <v>963</v>
      </c>
    </row>
    <row r="554" spans="1:21" x14ac:dyDescent="0.25">
      <c r="A554" s="6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3">
        <v>6</v>
      </c>
      <c r="N554" s="24">
        <v>36</v>
      </c>
      <c r="O554" s="25">
        <v>87.95</v>
      </c>
      <c r="P554" s="24">
        <v>36</v>
      </c>
      <c r="Q554" s="25">
        <v>53.89</v>
      </c>
      <c r="R554" s="24">
        <v>36</v>
      </c>
      <c r="S554" s="25">
        <v>2.2599999999999998</v>
      </c>
      <c r="T554" s="54">
        <v>36</v>
      </c>
      <c r="U554" s="37" t="s">
        <v>964</v>
      </c>
    </row>
    <row r="555" spans="1:21" x14ac:dyDescent="0.25">
      <c r="A555" s="6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3">
        <v>7</v>
      </c>
      <c r="N555" s="24">
        <v>43.2</v>
      </c>
      <c r="O555" s="25">
        <v>86.63</v>
      </c>
      <c r="P555" s="24">
        <v>43.2</v>
      </c>
      <c r="Q555" s="25">
        <v>57.62</v>
      </c>
      <c r="R555" s="24">
        <v>43.2</v>
      </c>
      <c r="S555" s="25">
        <v>2.2650000000000001</v>
      </c>
      <c r="T555" s="54">
        <v>43.2</v>
      </c>
      <c r="U555" s="37" t="s">
        <v>965</v>
      </c>
    </row>
    <row r="556" spans="1:21" x14ac:dyDescent="0.25">
      <c r="A556" s="6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3">
        <v>8</v>
      </c>
      <c r="N556" s="24">
        <v>50.4</v>
      </c>
      <c r="O556" s="25">
        <v>85.01</v>
      </c>
      <c r="P556" s="24">
        <v>50.4</v>
      </c>
      <c r="Q556" s="25">
        <v>59.82</v>
      </c>
      <c r="R556" s="24">
        <v>50.4</v>
      </c>
      <c r="S556" s="25">
        <v>2.331</v>
      </c>
      <c r="T556" s="54">
        <v>50.4</v>
      </c>
      <c r="U556" s="37" t="s">
        <v>966</v>
      </c>
    </row>
    <row r="557" spans="1:21" x14ac:dyDescent="0.25">
      <c r="A557" s="6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3">
        <v>9</v>
      </c>
      <c r="N557" s="24">
        <v>57.6</v>
      </c>
      <c r="O557" s="25">
        <v>83.06</v>
      </c>
      <c r="P557" s="24">
        <v>57.6</v>
      </c>
      <c r="Q557" s="25">
        <v>60.79</v>
      </c>
      <c r="R557" s="24">
        <v>57.6</v>
      </c>
      <c r="S557" s="25">
        <v>2.4660000000000002</v>
      </c>
      <c r="T557" s="54">
        <v>57.6</v>
      </c>
      <c r="U557" s="37" t="s">
        <v>967</v>
      </c>
    </row>
    <row r="558" spans="1:21" x14ac:dyDescent="0.25">
      <c r="A558" s="6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3">
        <v>10</v>
      </c>
      <c r="N558" s="24">
        <v>64.8</v>
      </c>
      <c r="O558" s="25">
        <v>80.77</v>
      </c>
      <c r="P558" s="24">
        <v>64.8</v>
      </c>
      <c r="Q558" s="25">
        <v>60.87</v>
      </c>
      <c r="R558" s="24">
        <v>64.8</v>
      </c>
      <c r="S558" s="25">
        <v>2.677</v>
      </c>
      <c r="T558" s="54">
        <v>64.8</v>
      </c>
      <c r="U558" s="37" t="s">
        <v>968</v>
      </c>
    </row>
    <row r="559" spans="1:21" x14ac:dyDescent="0.25">
      <c r="A559" s="6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3">
        <v>11</v>
      </c>
      <c r="N559" s="24">
        <v>72</v>
      </c>
      <c r="O559" s="25">
        <v>78.12</v>
      </c>
      <c r="P559" s="24">
        <v>72</v>
      </c>
      <c r="Q559" s="25">
        <v>60.37</v>
      </c>
      <c r="R559" s="24">
        <v>72</v>
      </c>
      <c r="S559" s="25">
        <v>2.9689999999999999</v>
      </c>
      <c r="T559" s="54">
        <v>72</v>
      </c>
      <c r="U559" s="37" t="s">
        <v>969</v>
      </c>
    </row>
    <row r="560" spans="1:21" x14ac:dyDescent="0.25">
      <c r="A560" s="6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3">
        <v>12</v>
      </c>
      <c r="N560" s="24">
        <v>79.2</v>
      </c>
      <c r="O560" s="25">
        <v>75.09</v>
      </c>
      <c r="P560" s="24">
        <v>79.2</v>
      </c>
      <c r="Q560" s="25">
        <v>59.6</v>
      </c>
      <c r="R560" s="24">
        <v>79.2</v>
      </c>
      <c r="S560" s="25">
        <v>3.35</v>
      </c>
      <c r="T560" s="54">
        <v>79.2</v>
      </c>
      <c r="U560" s="37" t="s">
        <v>970</v>
      </c>
    </row>
    <row r="561" spans="1:21" x14ac:dyDescent="0.25">
      <c r="A561" s="6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3">
        <v>13</v>
      </c>
      <c r="N561" s="24">
        <v>86.4</v>
      </c>
      <c r="O561" s="25">
        <v>71.66</v>
      </c>
      <c r="P561" s="24">
        <v>86.4</v>
      </c>
      <c r="Q561" s="25">
        <v>58.89</v>
      </c>
      <c r="R561" s="24">
        <v>86.4</v>
      </c>
      <c r="S561" s="25">
        <v>3.827</v>
      </c>
      <c r="T561" s="54">
        <v>86.4</v>
      </c>
      <c r="U561" s="37" t="s">
        <v>971</v>
      </c>
    </row>
    <row r="562" spans="1:21" x14ac:dyDescent="0.25">
      <c r="A562" s="6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3">
        <v>14</v>
      </c>
      <c r="N562" s="24">
        <v>93.6</v>
      </c>
      <c r="O562" s="25">
        <v>67.819999999999993</v>
      </c>
      <c r="P562" s="24">
        <v>93.6</v>
      </c>
      <c r="Q562" s="25">
        <v>58.55</v>
      </c>
      <c r="R562" s="24">
        <v>93.6</v>
      </c>
      <c r="S562" s="25">
        <v>4.407</v>
      </c>
      <c r="T562" s="54">
        <v>93.6</v>
      </c>
      <c r="U562" s="37" t="s">
        <v>972</v>
      </c>
    </row>
    <row r="563" spans="1:21" ht="14.4" thickBot="1" x14ac:dyDescent="0.3">
      <c r="A563" s="6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6">
        <v>15</v>
      </c>
      <c r="N563" s="27">
        <v>100.8</v>
      </c>
      <c r="O563" s="28">
        <v>63.55</v>
      </c>
      <c r="P563" s="27">
        <v>100.8</v>
      </c>
      <c r="Q563" s="28">
        <v>58.9</v>
      </c>
      <c r="R563" s="27">
        <v>100.8</v>
      </c>
      <c r="S563" s="28">
        <v>5.0949999999999998</v>
      </c>
      <c r="T563" s="54">
        <v>100.8</v>
      </c>
      <c r="U563" s="37" t="s">
        <v>973</v>
      </c>
    </row>
    <row r="564" spans="1:21" ht="14.4" thickBot="1" x14ac:dyDescent="0.3">
      <c r="A564" s="61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2"/>
      <c r="M564" s="18"/>
      <c r="N564" s="18"/>
      <c r="O564" s="18"/>
      <c r="P564" s="18"/>
      <c r="Q564" s="18"/>
      <c r="R564" s="18"/>
      <c r="S564" s="18"/>
      <c r="T564" s="54"/>
    </row>
    <row r="565" spans="1:21" ht="14.4" thickBot="1" x14ac:dyDescent="0.3">
      <c r="A565" s="59">
        <v>34</v>
      </c>
      <c r="B565" s="9" t="s">
        <v>96</v>
      </c>
      <c r="C565" s="10" t="s">
        <v>97</v>
      </c>
      <c r="D565" s="10">
        <v>191.1</v>
      </c>
      <c r="E565" s="10">
        <v>2950</v>
      </c>
      <c r="F565" s="10"/>
      <c r="G565" s="10"/>
      <c r="H565" s="10">
        <f>MAX(Q566:Q580)</f>
        <v>59.82</v>
      </c>
      <c r="I565" s="10">
        <f>INDEX(P566:P580,MATCH(MAX(Q566:Q580),Q566:Q580,0))</f>
        <v>72</v>
      </c>
      <c r="J565" s="10">
        <f>MAX(N566:N580)</f>
        <v>100.8</v>
      </c>
      <c r="K565" s="10">
        <f>MIN(N568:N580)</f>
        <v>14.4</v>
      </c>
      <c r="L565" s="11" t="s">
        <v>69</v>
      </c>
      <c r="M565" s="19"/>
      <c r="N565" s="12"/>
      <c r="O565" s="12"/>
      <c r="P565" s="12"/>
      <c r="Q565" s="12"/>
      <c r="R565" s="12"/>
      <c r="S565" s="14"/>
      <c r="T565" s="54"/>
    </row>
    <row r="566" spans="1:21" x14ac:dyDescent="0.25">
      <c r="A566" s="6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0">
        <v>1</v>
      </c>
      <c r="N566" s="21">
        <v>0</v>
      </c>
      <c r="O566" s="22">
        <v>104</v>
      </c>
      <c r="P566" s="21">
        <v>0</v>
      </c>
      <c r="Q566" s="22">
        <v>0</v>
      </c>
      <c r="R566" s="21">
        <v>0</v>
      </c>
      <c r="S566" s="22">
        <v>2.9209999999999998</v>
      </c>
      <c r="T566" s="54">
        <v>0</v>
      </c>
      <c r="U566" s="37" t="s">
        <v>974</v>
      </c>
    </row>
    <row r="567" spans="1:21" x14ac:dyDescent="0.25">
      <c r="A567" s="6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3">
        <v>2</v>
      </c>
      <c r="N567" s="24">
        <v>7.2</v>
      </c>
      <c r="O567" s="25">
        <v>104.7</v>
      </c>
      <c r="P567" s="24">
        <v>7.2</v>
      </c>
      <c r="Q567" s="25">
        <v>15.77</v>
      </c>
      <c r="R567" s="24">
        <v>7.2</v>
      </c>
      <c r="S567" s="25">
        <v>2.72</v>
      </c>
      <c r="T567" s="54">
        <v>7.2</v>
      </c>
      <c r="U567" s="37" t="s">
        <v>975</v>
      </c>
    </row>
    <row r="568" spans="1:21" x14ac:dyDescent="0.25">
      <c r="A568" s="6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3">
        <v>3</v>
      </c>
      <c r="N568" s="24">
        <v>14.4</v>
      </c>
      <c r="O568" s="25">
        <v>105</v>
      </c>
      <c r="P568" s="24">
        <v>14.4</v>
      </c>
      <c r="Q568" s="25">
        <v>27.84</v>
      </c>
      <c r="R568" s="24">
        <v>14.4</v>
      </c>
      <c r="S568" s="25">
        <v>2.5470000000000002</v>
      </c>
      <c r="T568" s="54">
        <v>14.4</v>
      </c>
      <c r="U568" s="37" t="s">
        <v>976</v>
      </c>
    </row>
    <row r="569" spans="1:21" x14ac:dyDescent="0.25">
      <c r="A569" s="6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3">
        <v>4</v>
      </c>
      <c r="N569" s="24">
        <v>21.6</v>
      </c>
      <c r="O569" s="25">
        <v>104.9</v>
      </c>
      <c r="P569" s="24">
        <v>21.6</v>
      </c>
      <c r="Q569" s="25">
        <v>37.520000000000003</v>
      </c>
      <c r="R569" s="24">
        <v>21.6</v>
      </c>
      <c r="S569" s="25">
        <v>2.4079999999999999</v>
      </c>
      <c r="T569" s="54">
        <v>21.6</v>
      </c>
      <c r="U569" s="37" t="s">
        <v>977</v>
      </c>
    </row>
    <row r="570" spans="1:21" x14ac:dyDescent="0.25">
      <c r="A570" s="6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3">
        <v>5</v>
      </c>
      <c r="N570" s="24">
        <v>28.8</v>
      </c>
      <c r="O570" s="25">
        <v>104.5</v>
      </c>
      <c r="P570" s="24">
        <v>28.8</v>
      </c>
      <c r="Q570" s="25">
        <v>45.06</v>
      </c>
      <c r="R570" s="24">
        <v>28.8</v>
      </c>
      <c r="S570" s="25">
        <v>2.31</v>
      </c>
      <c r="T570" s="54">
        <v>28.8</v>
      </c>
      <c r="U570" s="37" t="s">
        <v>978</v>
      </c>
    </row>
    <row r="571" spans="1:21" x14ac:dyDescent="0.25">
      <c r="A571" s="6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3">
        <v>6</v>
      </c>
      <c r="N571" s="24">
        <v>36</v>
      </c>
      <c r="O571" s="25">
        <v>103.7</v>
      </c>
      <c r="P571" s="24">
        <v>36</v>
      </c>
      <c r="Q571" s="25">
        <v>50.72</v>
      </c>
      <c r="R571" s="24">
        <v>36</v>
      </c>
      <c r="S571" s="25">
        <v>2.2599999999999998</v>
      </c>
      <c r="T571" s="54">
        <v>36</v>
      </c>
      <c r="U571" s="37" t="s">
        <v>979</v>
      </c>
    </row>
    <row r="572" spans="1:21" x14ac:dyDescent="0.25">
      <c r="A572" s="6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3">
        <v>7</v>
      </c>
      <c r="N572" s="24">
        <v>43.2</v>
      </c>
      <c r="O572" s="25">
        <v>102.6</v>
      </c>
      <c r="P572" s="24">
        <v>43.2</v>
      </c>
      <c r="Q572" s="25">
        <v>54.76</v>
      </c>
      <c r="R572" s="24">
        <v>43.2</v>
      </c>
      <c r="S572" s="25">
        <v>2.2650000000000001</v>
      </c>
      <c r="T572" s="54">
        <v>43.2</v>
      </c>
      <c r="U572" s="37" t="s">
        <v>980</v>
      </c>
    </row>
    <row r="573" spans="1:21" x14ac:dyDescent="0.25">
      <c r="A573" s="6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3">
        <v>8</v>
      </c>
      <c r="N573" s="24">
        <v>50.4</v>
      </c>
      <c r="O573" s="25">
        <v>101.1</v>
      </c>
      <c r="P573" s="24">
        <v>50.4</v>
      </c>
      <c r="Q573" s="25">
        <v>57.43</v>
      </c>
      <c r="R573" s="24">
        <v>50.4</v>
      </c>
      <c r="S573" s="25">
        <v>2.331</v>
      </c>
      <c r="T573" s="54">
        <v>50.4</v>
      </c>
      <c r="U573" s="37" t="s">
        <v>981</v>
      </c>
    </row>
    <row r="574" spans="1:21" x14ac:dyDescent="0.25">
      <c r="A574" s="6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3">
        <v>9</v>
      </c>
      <c r="N574" s="24">
        <v>57.6</v>
      </c>
      <c r="O574" s="25">
        <v>99.21</v>
      </c>
      <c r="P574" s="24">
        <v>57.6</v>
      </c>
      <c r="Q574" s="25">
        <v>58.99</v>
      </c>
      <c r="R574" s="24">
        <v>57.6</v>
      </c>
      <c r="S574" s="25">
        <v>2.4660000000000002</v>
      </c>
      <c r="T574" s="54">
        <v>57.6</v>
      </c>
      <c r="U574" s="37" t="s">
        <v>982</v>
      </c>
    </row>
    <row r="575" spans="1:21" x14ac:dyDescent="0.25">
      <c r="A575" s="6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3">
        <v>10</v>
      </c>
      <c r="N575" s="24">
        <v>64.8</v>
      </c>
      <c r="O575" s="25">
        <v>96.97</v>
      </c>
      <c r="P575" s="24">
        <v>64.8</v>
      </c>
      <c r="Q575" s="25">
        <v>59.7</v>
      </c>
      <c r="R575" s="24">
        <v>64.8</v>
      </c>
      <c r="S575" s="25">
        <v>2.677</v>
      </c>
      <c r="T575" s="54">
        <v>64.8</v>
      </c>
      <c r="U575" s="37" t="s">
        <v>983</v>
      </c>
    </row>
    <row r="576" spans="1:21" x14ac:dyDescent="0.25">
      <c r="A576" s="6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3">
        <v>11</v>
      </c>
      <c r="N576" s="24">
        <v>72</v>
      </c>
      <c r="O576" s="25">
        <v>94.35</v>
      </c>
      <c r="P576" s="24">
        <v>72</v>
      </c>
      <c r="Q576" s="25">
        <v>59.82</v>
      </c>
      <c r="R576" s="24">
        <v>72</v>
      </c>
      <c r="S576" s="25">
        <v>2.9689999999999999</v>
      </c>
      <c r="T576" s="54">
        <v>72</v>
      </c>
      <c r="U576" s="37" t="s">
        <v>984</v>
      </c>
    </row>
    <row r="577" spans="1:21" x14ac:dyDescent="0.25">
      <c r="A577" s="6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3">
        <v>12</v>
      </c>
      <c r="N577" s="24">
        <v>79.2</v>
      </c>
      <c r="O577" s="25">
        <v>91.36</v>
      </c>
      <c r="P577" s="24">
        <v>79.2</v>
      </c>
      <c r="Q577" s="25">
        <v>59.6</v>
      </c>
      <c r="R577" s="24">
        <v>79.2</v>
      </c>
      <c r="S577" s="25">
        <v>3.35</v>
      </c>
      <c r="T577" s="54">
        <v>79.2</v>
      </c>
      <c r="U577" s="37" t="s">
        <v>985</v>
      </c>
    </row>
    <row r="578" spans="1:21" x14ac:dyDescent="0.25">
      <c r="A578" s="6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3">
        <v>13</v>
      </c>
      <c r="N578" s="24">
        <v>86.4</v>
      </c>
      <c r="O578" s="25">
        <v>87.97</v>
      </c>
      <c r="P578" s="24">
        <v>86.4</v>
      </c>
      <c r="Q578" s="25">
        <v>59.3</v>
      </c>
      <c r="R578" s="24">
        <v>86.4</v>
      </c>
      <c r="S578" s="25">
        <v>3.827</v>
      </c>
      <c r="T578" s="54">
        <v>86.4</v>
      </c>
      <c r="U578" s="37" t="s">
        <v>986</v>
      </c>
    </row>
    <row r="579" spans="1:21" x14ac:dyDescent="0.25">
      <c r="A579" s="6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3">
        <v>14</v>
      </c>
      <c r="N579" s="24">
        <v>93.6</v>
      </c>
      <c r="O579" s="25">
        <v>84.2</v>
      </c>
      <c r="P579" s="24">
        <v>93.6</v>
      </c>
      <c r="Q579" s="25">
        <v>59.18</v>
      </c>
      <c r="R579" s="24">
        <v>93.6</v>
      </c>
      <c r="S579" s="25">
        <v>4.407</v>
      </c>
      <c r="T579" s="54">
        <v>93.6</v>
      </c>
      <c r="U579" s="37" t="s">
        <v>987</v>
      </c>
    </row>
    <row r="580" spans="1:21" ht="14.4" thickBot="1" x14ac:dyDescent="0.3">
      <c r="A580" s="6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6">
        <v>15</v>
      </c>
      <c r="N580" s="27">
        <v>100.8</v>
      </c>
      <c r="O580" s="28">
        <v>80.040000000000006</v>
      </c>
      <c r="P580" s="27">
        <v>100.8</v>
      </c>
      <c r="Q580" s="28">
        <v>59.49</v>
      </c>
      <c r="R580" s="27">
        <v>100.8</v>
      </c>
      <c r="S580" s="28">
        <v>5.0949999999999998</v>
      </c>
      <c r="T580" s="54">
        <v>100.8</v>
      </c>
      <c r="U580" s="37" t="s">
        <v>988</v>
      </c>
    </row>
    <row r="581" spans="1:21" ht="14.4" thickBot="1" x14ac:dyDescent="0.3">
      <c r="A581" s="61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2"/>
      <c r="M581" s="18"/>
      <c r="N581" s="18"/>
      <c r="O581" s="18"/>
      <c r="P581" s="18"/>
      <c r="Q581" s="18"/>
      <c r="R581" s="18"/>
      <c r="S581" s="18"/>
      <c r="T581" s="54"/>
    </row>
    <row r="582" spans="1:21" ht="14.4" thickBot="1" x14ac:dyDescent="0.3">
      <c r="A582" s="59">
        <v>35</v>
      </c>
      <c r="B582" s="9" t="s">
        <v>98</v>
      </c>
      <c r="C582" s="10" t="s">
        <v>99</v>
      </c>
      <c r="D582" s="10">
        <v>198.8</v>
      </c>
      <c r="E582" s="10">
        <v>2950</v>
      </c>
      <c r="F582" s="10"/>
      <c r="G582" s="10"/>
      <c r="H582" s="10">
        <f>MAX(Q583:Q597)</f>
        <v>54.89</v>
      </c>
      <c r="I582" s="10">
        <f>INDEX(P583:P597,MATCH(MAX(Q583:Q597),Q583:Q597,0))</f>
        <v>80.989999999999995</v>
      </c>
      <c r="J582" s="10">
        <f>MAX(N583:N597)</f>
        <v>80.989999999999995</v>
      </c>
      <c r="K582" s="10">
        <f>MIN(N585:N597)</f>
        <v>11.57</v>
      </c>
      <c r="L582" s="11" t="s">
        <v>69</v>
      </c>
      <c r="M582" s="19"/>
      <c r="N582" s="12"/>
      <c r="O582" s="12"/>
      <c r="P582" s="12"/>
      <c r="Q582" s="12"/>
      <c r="R582" s="12"/>
      <c r="S582" s="14"/>
      <c r="T582" s="54"/>
    </row>
    <row r="583" spans="1:21" x14ac:dyDescent="0.25">
      <c r="A583" s="6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0">
        <v>1</v>
      </c>
      <c r="N583" s="21">
        <v>0</v>
      </c>
      <c r="O583" s="22">
        <v>114.5</v>
      </c>
      <c r="P583" s="21">
        <v>0</v>
      </c>
      <c r="Q583" s="22">
        <v>0</v>
      </c>
      <c r="R583" s="21">
        <v>0</v>
      </c>
      <c r="S583" s="22">
        <v>3.222</v>
      </c>
      <c r="T583" s="54">
        <v>0</v>
      </c>
      <c r="U583" s="37" t="s">
        <v>989</v>
      </c>
    </row>
    <row r="584" spans="1:21" x14ac:dyDescent="0.25">
      <c r="A584" s="6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3">
        <v>2</v>
      </c>
      <c r="N584" s="24">
        <v>5.7859999999999996</v>
      </c>
      <c r="O584" s="25">
        <v>114.8</v>
      </c>
      <c r="P584" s="24">
        <v>5.7859999999999996</v>
      </c>
      <c r="Q584" s="25">
        <v>12.86</v>
      </c>
      <c r="R584" s="24">
        <v>5.7859999999999996</v>
      </c>
      <c r="S584" s="25">
        <v>3.2090000000000001</v>
      </c>
      <c r="T584" s="54">
        <v>5.7859999999999996</v>
      </c>
      <c r="U584" s="37" t="s">
        <v>990</v>
      </c>
    </row>
    <row r="585" spans="1:21" x14ac:dyDescent="0.25">
      <c r="A585" s="6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3">
        <v>3</v>
      </c>
      <c r="N585" s="24">
        <v>11.57</v>
      </c>
      <c r="O585" s="25">
        <v>114.7</v>
      </c>
      <c r="P585" s="24">
        <v>11.57</v>
      </c>
      <c r="Q585" s="25">
        <v>23.06</v>
      </c>
      <c r="R585" s="24">
        <v>11.57</v>
      </c>
      <c r="S585" s="25">
        <v>3.1789999999999998</v>
      </c>
      <c r="T585" s="54">
        <v>11.57</v>
      </c>
      <c r="U585" s="37" t="s">
        <v>991</v>
      </c>
    </row>
    <row r="586" spans="1:21" x14ac:dyDescent="0.25">
      <c r="A586" s="6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3">
        <v>4</v>
      </c>
      <c r="N586" s="24">
        <v>17.36</v>
      </c>
      <c r="O586" s="25">
        <v>114.4</v>
      </c>
      <c r="P586" s="24">
        <v>17.36</v>
      </c>
      <c r="Q586" s="25">
        <v>31.47</v>
      </c>
      <c r="R586" s="24">
        <v>17.36</v>
      </c>
      <c r="S586" s="25">
        <v>3.1419999999999999</v>
      </c>
      <c r="T586" s="54">
        <v>17.36</v>
      </c>
      <c r="U586" s="37" t="s">
        <v>992</v>
      </c>
    </row>
    <row r="587" spans="1:21" x14ac:dyDescent="0.25">
      <c r="A587" s="6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3">
        <v>5</v>
      </c>
      <c r="N587" s="24">
        <v>23.14</v>
      </c>
      <c r="O587" s="25">
        <v>113.7</v>
      </c>
      <c r="P587" s="24">
        <v>23.14</v>
      </c>
      <c r="Q587" s="25">
        <v>38.25</v>
      </c>
      <c r="R587" s="24">
        <v>23.14</v>
      </c>
      <c r="S587" s="25">
        <v>3.1059999999999999</v>
      </c>
      <c r="T587" s="54">
        <v>23.14</v>
      </c>
      <c r="U587" s="37" t="s">
        <v>993</v>
      </c>
    </row>
    <row r="588" spans="1:21" x14ac:dyDescent="0.25">
      <c r="A588" s="6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3">
        <v>6</v>
      </c>
      <c r="N588" s="24">
        <v>28.93</v>
      </c>
      <c r="O588" s="25">
        <v>112.8</v>
      </c>
      <c r="P588" s="24">
        <v>28.93</v>
      </c>
      <c r="Q588" s="25">
        <v>43.58</v>
      </c>
      <c r="R588" s="24">
        <v>28.93</v>
      </c>
      <c r="S588" s="25">
        <v>3.0819999999999999</v>
      </c>
      <c r="T588" s="54">
        <v>28.93</v>
      </c>
      <c r="U588" s="37" t="s">
        <v>994</v>
      </c>
    </row>
    <row r="589" spans="1:21" x14ac:dyDescent="0.25">
      <c r="A589" s="6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3">
        <v>7</v>
      </c>
      <c r="N589" s="24">
        <v>34.71</v>
      </c>
      <c r="O589" s="25">
        <v>111.5</v>
      </c>
      <c r="P589" s="24">
        <v>34.71</v>
      </c>
      <c r="Q589" s="25">
        <v>47.63</v>
      </c>
      <c r="R589" s="24">
        <v>34.71</v>
      </c>
      <c r="S589" s="25">
        <v>3.0779999999999998</v>
      </c>
      <c r="T589" s="54">
        <v>34.71</v>
      </c>
      <c r="U589" s="37" t="s">
        <v>995</v>
      </c>
    </row>
    <row r="590" spans="1:21" x14ac:dyDescent="0.25">
      <c r="A590" s="6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3">
        <v>8</v>
      </c>
      <c r="N590" s="24">
        <v>40.5</v>
      </c>
      <c r="O590" s="25">
        <v>109.9</v>
      </c>
      <c r="P590" s="24">
        <v>40.5</v>
      </c>
      <c r="Q590" s="25">
        <v>50.57</v>
      </c>
      <c r="R590" s="24">
        <v>40.5</v>
      </c>
      <c r="S590" s="25">
        <v>3.1040000000000001</v>
      </c>
      <c r="T590" s="54">
        <v>40.5</v>
      </c>
      <c r="U590" s="37" t="s">
        <v>996</v>
      </c>
    </row>
    <row r="591" spans="1:21" x14ac:dyDescent="0.25">
      <c r="A591" s="6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3">
        <v>9</v>
      </c>
      <c r="N591" s="24">
        <v>46.29</v>
      </c>
      <c r="O591" s="25">
        <v>108</v>
      </c>
      <c r="P591" s="24">
        <v>46.29</v>
      </c>
      <c r="Q591" s="25">
        <v>52.59</v>
      </c>
      <c r="R591" s="24">
        <v>46.29</v>
      </c>
      <c r="S591" s="25">
        <v>3.17</v>
      </c>
      <c r="T591" s="54">
        <v>46.29</v>
      </c>
      <c r="U591" s="37" t="s">
        <v>997</v>
      </c>
    </row>
    <row r="592" spans="1:21" x14ac:dyDescent="0.25">
      <c r="A592" s="6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3">
        <v>10</v>
      </c>
      <c r="N592" s="24">
        <v>52.07</v>
      </c>
      <c r="O592" s="25">
        <v>105.8</v>
      </c>
      <c r="P592" s="24">
        <v>52.07</v>
      </c>
      <c r="Q592" s="25">
        <v>53.85</v>
      </c>
      <c r="R592" s="24">
        <v>52.07</v>
      </c>
      <c r="S592" s="25">
        <v>3.2829999999999999</v>
      </c>
      <c r="T592" s="54">
        <v>52.07</v>
      </c>
      <c r="U592" s="37" t="s">
        <v>971</v>
      </c>
    </row>
    <row r="593" spans="1:21" x14ac:dyDescent="0.25">
      <c r="A593" s="6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3">
        <v>11</v>
      </c>
      <c r="N593" s="24">
        <v>57.86</v>
      </c>
      <c r="O593" s="25">
        <v>103.3</v>
      </c>
      <c r="P593" s="24">
        <v>57.86</v>
      </c>
      <c r="Q593" s="25">
        <v>54.53</v>
      </c>
      <c r="R593" s="24">
        <v>57.86</v>
      </c>
      <c r="S593" s="25">
        <v>3.4550000000000001</v>
      </c>
      <c r="T593" s="54">
        <v>57.86</v>
      </c>
      <c r="U593" s="37" t="s">
        <v>998</v>
      </c>
    </row>
    <row r="594" spans="1:21" x14ac:dyDescent="0.25">
      <c r="A594" s="6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3">
        <v>12</v>
      </c>
      <c r="N594" s="24">
        <v>63.64</v>
      </c>
      <c r="O594" s="25">
        <v>100.5</v>
      </c>
      <c r="P594" s="24">
        <v>63.64</v>
      </c>
      <c r="Q594" s="25">
        <v>54.8</v>
      </c>
      <c r="R594" s="24">
        <v>63.64</v>
      </c>
      <c r="S594" s="25">
        <v>3.6930000000000001</v>
      </c>
      <c r="T594" s="54">
        <v>63.64</v>
      </c>
      <c r="U594" s="37" t="s">
        <v>999</v>
      </c>
    </row>
    <row r="595" spans="1:21" x14ac:dyDescent="0.25">
      <c r="A595" s="6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3">
        <v>13</v>
      </c>
      <c r="N595" s="24">
        <v>69.430000000000007</v>
      </c>
      <c r="O595" s="25">
        <v>97.35</v>
      </c>
      <c r="P595" s="24">
        <v>69.430000000000007</v>
      </c>
      <c r="Q595" s="25">
        <v>54.83</v>
      </c>
      <c r="R595" s="24">
        <v>69.430000000000007</v>
      </c>
      <c r="S595" s="25">
        <v>4.008</v>
      </c>
      <c r="T595" s="54">
        <v>69.430000000000007</v>
      </c>
      <c r="U595" s="37" t="s">
        <v>1000</v>
      </c>
    </row>
    <row r="596" spans="1:21" x14ac:dyDescent="0.25">
      <c r="A596" s="6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3">
        <v>14</v>
      </c>
      <c r="N596" s="24">
        <v>75.209999999999994</v>
      </c>
      <c r="O596" s="25">
        <v>93.9</v>
      </c>
      <c r="P596" s="24">
        <v>75.209999999999994</v>
      </c>
      <c r="Q596" s="25">
        <v>54.8</v>
      </c>
      <c r="R596" s="24">
        <v>75.209999999999994</v>
      </c>
      <c r="S596" s="25">
        <v>4.4089999999999998</v>
      </c>
      <c r="T596" s="54">
        <v>75.209999999999994</v>
      </c>
      <c r="U596" s="37" t="s">
        <v>1001</v>
      </c>
    </row>
    <row r="597" spans="1:21" ht="14.4" thickBot="1" x14ac:dyDescent="0.3">
      <c r="A597" s="6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6">
        <v>15</v>
      </c>
      <c r="N597" s="27">
        <v>80.989999999999995</v>
      </c>
      <c r="O597" s="28">
        <v>90.15</v>
      </c>
      <c r="P597" s="27">
        <v>80.989999999999995</v>
      </c>
      <c r="Q597" s="28">
        <v>54.89</v>
      </c>
      <c r="R597" s="27">
        <v>80.989999999999995</v>
      </c>
      <c r="S597" s="28">
        <v>4.9039999999999999</v>
      </c>
      <c r="T597" s="54">
        <v>80.989999999999995</v>
      </c>
      <c r="U597" s="37" t="s">
        <v>1002</v>
      </c>
    </row>
    <row r="598" spans="1:21" ht="14.4" thickBot="1" x14ac:dyDescent="0.3">
      <c r="A598" s="61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2"/>
      <c r="M598" s="18"/>
      <c r="N598" s="18"/>
      <c r="O598" s="18"/>
      <c r="P598" s="18"/>
      <c r="Q598" s="18"/>
      <c r="R598" s="18"/>
      <c r="S598" s="18"/>
      <c r="T598" s="54"/>
    </row>
    <row r="599" spans="1:21" ht="14.4" thickBot="1" x14ac:dyDescent="0.3">
      <c r="A599" s="59">
        <v>36</v>
      </c>
      <c r="B599" s="9" t="s">
        <v>100</v>
      </c>
      <c r="C599" s="10" t="s">
        <v>101</v>
      </c>
      <c r="D599" s="10">
        <v>214.2</v>
      </c>
      <c r="E599" s="10">
        <v>2950</v>
      </c>
      <c r="F599" s="10"/>
      <c r="G599" s="10"/>
      <c r="H599" s="10">
        <f>MAX(Q600:Q614)</f>
        <v>56.2</v>
      </c>
      <c r="I599" s="10">
        <f>INDEX(P600:P614,MATCH(MAX(Q600:Q614),Q600:Q614,0))</f>
        <v>80.989999999999995</v>
      </c>
      <c r="J599" s="10">
        <f>MAX(N600:N614)</f>
        <v>80.989999999999995</v>
      </c>
      <c r="K599" s="10">
        <f>MIN(N602:N614)</f>
        <v>11.57</v>
      </c>
      <c r="L599" s="11" t="s">
        <v>72</v>
      </c>
      <c r="M599" s="19"/>
      <c r="N599" s="12"/>
      <c r="O599" s="12"/>
      <c r="P599" s="12"/>
      <c r="Q599" s="12"/>
      <c r="R599" s="12"/>
      <c r="S599" s="14"/>
      <c r="T599" s="54"/>
    </row>
    <row r="600" spans="1:21" x14ac:dyDescent="0.25">
      <c r="A600" s="6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0">
        <v>1</v>
      </c>
      <c r="N600" s="21">
        <v>0</v>
      </c>
      <c r="O600" s="22">
        <v>132.4</v>
      </c>
      <c r="P600" s="21">
        <v>0</v>
      </c>
      <c r="Q600" s="22">
        <v>0</v>
      </c>
      <c r="R600" s="21">
        <v>0</v>
      </c>
      <c r="S600" s="22">
        <v>3.222</v>
      </c>
      <c r="T600" s="54">
        <v>0</v>
      </c>
      <c r="U600" s="37" t="s">
        <v>1003</v>
      </c>
    </row>
    <row r="601" spans="1:21" x14ac:dyDescent="0.25">
      <c r="A601" s="6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3">
        <v>2</v>
      </c>
      <c r="N601" s="24">
        <v>5.7859999999999996</v>
      </c>
      <c r="O601" s="25">
        <v>131.80000000000001</v>
      </c>
      <c r="P601" s="24">
        <v>5.7859999999999996</v>
      </c>
      <c r="Q601" s="25">
        <v>12.23</v>
      </c>
      <c r="R601" s="24">
        <v>5.7859999999999996</v>
      </c>
      <c r="S601" s="25">
        <v>3.2090000000000001</v>
      </c>
      <c r="T601" s="54">
        <v>5.7859999999999996</v>
      </c>
      <c r="U601" s="37" t="s">
        <v>1004</v>
      </c>
    </row>
    <row r="602" spans="1:21" x14ac:dyDescent="0.25">
      <c r="A602" s="6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3">
        <v>3</v>
      </c>
      <c r="N602" s="24">
        <v>11.57</v>
      </c>
      <c r="O602" s="25">
        <v>131.30000000000001</v>
      </c>
      <c r="P602" s="24">
        <v>11.57</v>
      </c>
      <c r="Q602" s="25">
        <v>21.82</v>
      </c>
      <c r="R602" s="24">
        <v>11.57</v>
      </c>
      <c r="S602" s="25">
        <v>3.1789999999999998</v>
      </c>
      <c r="T602" s="54">
        <v>11.57</v>
      </c>
      <c r="U602" s="37" t="s">
        <v>1005</v>
      </c>
    </row>
    <row r="603" spans="1:21" x14ac:dyDescent="0.25">
      <c r="A603" s="6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3">
        <v>4</v>
      </c>
      <c r="N603" s="24">
        <v>17.36</v>
      </c>
      <c r="O603" s="25">
        <v>130.80000000000001</v>
      </c>
      <c r="P603" s="24">
        <v>17.36</v>
      </c>
      <c r="Q603" s="25">
        <v>29.79</v>
      </c>
      <c r="R603" s="24">
        <v>17.36</v>
      </c>
      <c r="S603" s="25">
        <v>3.1419999999999999</v>
      </c>
      <c r="T603" s="54">
        <v>17.36</v>
      </c>
      <c r="U603" s="37" t="s">
        <v>128</v>
      </c>
    </row>
    <row r="604" spans="1:21" x14ac:dyDescent="0.25">
      <c r="A604" s="6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3">
        <v>5</v>
      </c>
      <c r="N604" s="24">
        <v>23.14</v>
      </c>
      <c r="O604" s="25">
        <v>130.19999999999999</v>
      </c>
      <c r="P604" s="24">
        <v>23.14</v>
      </c>
      <c r="Q604" s="25">
        <v>36.299999999999997</v>
      </c>
      <c r="R604" s="24">
        <v>23.14</v>
      </c>
      <c r="S604" s="25">
        <v>3.1059999999999999</v>
      </c>
      <c r="T604" s="54">
        <v>23.14</v>
      </c>
      <c r="U604" s="37" t="s">
        <v>1006</v>
      </c>
    </row>
    <row r="605" spans="1:21" x14ac:dyDescent="0.25">
      <c r="A605" s="6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3">
        <v>6</v>
      </c>
      <c r="N605" s="24">
        <v>28.93</v>
      </c>
      <c r="O605" s="25">
        <v>129.5</v>
      </c>
      <c r="P605" s="24">
        <v>28.93</v>
      </c>
      <c r="Q605" s="25">
        <v>41.51</v>
      </c>
      <c r="R605" s="24">
        <v>28.93</v>
      </c>
      <c r="S605" s="25">
        <v>3.0819999999999999</v>
      </c>
      <c r="T605" s="54">
        <v>28.93</v>
      </c>
      <c r="U605" s="37" t="s">
        <v>1007</v>
      </c>
    </row>
    <row r="606" spans="1:21" x14ac:dyDescent="0.25">
      <c r="A606" s="6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3">
        <v>7</v>
      </c>
      <c r="N606" s="24">
        <v>34.71</v>
      </c>
      <c r="O606" s="25">
        <v>128.69999999999999</v>
      </c>
      <c r="P606" s="24">
        <v>34.71</v>
      </c>
      <c r="Q606" s="25">
        <v>45.57</v>
      </c>
      <c r="R606" s="24">
        <v>34.71</v>
      </c>
      <c r="S606" s="25">
        <v>3.0779999999999998</v>
      </c>
      <c r="T606" s="54">
        <v>34.71</v>
      </c>
      <c r="U606" s="37" t="s">
        <v>1008</v>
      </c>
    </row>
    <row r="607" spans="1:21" x14ac:dyDescent="0.25">
      <c r="A607" s="6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3">
        <v>8</v>
      </c>
      <c r="N607" s="24">
        <v>40.5</v>
      </c>
      <c r="O607" s="25">
        <v>127.6</v>
      </c>
      <c r="P607" s="24">
        <v>40.5</v>
      </c>
      <c r="Q607" s="25">
        <v>48.66</v>
      </c>
      <c r="R607" s="24">
        <v>40.5</v>
      </c>
      <c r="S607" s="25">
        <v>3.1040000000000001</v>
      </c>
      <c r="T607" s="54">
        <v>40.5</v>
      </c>
      <c r="U607" s="37" t="s">
        <v>1009</v>
      </c>
    </row>
    <row r="608" spans="1:21" x14ac:dyDescent="0.25">
      <c r="A608" s="6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3">
        <v>9</v>
      </c>
      <c r="N608" s="24">
        <v>46.29</v>
      </c>
      <c r="O608" s="25">
        <v>126.2</v>
      </c>
      <c r="P608" s="24">
        <v>46.29</v>
      </c>
      <c r="Q608" s="25">
        <v>50.92</v>
      </c>
      <c r="R608" s="24">
        <v>46.29</v>
      </c>
      <c r="S608" s="25">
        <v>3.17</v>
      </c>
      <c r="T608" s="54">
        <v>46.29</v>
      </c>
      <c r="U608" s="37" t="s">
        <v>1010</v>
      </c>
    </row>
    <row r="609" spans="1:21" x14ac:dyDescent="0.25">
      <c r="A609" s="6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3">
        <v>10</v>
      </c>
      <c r="N609" s="24">
        <v>52.07</v>
      </c>
      <c r="O609" s="25">
        <v>124.5</v>
      </c>
      <c r="P609" s="24">
        <v>52.07</v>
      </c>
      <c r="Q609" s="25">
        <v>52.53</v>
      </c>
      <c r="R609" s="24">
        <v>52.07</v>
      </c>
      <c r="S609" s="25">
        <v>3.2829999999999999</v>
      </c>
      <c r="T609" s="54">
        <v>52.07</v>
      </c>
      <c r="U609" s="37" t="s">
        <v>1011</v>
      </c>
    </row>
    <row r="610" spans="1:21" x14ac:dyDescent="0.25">
      <c r="A610" s="6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3">
        <v>11</v>
      </c>
      <c r="N610" s="24">
        <v>57.86</v>
      </c>
      <c r="O610" s="25">
        <v>122.4</v>
      </c>
      <c r="P610" s="24">
        <v>57.86</v>
      </c>
      <c r="Q610" s="25">
        <v>53.63</v>
      </c>
      <c r="R610" s="24">
        <v>57.86</v>
      </c>
      <c r="S610" s="25">
        <v>3.4550000000000001</v>
      </c>
      <c r="T610" s="54">
        <v>57.86</v>
      </c>
      <c r="U610" s="37" t="s">
        <v>1012</v>
      </c>
    </row>
    <row r="611" spans="1:21" x14ac:dyDescent="0.25">
      <c r="A611" s="6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3">
        <v>12</v>
      </c>
      <c r="N611" s="24">
        <v>63.64</v>
      </c>
      <c r="O611" s="25">
        <v>119.8</v>
      </c>
      <c r="P611" s="24">
        <v>63.64</v>
      </c>
      <c r="Q611" s="25">
        <v>54.38</v>
      </c>
      <c r="R611" s="24">
        <v>63.64</v>
      </c>
      <c r="S611" s="25">
        <v>3.6930000000000001</v>
      </c>
      <c r="T611" s="54">
        <v>63.64</v>
      </c>
      <c r="U611" s="37" t="s">
        <v>1013</v>
      </c>
    </row>
    <row r="612" spans="1:21" x14ac:dyDescent="0.25">
      <c r="A612" s="6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3">
        <v>13</v>
      </c>
      <c r="N612" s="24">
        <v>69.430000000000007</v>
      </c>
      <c r="O612" s="25">
        <v>116.6</v>
      </c>
      <c r="P612" s="24">
        <v>69.430000000000007</v>
      </c>
      <c r="Q612" s="25">
        <v>54.96</v>
      </c>
      <c r="R612" s="24">
        <v>69.430000000000007</v>
      </c>
      <c r="S612" s="25">
        <v>4.008</v>
      </c>
      <c r="T612" s="54">
        <v>69.430000000000007</v>
      </c>
      <c r="U612" s="37" t="s">
        <v>1014</v>
      </c>
    </row>
    <row r="613" spans="1:21" x14ac:dyDescent="0.25">
      <c r="A613" s="6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3">
        <v>14</v>
      </c>
      <c r="N613" s="24">
        <v>75.209999999999994</v>
      </c>
      <c r="O613" s="25">
        <v>112.9</v>
      </c>
      <c r="P613" s="24">
        <v>75.209999999999994</v>
      </c>
      <c r="Q613" s="25">
        <v>55.51</v>
      </c>
      <c r="R613" s="24">
        <v>75.209999999999994</v>
      </c>
      <c r="S613" s="25">
        <v>4.4089999999999998</v>
      </c>
      <c r="T613" s="54">
        <v>75.209999999999994</v>
      </c>
      <c r="U613" s="37" t="s">
        <v>1015</v>
      </c>
    </row>
    <row r="614" spans="1:21" ht="14.4" thickBot="1" x14ac:dyDescent="0.3">
      <c r="A614" s="6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6">
        <v>15</v>
      </c>
      <c r="N614" s="27">
        <v>80.989999999999995</v>
      </c>
      <c r="O614" s="28">
        <v>108.5</v>
      </c>
      <c r="P614" s="27">
        <v>80.989999999999995</v>
      </c>
      <c r="Q614" s="28">
        <v>56.2</v>
      </c>
      <c r="R614" s="27">
        <v>80.989999999999995</v>
      </c>
      <c r="S614" s="28">
        <v>4.9039999999999999</v>
      </c>
      <c r="T614" s="54">
        <v>80.989999999999995</v>
      </c>
      <c r="U614" s="37" t="s">
        <v>1016</v>
      </c>
    </row>
    <row r="615" spans="1:21" ht="14.4" thickBot="1" x14ac:dyDescent="0.3">
      <c r="A615" s="61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2"/>
      <c r="M615" s="18"/>
      <c r="N615" s="18"/>
      <c r="O615" s="18"/>
      <c r="P615" s="18"/>
      <c r="Q615" s="18"/>
      <c r="R615" s="18"/>
      <c r="S615" s="18"/>
      <c r="T615" s="54"/>
    </row>
    <row r="616" spans="1:21" ht="14.4" thickBot="1" x14ac:dyDescent="0.3">
      <c r="A616" s="59">
        <v>37</v>
      </c>
      <c r="B616" s="9" t="s">
        <v>102</v>
      </c>
      <c r="C616" s="10" t="s">
        <v>68</v>
      </c>
      <c r="D616" s="10">
        <v>225.4</v>
      </c>
      <c r="E616" s="10">
        <v>2950</v>
      </c>
      <c r="F616" s="10"/>
      <c r="G616" s="10"/>
      <c r="H616" s="10">
        <f>MAX(Q617:Q631)</f>
        <v>55.87</v>
      </c>
      <c r="I616" s="10">
        <f>INDEX(P617:P631,MATCH(MAX(Q617:Q631),Q617:Q631,0))</f>
        <v>89.99</v>
      </c>
      <c r="J616" s="10">
        <f>MAX(N617:N631)</f>
        <v>89.99</v>
      </c>
      <c r="K616" s="10">
        <f>MIN(N619:N631)</f>
        <v>12.86</v>
      </c>
      <c r="L616" s="11" t="s">
        <v>103</v>
      </c>
      <c r="M616" s="19"/>
      <c r="N616" s="12"/>
      <c r="O616" s="12"/>
      <c r="P616" s="12"/>
      <c r="Q616" s="12"/>
      <c r="R616" s="12"/>
      <c r="S616" s="14"/>
      <c r="T616" s="54"/>
    </row>
    <row r="617" spans="1:21" x14ac:dyDescent="0.25">
      <c r="A617" s="6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0">
        <v>1</v>
      </c>
      <c r="N617" s="21">
        <v>0</v>
      </c>
      <c r="O617" s="22">
        <v>146.19999999999999</v>
      </c>
      <c r="P617" s="21">
        <v>0</v>
      </c>
      <c r="Q617" s="22">
        <v>0</v>
      </c>
      <c r="R617" s="21">
        <v>0</v>
      </c>
      <c r="S617" s="22">
        <v>3.25</v>
      </c>
      <c r="T617" s="54">
        <v>0</v>
      </c>
      <c r="U617" s="37" t="s">
        <v>1017</v>
      </c>
    </row>
    <row r="618" spans="1:21" x14ac:dyDescent="0.25">
      <c r="A618" s="6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3">
        <v>2</v>
      </c>
      <c r="N618" s="24">
        <v>6.4290000000000003</v>
      </c>
      <c r="O618" s="25">
        <v>145.80000000000001</v>
      </c>
      <c r="P618" s="24">
        <v>6.4290000000000003</v>
      </c>
      <c r="Q618" s="25">
        <v>12.91</v>
      </c>
      <c r="R618" s="24">
        <v>6.4290000000000003</v>
      </c>
      <c r="S618" s="25">
        <v>3.198</v>
      </c>
      <c r="T618" s="54">
        <v>6.4290000000000003</v>
      </c>
      <c r="U618" s="37" t="s">
        <v>719</v>
      </c>
    </row>
    <row r="619" spans="1:21" x14ac:dyDescent="0.25">
      <c r="A619" s="6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3">
        <v>3</v>
      </c>
      <c r="N619" s="24">
        <v>12.86</v>
      </c>
      <c r="O619" s="25">
        <v>145.30000000000001</v>
      </c>
      <c r="P619" s="24">
        <v>12.86</v>
      </c>
      <c r="Q619" s="25">
        <v>22.54</v>
      </c>
      <c r="R619" s="24">
        <v>12.86</v>
      </c>
      <c r="S619" s="25">
        <v>3.145</v>
      </c>
      <c r="T619" s="54">
        <v>12.86</v>
      </c>
      <c r="U619" s="37" t="s">
        <v>1018</v>
      </c>
    </row>
    <row r="620" spans="1:21" x14ac:dyDescent="0.25">
      <c r="A620" s="6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3">
        <v>4</v>
      </c>
      <c r="N620" s="24">
        <v>19.29</v>
      </c>
      <c r="O620" s="25">
        <v>144.80000000000001</v>
      </c>
      <c r="P620" s="24">
        <v>19.29</v>
      </c>
      <c r="Q620" s="25">
        <v>30.54</v>
      </c>
      <c r="R620" s="24">
        <v>19.29</v>
      </c>
      <c r="S620" s="25">
        <v>3.0990000000000002</v>
      </c>
      <c r="T620" s="54">
        <v>19.29</v>
      </c>
      <c r="U620" s="37" t="s">
        <v>1019</v>
      </c>
    </row>
    <row r="621" spans="1:21" x14ac:dyDescent="0.25">
      <c r="A621" s="6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3">
        <v>5</v>
      </c>
      <c r="N621" s="24">
        <v>25.71</v>
      </c>
      <c r="O621" s="25">
        <v>144.1</v>
      </c>
      <c r="P621" s="24">
        <v>25.71</v>
      </c>
      <c r="Q621" s="25">
        <v>37.090000000000003</v>
      </c>
      <c r="R621" s="24">
        <v>25.71</v>
      </c>
      <c r="S621" s="25">
        <v>3.069</v>
      </c>
      <c r="T621" s="54">
        <v>25.71</v>
      </c>
      <c r="U621" s="37" t="s">
        <v>1020</v>
      </c>
    </row>
    <row r="622" spans="1:21" x14ac:dyDescent="0.25">
      <c r="A622" s="6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3">
        <v>6</v>
      </c>
      <c r="N622" s="24">
        <v>32.14</v>
      </c>
      <c r="O622" s="25">
        <v>143.19999999999999</v>
      </c>
      <c r="P622" s="24">
        <v>32.14</v>
      </c>
      <c r="Q622" s="25">
        <v>42.32</v>
      </c>
      <c r="R622" s="24">
        <v>32.14</v>
      </c>
      <c r="S622" s="25">
        <v>3.0640000000000001</v>
      </c>
      <c r="T622" s="54">
        <v>32.14</v>
      </c>
      <c r="U622" s="37" t="s">
        <v>1021</v>
      </c>
    </row>
    <row r="623" spans="1:21" x14ac:dyDescent="0.25">
      <c r="A623" s="6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3">
        <v>7</v>
      </c>
      <c r="N623" s="24">
        <v>38.57</v>
      </c>
      <c r="O623" s="25">
        <v>142</v>
      </c>
      <c r="P623" s="24">
        <v>38.57</v>
      </c>
      <c r="Q623" s="25">
        <v>46.4</v>
      </c>
      <c r="R623" s="24">
        <v>38.57</v>
      </c>
      <c r="S623" s="25">
        <v>3.0920000000000001</v>
      </c>
      <c r="T623" s="54">
        <v>38.57</v>
      </c>
      <c r="U623" s="37" t="s">
        <v>1022</v>
      </c>
    </row>
    <row r="624" spans="1:21" x14ac:dyDescent="0.25">
      <c r="A624" s="6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3">
        <v>8</v>
      </c>
      <c r="N624" s="24">
        <v>45</v>
      </c>
      <c r="O624" s="25">
        <v>140.5</v>
      </c>
      <c r="P624" s="24">
        <v>45</v>
      </c>
      <c r="Q624" s="25">
        <v>49.48</v>
      </c>
      <c r="R624" s="24">
        <v>45</v>
      </c>
      <c r="S624" s="25">
        <v>3.1619999999999999</v>
      </c>
      <c r="T624" s="54">
        <v>45</v>
      </c>
      <c r="U624" s="37" t="s">
        <v>1023</v>
      </c>
    </row>
    <row r="625" spans="1:21" x14ac:dyDescent="0.25">
      <c r="A625" s="6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3">
        <v>9</v>
      </c>
      <c r="N625" s="24">
        <v>51.43</v>
      </c>
      <c r="O625" s="25">
        <v>138.69999999999999</v>
      </c>
      <c r="P625" s="24">
        <v>51.43</v>
      </c>
      <c r="Q625" s="25">
        <v>51.7</v>
      </c>
      <c r="R625" s="24">
        <v>51.43</v>
      </c>
      <c r="S625" s="25">
        <v>3.2829999999999999</v>
      </c>
      <c r="T625" s="54">
        <v>51.43</v>
      </c>
      <c r="U625" s="37" t="s">
        <v>1024</v>
      </c>
    </row>
    <row r="626" spans="1:21" x14ac:dyDescent="0.25">
      <c r="A626" s="6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3">
        <v>10</v>
      </c>
      <c r="N626" s="24">
        <v>57.86</v>
      </c>
      <c r="O626" s="25">
        <v>136.4</v>
      </c>
      <c r="P626" s="24">
        <v>57.86</v>
      </c>
      <c r="Q626" s="25">
        <v>53.24</v>
      </c>
      <c r="R626" s="24">
        <v>57.86</v>
      </c>
      <c r="S626" s="25">
        <v>3.4630000000000001</v>
      </c>
      <c r="T626" s="54">
        <v>57.86</v>
      </c>
      <c r="U626" s="37" t="s">
        <v>1025</v>
      </c>
    </row>
    <row r="627" spans="1:21" x14ac:dyDescent="0.25">
      <c r="A627" s="6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3">
        <v>11</v>
      </c>
      <c r="N627" s="24">
        <v>64.290000000000006</v>
      </c>
      <c r="O627" s="25">
        <v>133.6</v>
      </c>
      <c r="P627" s="24">
        <v>64.290000000000006</v>
      </c>
      <c r="Q627" s="25">
        <v>54.23</v>
      </c>
      <c r="R627" s="24">
        <v>64.290000000000006</v>
      </c>
      <c r="S627" s="25">
        <v>3.7109999999999999</v>
      </c>
      <c r="T627" s="54">
        <v>64.290000000000006</v>
      </c>
      <c r="U627" s="37" t="s">
        <v>1026</v>
      </c>
    </row>
    <row r="628" spans="1:21" x14ac:dyDescent="0.25">
      <c r="A628" s="6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3">
        <v>12</v>
      </c>
      <c r="N628" s="24">
        <v>70.709999999999994</v>
      </c>
      <c r="O628" s="25">
        <v>130.19999999999999</v>
      </c>
      <c r="P628" s="24">
        <v>70.709999999999994</v>
      </c>
      <c r="Q628" s="25">
        <v>54.84</v>
      </c>
      <c r="R628" s="24">
        <v>70.709999999999994</v>
      </c>
      <c r="S628" s="25">
        <v>4.0359999999999996</v>
      </c>
      <c r="T628" s="54">
        <v>70.709999999999994</v>
      </c>
      <c r="U628" s="37" t="s">
        <v>1027</v>
      </c>
    </row>
    <row r="629" spans="1:21" x14ac:dyDescent="0.25">
      <c r="A629" s="6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3">
        <v>13</v>
      </c>
      <c r="N629" s="24">
        <v>77.14</v>
      </c>
      <c r="O629" s="25">
        <v>126.3</v>
      </c>
      <c r="P629" s="24">
        <v>77.14</v>
      </c>
      <c r="Q629" s="25">
        <v>55.21</v>
      </c>
      <c r="R629" s="24">
        <v>77.14</v>
      </c>
      <c r="S629" s="25">
        <v>4.4470000000000001</v>
      </c>
      <c r="T629" s="54">
        <v>77.14</v>
      </c>
      <c r="U629" s="37" t="s">
        <v>1028</v>
      </c>
    </row>
    <row r="630" spans="1:21" x14ac:dyDescent="0.25">
      <c r="A630" s="6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3">
        <v>14</v>
      </c>
      <c r="N630" s="24">
        <v>83.57</v>
      </c>
      <c r="O630" s="25">
        <v>121.7</v>
      </c>
      <c r="P630" s="24">
        <v>83.57</v>
      </c>
      <c r="Q630" s="25">
        <v>55.5</v>
      </c>
      <c r="R630" s="24">
        <v>83.57</v>
      </c>
      <c r="S630" s="25">
        <v>4.9509999999999996</v>
      </c>
      <c r="T630" s="54">
        <v>83.57</v>
      </c>
      <c r="U630" s="37" t="s">
        <v>1029</v>
      </c>
    </row>
    <row r="631" spans="1:21" ht="14.4" thickBot="1" x14ac:dyDescent="0.3">
      <c r="A631" s="6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6">
        <v>15</v>
      </c>
      <c r="N631" s="27">
        <v>89.99</v>
      </c>
      <c r="O631" s="28">
        <v>116.3</v>
      </c>
      <c r="P631" s="27">
        <v>89.99</v>
      </c>
      <c r="Q631" s="28">
        <v>55.87</v>
      </c>
      <c r="R631" s="27">
        <v>89.99</v>
      </c>
      <c r="S631" s="28">
        <v>5.5579999999999998</v>
      </c>
      <c r="T631" s="54">
        <v>89.99</v>
      </c>
      <c r="U631" s="37" t="s">
        <v>1030</v>
      </c>
    </row>
    <row r="632" spans="1:21" ht="14.4" thickBot="1" x14ac:dyDescent="0.3">
      <c r="A632" s="61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2"/>
      <c r="M632" s="18"/>
      <c r="N632" s="18"/>
      <c r="O632" s="18"/>
      <c r="P632" s="18"/>
      <c r="Q632" s="18"/>
      <c r="R632" s="18"/>
      <c r="S632" s="18"/>
      <c r="T632" s="54"/>
    </row>
    <row r="633" spans="1:21" ht="14.4" thickBot="1" x14ac:dyDescent="0.3">
      <c r="A633" s="59">
        <v>38</v>
      </c>
      <c r="B633" s="9" t="s">
        <v>104</v>
      </c>
      <c r="C633" s="10" t="s">
        <v>71</v>
      </c>
      <c r="D633" s="10">
        <v>238</v>
      </c>
      <c r="E633" s="10">
        <v>2950</v>
      </c>
      <c r="F633" s="10"/>
      <c r="G633" s="10"/>
      <c r="H633" s="10">
        <f>MAX(Q634:Q648)</f>
        <v>55.72</v>
      </c>
      <c r="I633" s="10">
        <f>INDEX(P634:P648,MATCH(MAX(Q634:Q648),Q634:Q648,0))</f>
        <v>98.99</v>
      </c>
      <c r="J633" s="10">
        <f>MAX(N634:N648)</f>
        <v>98.99</v>
      </c>
      <c r="K633" s="10">
        <f>MIN(N636:N648)</f>
        <v>14.14</v>
      </c>
      <c r="L633" s="11" t="s">
        <v>105</v>
      </c>
      <c r="M633" s="19"/>
      <c r="N633" s="12"/>
      <c r="O633" s="12"/>
      <c r="P633" s="12"/>
      <c r="Q633" s="12"/>
      <c r="R633" s="12"/>
      <c r="S633" s="14"/>
      <c r="T633" s="54"/>
    </row>
    <row r="634" spans="1:21" x14ac:dyDescent="0.25">
      <c r="A634" s="6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0">
        <v>1</v>
      </c>
      <c r="N634" s="21">
        <v>0</v>
      </c>
      <c r="O634" s="22">
        <v>164.8</v>
      </c>
      <c r="P634" s="21">
        <v>0</v>
      </c>
      <c r="Q634" s="22">
        <v>0</v>
      </c>
      <c r="R634" s="21">
        <v>0</v>
      </c>
      <c r="S634" s="22">
        <v>3.2919999999999998</v>
      </c>
      <c r="T634" s="54">
        <v>0</v>
      </c>
      <c r="U634" s="37" t="s">
        <v>1031</v>
      </c>
    </row>
    <row r="635" spans="1:21" x14ac:dyDescent="0.25">
      <c r="A635" s="6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3">
        <v>2</v>
      </c>
      <c r="N635" s="24">
        <v>7.0709999999999997</v>
      </c>
      <c r="O635" s="25">
        <v>165</v>
      </c>
      <c r="P635" s="24">
        <v>7.0709999999999997</v>
      </c>
      <c r="Q635" s="25">
        <v>12.76</v>
      </c>
      <c r="R635" s="24">
        <v>7.0709999999999997</v>
      </c>
      <c r="S635" s="25">
        <v>3.1779999999999999</v>
      </c>
      <c r="T635" s="54">
        <v>7.0709999999999997</v>
      </c>
      <c r="U635" s="37" t="s">
        <v>1032</v>
      </c>
    </row>
    <row r="636" spans="1:21" x14ac:dyDescent="0.25">
      <c r="A636" s="6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3">
        <v>3</v>
      </c>
      <c r="N636" s="24">
        <v>14.14</v>
      </c>
      <c r="O636" s="25">
        <v>165</v>
      </c>
      <c r="P636" s="24">
        <v>14.14</v>
      </c>
      <c r="Q636" s="25">
        <v>22.44</v>
      </c>
      <c r="R636" s="24">
        <v>14.14</v>
      </c>
      <c r="S636" s="25">
        <v>3.0950000000000002</v>
      </c>
      <c r="T636" s="54">
        <v>14.14</v>
      </c>
      <c r="U636" s="37" t="s">
        <v>1033</v>
      </c>
    </row>
    <row r="637" spans="1:21" x14ac:dyDescent="0.25">
      <c r="A637" s="6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3">
        <v>4</v>
      </c>
      <c r="N637" s="24">
        <v>21.21</v>
      </c>
      <c r="O637" s="25">
        <v>164.7</v>
      </c>
      <c r="P637" s="24">
        <v>21.21</v>
      </c>
      <c r="Q637" s="25">
        <v>30.49</v>
      </c>
      <c r="R637" s="24">
        <v>21.21</v>
      </c>
      <c r="S637" s="25">
        <v>3.0459999999999998</v>
      </c>
      <c r="T637" s="54">
        <v>21.21</v>
      </c>
      <c r="U637" s="37" t="s">
        <v>1034</v>
      </c>
    </row>
    <row r="638" spans="1:21" x14ac:dyDescent="0.25">
      <c r="A638" s="6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3">
        <v>5</v>
      </c>
      <c r="N638" s="24">
        <v>28.29</v>
      </c>
      <c r="O638" s="25">
        <v>164.1</v>
      </c>
      <c r="P638" s="24">
        <v>28.29</v>
      </c>
      <c r="Q638" s="25">
        <v>37.06</v>
      </c>
      <c r="R638" s="24">
        <v>28.29</v>
      </c>
      <c r="S638" s="25">
        <v>3.0379999999999998</v>
      </c>
      <c r="T638" s="54">
        <v>28.29</v>
      </c>
      <c r="U638" s="37" t="s">
        <v>1035</v>
      </c>
    </row>
    <row r="639" spans="1:21" x14ac:dyDescent="0.25">
      <c r="A639" s="6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3">
        <v>6</v>
      </c>
      <c r="N639" s="24">
        <v>35.36</v>
      </c>
      <c r="O639" s="25">
        <v>163.1</v>
      </c>
      <c r="P639" s="24">
        <v>35.36</v>
      </c>
      <c r="Q639" s="25">
        <v>42.3</v>
      </c>
      <c r="R639" s="24">
        <v>35.36</v>
      </c>
      <c r="S639" s="25">
        <v>3.0750000000000002</v>
      </c>
      <c r="T639" s="54">
        <v>35.36</v>
      </c>
      <c r="U639" s="37" t="s">
        <v>1036</v>
      </c>
    </row>
    <row r="640" spans="1:21" x14ac:dyDescent="0.25">
      <c r="A640" s="6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3">
        <v>7</v>
      </c>
      <c r="N640" s="24">
        <v>42.43</v>
      </c>
      <c r="O640" s="25">
        <v>161.69999999999999</v>
      </c>
      <c r="P640" s="24">
        <v>42.43</v>
      </c>
      <c r="Q640" s="25">
        <v>46.37</v>
      </c>
      <c r="R640" s="24">
        <v>42.43</v>
      </c>
      <c r="S640" s="25">
        <v>3.1629999999999998</v>
      </c>
      <c r="T640" s="54">
        <v>42.43</v>
      </c>
      <c r="U640" s="37" t="s">
        <v>1037</v>
      </c>
    </row>
    <row r="641" spans="1:21" x14ac:dyDescent="0.25">
      <c r="A641" s="6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3">
        <v>8</v>
      </c>
      <c r="N641" s="24">
        <v>49.5</v>
      </c>
      <c r="O641" s="25">
        <v>159.80000000000001</v>
      </c>
      <c r="P641" s="24">
        <v>49.5</v>
      </c>
      <c r="Q641" s="25">
        <v>49.43</v>
      </c>
      <c r="R641" s="24">
        <v>49.5</v>
      </c>
      <c r="S641" s="25">
        <v>3.306</v>
      </c>
      <c r="T641" s="54">
        <v>49.5</v>
      </c>
      <c r="U641" s="37" t="s">
        <v>1038</v>
      </c>
    </row>
    <row r="642" spans="1:21" x14ac:dyDescent="0.25">
      <c r="A642" s="6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3">
        <v>9</v>
      </c>
      <c r="N642" s="24">
        <v>56.57</v>
      </c>
      <c r="O642" s="25">
        <v>157.4</v>
      </c>
      <c r="P642" s="24">
        <v>56.57</v>
      </c>
      <c r="Q642" s="25">
        <v>51.64</v>
      </c>
      <c r="R642" s="24">
        <v>56.57</v>
      </c>
      <c r="S642" s="25">
        <v>3.51</v>
      </c>
      <c r="T642" s="54">
        <v>56.57</v>
      </c>
      <c r="U642" s="37" t="s">
        <v>1039</v>
      </c>
    </row>
    <row r="643" spans="1:21" x14ac:dyDescent="0.25">
      <c r="A643" s="6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3">
        <v>10</v>
      </c>
      <c r="N643" s="24">
        <v>63.64</v>
      </c>
      <c r="O643" s="25">
        <v>154.5</v>
      </c>
      <c r="P643" s="24">
        <v>63.64</v>
      </c>
      <c r="Q643" s="25">
        <v>53.15</v>
      </c>
      <c r="R643" s="24">
        <v>63.64</v>
      </c>
      <c r="S643" s="25">
        <v>3.78</v>
      </c>
      <c r="T643" s="54">
        <v>63.64</v>
      </c>
      <c r="U643" s="37" t="s">
        <v>162</v>
      </c>
    </row>
    <row r="644" spans="1:21" x14ac:dyDescent="0.25">
      <c r="A644" s="6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3">
        <v>11</v>
      </c>
      <c r="N644" s="24">
        <v>70.709999999999994</v>
      </c>
      <c r="O644" s="25">
        <v>150.9</v>
      </c>
      <c r="P644" s="24">
        <v>70.709999999999994</v>
      </c>
      <c r="Q644" s="25">
        <v>54.11</v>
      </c>
      <c r="R644" s="24">
        <v>70.709999999999994</v>
      </c>
      <c r="S644" s="25">
        <v>4.12</v>
      </c>
      <c r="T644" s="54">
        <v>70.709999999999994</v>
      </c>
      <c r="U644" s="37" t="s">
        <v>1040</v>
      </c>
    </row>
    <row r="645" spans="1:21" x14ac:dyDescent="0.25">
      <c r="A645" s="6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3">
        <v>12</v>
      </c>
      <c r="N645" s="24">
        <v>77.790000000000006</v>
      </c>
      <c r="O645" s="25">
        <v>146.69999999999999</v>
      </c>
      <c r="P645" s="24">
        <v>77.790000000000006</v>
      </c>
      <c r="Q645" s="25">
        <v>54.7</v>
      </c>
      <c r="R645" s="24">
        <v>77.790000000000006</v>
      </c>
      <c r="S645" s="25">
        <v>4.5369999999999999</v>
      </c>
      <c r="T645" s="54">
        <v>77.790000000000006</v>
      </c>
      <c r="U645" s="37" t="s">
        <v>1041</v>
      </c>
    </row>
    <row r="646" spans="1:21" x14ac:dyDescent="0.25">
      <c r="A646" s="6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3">
        <v>13</v>
      </c>
      <c r="N646" s="24">
        <v>84.86</v>
      </c>
      <c r="O646" s="25">
        <v>141.9</v>
      </c>
      <c r="P646" s="24">
        <v>84.86</v>
      </c>
      <c r="Q646" s="25">
        <v>55.06</v>
      </c>
      <c r="R646" s="24">
        <v>84.86</v>
      </c>
      <c r="S646" s="25">
        <v>5.0339999999999998</v>
      </c>
      <c r="T646" s="54">
        <v>84.86</v>
      </c>
      <c r="U646" s="37" t="s">
        <v>1042</v>
      </c>
    </row>
    <row r="647" spans="1:21" x14ac:dyDescent="0.25">
      <c r="A647" s="6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3">
        <v>14</v>
      </c>
      <c r="N647" s="24">
        <v>91.93</v>
      </c>
      <c r="O647" s="25">
        <v>136.19999999999999</v>
      </c>
      <c r="P647" s="24">
        <v>91.93</v>
      </c>
      <c r="Q647" s="25">
        <v>55.34</v>
      </c>
      <c r="R647" s="24">
        <v>91.93</v>
      </c>
      <c r="S647" s="25">
        <v>5.617</v>
      </c>
      <c r="T647" s="54">
        <v>91.93</v>
      </c>
      <c r="U647" s="37" t="s">
        <v>1043</v>
      </c>
    </row>
    <row r="648" spans="1:21" ht="14.4" thickBot="1" x14ac:dyDescent="0.3">
      <c r="A648" s="6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6">
        <v>15</v>
      </c>
      <c r="N648" s="27">
        <v>98.99</v>
      </c>
      <c r="O648" s="28">
        <v>129.80000000000001</v>
      </c>
      <c r="P648" s="27">
        <v>98.99</v>
      </c>
      <c r="Q648" s="28">
        <v>55.72</v>
      </c>
      <c r="R648" s="27">
        <v>98.99</v>
      </c>
      <c r="S648" s="28">
        <v>6.2910000000000004</v>
      </c>
      <c r="T648" s="54">
        <v>98.99</v>
      </c>
      <c r="U648" s="37" t="s">
        <v>1044</v>
      </c>
    </row>
    <row r="649" spans="1:21" ht="14.4" thickBot="1" x14ac:dyDescent="0.3">
      <c r="A649" s="61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2"/>
      <c r="M649" s="18"/>
      <c r="N649" s="18"/>
      <c r="O649" s="18"/>
      <c r="P649" s="18"/>
      <c r="Q649" s="18"/>
      <c r="R649" s="18"/>
      <c r="S649" s="18"/>
      <c r="T649" s="54"/>
    </row>
    <row r="650" spans="1:21" ht="14.4" thickBot="1" x14ac:dyDescent="0.3">
      <c r="A650" s="59">
        <v>39</v>
      </c>
      <c r="B650" s="9" t="s">
        <v>106</v>
      </c>
      <c r="C650" s="10" t="s">
        <v>107</v>
      </c>
      <c r="D650" s="10">
        <v>119</v>
      </c>
      <c r="E650" s="10">
        <v>2900</v>
      </c>
      <c r="F650" s="10"/>
      <c r="G650" s="10"/>
      <c r="H650" s="10">
        <f>MAX(Q651:Q665)</f>
        <v>82.3</v>
      </c>
      <c r="I650" s="10">
        <f>INDEX(P651:P665,MATCH(MAX(Q651:Q665),Q651:Q665,0))</f>
        <v>45</v>
      </c>
      <c r="J650" s="10">
        <f>MAX(N651:N665)</f>
        <v>69.989999999999995</v>
      </c>
      <c r="K650" s="10">
        <f>MIN(N653:N665)</f>
        <v>10</v>
      </c>
      <c r="L650" s="11" t="s">
        <v>32</v>
      </c>
      <c r="M650" s="19"/>
      <c r="N650" s="12"/>
      <c r="O650" s="12"/>
      <c r="P650" s="12"/>
      <c r="Q650" s="12"/>
      <c r="R650" s="12"/>
      <c r="S650" s="14"/>
      <c r="T650" s="54"/>
    </row>
    <row r="651" spans="1:21" x14ac:dyDescent="0.25">
      <c r="A651" s="6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0">
        <v>1</v>
      </c>
      <c r="N651" s="21">
        <v>0</v>
      </c>
      <c r="O651" s="22">
        <v>25.7</v>
      </c>
      <c r="P651" s="21">
        <v>0</v>
      </c>
      <c r="Q651" s="22">
        <v>0</v>
      </c>
      <c r="R651" s="21">
        <v>0</v>
      </c>
      <c r="S651" s="22">
        <v>3.32</v>
      </c>
      <c r="T651" s="54">
        <v>0</v>
      </c>
      <c r="U651" s="37" t="s">
        <v>1045</v>
      </c>
    </row>
    <row r="652" spans="1:21" x14ac:dyDescent="0.25">
      <c r="A652" s="6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3">
        <v>2</v>
      </c>
      <c r="N652" s="24">
        <v>5</v>
      </c>
      <c r="O652" s="25">
        <v>25.82</v>
      </c>
      <c r="P652" s="24">
        <v>5</v>
      </c>
      <c r="Q652" s="25">
        <v>20.11</v>
      </c>
      <c r="R652" s="24">
        <v>5</v>
      </c>
      <c r="S652" s="25">
        <v>2.9159999999999999</v>
      </c>
      <c r="T652" s="54">
        <v>5</v>
      </c>
      <c r="U652" s="37" t="s">
        <v>1046</v>
      </c>
    </row>
    <row r="653" spans="1:21" x14ac:dyDescent="0.25">
      <c r="A653" s="6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3">
        <v>3</v>
      </c>
      <c r="N653" s="24">
        <v>10</v>
      </c>
      <c r="O653" s="25">
        <v>25.84</v>
      </c>
      <c r="P653" s="24">
        <v>10</v>
      </c>
      <c r="Q653" s="25">
        <v>36.36</v>
      </c>
      <c r="R653" s="24">
        <v>10</v>
      </c>
      <c r="S653" s="25">
        <v>2.5920000000000001</v>
      </c>
      <c r="T653" s="54">
        <v>10</v>
      </c>
      <c r="U653" s="37" t="s">
        <v>1047</v>
      </c>
    </row>
    <row r="654" spans="1:21" x14ac:dyDescent="0.25">
      <c r="A654" s="6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3">
        <v>4</v>
      </c>
      <c r="N654" s="24">
        <v>15</v>
      </c>
      <c r="O654" s="25">
        <v>25.76</v>
      </c>
      <c r="P654" s="24">
        <v>15</v>
      </c>
      <c r="Q654" s="25">
        <v>49.69</v>
      </c>
      <c r="R654" s="24">
        <v>15</v>
      </c>
      <c r="S654" s="25">
        <v>2.3490000000000002</v>
      </c>
      <c r="T654" s="54">
        <v>15</v>
      </c>
      <c r="U654" s="37" t="s">
        <v>1048</v>
      </c>
    </row>
    <row r="655" spans="1:21" x14ac:dyDescent="0.25">
      <c r="A655" s="6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3">
        <v>5</v>
      </c>
      <c r="N655" s="24">
        <v>20</v>
      </c>
      <c r="O655" s="25">
        <v>25.56</v>
      </c>
      <c r="P655" s="24">
        <v>20</v>
      </c>
      <c r="Q655" s="25">
        <v>60.35</v>
      </c>
      <c r="R655" s="24">
        <v>20</v>
      </c>
      <c r="S655" s="25">
        <v>2.1859999999999999</v>
      </c>
      <c r="T655" s="54">
        <v>20</v>
      </c>
      <c r="U655" s="37" t="s">
        <v>586</v>
      </c>
    </row>
    <row r="656" spans="1:21" x14ac:dyDescent="0.25">
      <c r="A656" s="6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3">
        <v>6</v>
      </c>
      <c r="N656" s="24">
        <v>25</v>
      </c>
      <c r="O656" s="25">
        <v>25.23</v>
      </c>
      <c r="P656" s="24">
        <v>25</v>
      </c>
      <c r="Q656" s="25">
        <v>68.599999999999994</v>
      </c>
      <c r="R656" s="24">
        <v>25</v>
      </c>
      <c r="S656" s="25">
        <v>2.1040000000000001</v>
      </c>
      <c r="T656" s="54">
        <v>25</v>
      </c>
      <c r="U656" s="37" t="s">
        <v>546</v>
      </c>
    </row>
    <row r="657" spans="1:21" x14ac:dyDescent="0.25">
      <c r="A657" s="6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3">
        <v>7</v>
      </c>
      <c r="N657" s="24">
        <v>30</v>
      </c>
      <c r="O657" s="25">
        <v>24.78</v>
      </c>
      <c r="P657" s="24">
        <v>30</v>
      </c>
      <c r="Q657" s="25">
        <v>74.66</v>
      </c>
      <c r="R657" s="24">
        <v>30</v>
      </c>
      <c r="S657" s="25">
        <v>2.1030000000000002</v>
      </c>
      <c r="T657" s="54">
        <v>30</v>
      </c>
      <c r="U657" s="37" t="s">
        <v>1049</v>
      </c>
    </row>
    <row r="658" spans="1:21" x14ac:dyDescent="0.25">
      <c r="A658" s="6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3">
        <v>8</v>
      </c>
      <c r="N658" s="24">
        <v>35</v>
      </c>
      <c r="O658" s="25">
        <v>24.19</v>
      </c>
      <c r="P658" s="24">
        <v>35</v>
      </c>
      <c r="Q658" s="25">
        <v>78.8</v>
      </c>
      <c r="R658" s="24">
        <v>35</v>
      </c>
      <c r="S658" s="25">
        <v>2.181</v>
      </c>
      <c r="T658" s="54">
        <v>35</v>
      </c>
      <c r="U658" s="37" t="s">
        <v>1050</v>
      </c>
    </row>
    <row r="659" spans="1:21" x14ac:dyDescent="0.25">
      <c r="A659" s="6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3">
        <v>9</v>
      </c>
      <c r="N659" s="24">
        <v>40</v>
      </c>
      <c r="O659" s="25">
        <v>23.46</v>
      </c>
      <c r="P659" s="24">
        <v>40</v>
      </c>
      <c r="Q659" s="25">
        <v>81.260000000000005</v>
      </c>
      <c r="R659" s="24">
        <v>40</v>
      </c>
      <c r="S659" s="25">
        <v>2.34</v>
      </c>
      <c r="T659" s="54">
        <v>40</v>
      </c>
      <c r="U659" s="37" t="s">
        <v>1051</v>
      </c>
    </row>
    <row r="660" spans="1:21" x14ac:dyDescent="0.25">
      <c r="A660" s="6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3">
        <v>10</v>
      </c>
      <c r="N660" s="24">
        <v>45</v>
      </c>
      <c r="O660" s="25">
        <v>22.57</v>
      </c>
      <c r="P660" s="24">
        <v>45</v>
      </c>
      <c r="Q660" s="25">
        <v>82.3</v>
      </c>
      <c r="R660" s="24">
        <v>45</v>
      </c>
      <c r="S660" s="25">
        <v>2.58</v>
      </c>
      <c r="T660" s="54">
        <v>45</v>
      </c>
      <c r="U660" s="37" t="s">
        <v>1052</v>
      </c>
    </row>
    <row r="661" spans="1:21" x14ac:dyDescent="0.25">
      <c r="A661" s="6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3">
        <v>11</v>
      </c>
      <c r="N661" s="24">
        <v>50</v>
      </c>
      <c r="O661" s="25">
        <v>21.53</v>
      </c>
      <c r="P661" s="24">
        <v>50</v>
      </c>
      <c r="Q661" s="25">
        <v>82.14</v>
      </c>
      <c r="R661" s="24">
        <v>50</v>
      </c>
      <c r="S661" s="25">
        <v>2.899</v>
      </c>
      <c r="T661" s="54">
        <v>50</v>
      </c>
      <c r="U661" s="37" t="s">
        <v>1053</v>
      </c>
    </row>
    <row r="662" spans="1:21" x14ac:dyDescent="0.25">
      <c r="A662" s="6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3">
        <v>12</v>
      </c>
      <c r="N662" s="24">
        <v>55</v>
      </c>
      <c r="O662" s="25">
        <v>20.32</v>
      </c>
      <c r="P662" s="24">
        <v>55</v>
      </c>
      <c r="Q662" s="25">
        <v>81.06</v>
      </c>
      <c r="R662" s="24">
        <v>55</v>
      </c>
      <c r="S662" s="25">
        <v>3.2989999999999999</v>
      </c>
      <c r="T662" s="54">
        <v>55</v>
      </c>
      <c r="U662" s="37" t="s">
        <v>1054</v>
      </c>
    </row>
    <row r="663" spans="1:21" x14ac:dyDescent="0.25">
      <c r="A663" s="6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3">
        <v>13</v>
      </c>
      <c r="N663" s="24">
        <v>60</v>
      </c>
      <c r="O663" s="25">
        <v>18.940000000000001</v>
      </c>
      <c r="P663" s="24">
        <v>60</v>
      </c>
      <c r="Q663" s="25">
        <v>79.290000000000006</v>
      </c>
      <c r="R663" s="24">
        <v>60</v>
      </c>
      <c r="S663" s="25">
        <v>3.78</v>
      </c>
      <c r="T663" s="54">
        <v>60</v>
      </c>
      <c r="U663" s="37" t="s">
        <v>1055</v>
      </c>
    </row>
    <row r="664" spans="1:21" x14ac:dyDescent="0.25">
      <c r="A664" s="6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3">
        <v>14</v>
      </c>
      <c r="N664" s="24">
        <v>65</v>
      </c>
      <c r="O664" s="25">
        <v>17.38</v>
      </c>
      <c r="P664" s="24">
        <v>65</v>
      </c>
      <c r="Q664" s="25">
        <v>77.08</v>
      </c>
      <c r="R664" s="24">
        <v>65</v>
      </c>
      <c r="S664" s="25">
        <v>4.34</v>
      </c>
      <c r="T664" s="54">
        <v>65</v>
      </c>
      <c r="U664" s="37" t="s">
        <v>1056</v>
      </c>
    </row>
    <row r="665" spans="1:21" ht="14.4" thickBot="1" x14ac:dyDescent="0.3">
      <c r="A665" s="6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6">
        <v>15</v>
      </c>
      <c r="N665" s="27">
        <v>69.989999999999995</v>
      </c>
      <c r="O665" s="28">
        <v>15.63</v>
      </c>
      <c r="P665" s="27">
        <v>69.989999999999995</v>
      </c>
      <c r="Q665" s="28">
        <v>74.680000000000007</v>
      </c>
      <c r="R665" s="27">
        <v>69.989999999999995</v>
      </c>
      <c r="S665" s="28">
        <v>4.9790000000000001</v>
      </c>
      <c r="T665" s="54">
        <v>69.989999999999995</v>
      </c>
      <c r="U665" s="37" t="s">
        <v>1057</v>
      </c>
    </row>
    <row r="666" spans="1:21" ht="14.4" thickBot="1" x14ac:dyDescent="0.3">
      <c r="A666" s="61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2"/>
      <c r="M666" s="18"/>
      <c r="N666" s="18"/>
      <c r="O666" s="18"/>
      <c r="P666" s="18"/>
      <c r="Q666" s="18"/>
      <c r="R666" s="18"/>
      <c r="S666" s="18"/>
      <c r="T666" s="54"/>
    </row>
    <row r="667" spans="1:21" ht="14.4" thickBot="1" x14ac:dyDescent="0.3">
      <c r="A667" s="59">
        <v>40</v>
      </c>
      <c r="B667" s="9" t="s">
        <v>108</v>
      </c>
      <c r="C667" s="10" t="s">
        <v>109</v>
      </c>
      <c r="D667" s="10">
        <v>106.3</v>
      </c>
      <c r="E667" s="10">
        <v>2900</v>
      </c>
      <c r="F667" s="10"/>
      <c r="G667" s="10"/>
      <c r="H667" s="10">
        <f>MAX(Q668:Q682)</f>
        <v>82.09</v>
      </c>
      <c r="I667" s="10">
        <f>INDEX(P668:P682,MATCH(MAX(Q668:Q682),Q668:Q682,0))</f>
        <v>40</v>
      </c>
      <c r="J667" s="10">
        <f>MAX(N668:N682)</f>
        <v>69.989999999999995</v>
      </c>
      <c r="K667" s="10">
        <f>MIN(N670:N682)</f>
        <v>10</v>
      </c>
      <c r="L667" s="11" t="s">
        <v>29</v>
      </c>
      <c r="M667" s="19"/>
      <c r="N667" s="12"/>
      <c r="O667" s="12"/>
      <c r="P667" s="12"/>
      <c r="Q667" s="12"/>
      <c r="R667" s="12"/>
      <c r="S667" s="14"/>
      <c r="T667" s="54"/>
    </row>
    <row r="668" spans="1:21" x14ac:dyDescent="0.25">
      <c r="A668" s="6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0">
        <v>1</v>
      </c>
      <c r="N668" s="21">
        <v>0</v>
      </c>
      <c r="O668" s="22">
        <v>20.05</v>
      </c>
      <c r="P668" s="21">
        <v>0</v>
      </c>
      <c r="Q668" s="22">
        <v>0</v>
      </c>
      <c r="R668" s="21">
        <v>0</v>
      </c>
      <c r="S668" s="22">
        <v>3.32</v>
      </c>
      <c r="T668" s="54">
        <v>0</v>
      </c>
      <c r="U668" s="37" t="s">
        <v>1058</v>
      </c>
    </row>
    <row r="669" spans="1:21" x14ac:dyDescent="0.25">
      <c r="A669" s="6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3">
        <v>2</v>
      </c>
      <c r="N669" s="24">
        <v>5</v>
      </c>
      <c r="O669" s="25">
        <v>19.96</v>
      </c>
      <c r="P669" s="24">
        <v>5</v>
      </c>
      <c r="Q669" s="25">
        <v>21.8</v>
      </c>
      <c r="R669" s="24">
        <v>5</v>
      </c>
      <c r="S669" s="25">
        <v>2.9159999999999999</v>
      </c>
      <c r="T669" s="54">
        <v>5</v>
      </c>
      <c r="U669" s="37" t="s">
        <v>1059</v>
      </c>
    </row>
    <row r="670" spans="1:21" x14ac:dyDescent="0.25">
      <c r="A670" s="6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3">
        <v>3</v>
      </c>
      <c r="N670" s="24">
        <v>10</v>
      </c>
      <c r="O670" s="25">
        <v>19.829999999999998</v>
      </c>
      <c r="P670" s="24">
        <v>10</v>
      </c>
      <c r="Q670" s="25">
        <v>38.96</v>
      </c>
      <c r="R670" s="24">
        <v>10</v>
      </c>
      <c r="S670" s="25">
        <v>2.5920000000000001</v>
      </c>
      <c r="T670" s="54">
        <v>10</v>
      </c>
      <c r="U670" s="37" t="s">
        <v>1060</v>
      </c>
    </row>
    <row r="671" spans="1:21" x14ac:dyDescent="0.25">
      <c r="A671" s="6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3">
        <v>4</v>
      </c>
      <c r="N671" s="24">
        <v>15</v>
      </c>
      <c r="O671" s="25">
        <v>19.64</v>
      </c>
      <c r="P671" s="24">
        <v>15</v>
      </c>
      <c r="Q671" s="25">
        <v>52.92</v>
      </c>
      <c r="R671" s="24">
        <v>15</v>
      </c>
      <c r="S671" s="25">
        <v>2.3490000000000002</v>
      </c>
      <c r="T671" s="54">
        <v>15</v>
      </c>
      <c r="U671" s="37" t="s">
        <v>1061</v>
      </c>
    </row>
    <row r="672" spans="1:21" x14ac:dyDescent="0.25">
      <c r="A672" s="6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3">
        <v>5</v>
      </c>
      <c r="N672" s="24">
        <v>20</v>
      </c>
      <c r="O672" s="25">
        <v>19.38</v>
      </c>
      <c r="P672" s="24">
        <v>20</v>
      </c>
      <c r="Q672" s="25">
        <v>63.89</v>
      </c>
      <c r="R672" s="24">
        <v>20</v>
      </c>
      <c r="S672" s="25">
        <v>2.1859999999999999</v>
      </c>
      <c r="T672" s="54">
        <v>20</v>
      </c>
      <c r="U672" s="37" t="s">
        <v>1062</v>
      </c>
    </row>
    <row r="673" spans="1:21" x14ac:dyDescent="0.25">
      <c r="A673" s="6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3">
        <v>6</v>
      </c>
      <c r="N673" s="24">
        <v>25</v>
      </c>
      <c r="O673" s="25">
        <v>19.02</v>
      </c>
      <c r="P673" s="24">
        <v>25</v>
      </c>
      <c r="Q673" s="25">
        <v>72.08</v>
      </c>
      <c r="R673" s="24">
        <v>25</v>
      </c>
      <c r="S673" s="25">
        <v>2.1040000000000001</v>
      </c>
      <c r="T673" s="54">
        <v>25</v>
      </c>
      <c r="U673" s="37" t="s">
        <v>1063</v>
      </c>
    </row>
    <row r="674" spans="1:21" x14ac:dyDescent="0.25">
      <c r="A674" s="6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3">
        <v>7</v>
      </c>
      <c r="N674" s="24">
        <v>30</v>
      </c>
      <c r="O674" s="25">
        <v>18.53</v>
      </c>
      <c r="P674" s="24">
        <v>30</v>
      </c>
      <c r="Q674" s="25">
        <v>77.7</v>
      </c>
      <c r="R674" s="24">
        <v>30</v>
      </c>
      <c r="S674" s="25">
        <v>2.1030000000000002</v>
      </c>
      <c r="T674" s="54">
        <v>30</v>
      </c>
      <c r="U674" s="37" t="s">
        <v>1064</v>
      </c>
    </row>
    <row r="675" spans="1:21" x14ac:dyDescent="0.25">
      <c r="A675" s="6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3">
        <v>8</v>
      </c>
      <c r="N675" s="24">
        <v>35</v>
      </c>
      <c r="O675" s="25">
        <v>17.899999999999999</v>
      </c>
      <c r="P675" s="24">
        <v>35</v>
      </c>
      <c r="Q675" s="25">
        <v>80.97</v>
      </c>
      <c r="R675" s="24">
        <v>35</v>
      </c>
      <c r="S675" s="25">
        <v>2.181</v>
      </c>
      <c r="T675" s="54">
        <v>35</v>
      </c>
      <c r="U675" s="37" t="s">
        <v>1065</v>
      </c>
    </row>
    <row r="676" spans="1:21" x14ac:dyDescent="0.25">
      <c r="A676" s="6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3">
        <v>9</v>
      </c>
      <c r="N676" s="24">
        <v>40</v>
      </c>
      <c r="O676" s="25">
        <v>17.11</v>
      </c>
      <c r="P676" s="24">
        <v>40</v>
      </c>
      <c r="Q676" s="25">
        <v>82.09</v>
      </c>
      <c r="R676" s="24">
        <v>40</v>
      </c>
      <c r="S676" s="25">
        <v>2.34</v>
      </c>
      <c r="T676" s="54">
        <v>40</v>
      </c>
      <c r="U676" s="37" t="s">
        <v>1066</v>
      </c>
    </row>
    <row r="677" spans="1:21" x14ac:dyDescent="0.25">
      <c r="A677" s="6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3">
        <v>10</v>
      </c>
      <c r="N677" s="24">
        <v>45</v>
      </c>
      <c r="O677" s="25">
        <v>16.13</v>
      </c>
      <c r="P677" s="24">
        <v>45</v>
      </c>
      <c r="Q677" s="25">
        <v>81.28</v>
      </c>
      <c r="R677" s="24">
        <v>45</v>
      </c>
      <c r="S677" s="25">
        <v>2.58</v>
      </c>
      <c r="T677" s="54">
        <v>45</v>
      </c>
      <c r="U677" s="37" t="s">
        <v>1067</v>
      </c>
    </row>
    <row r="678" spans="1:21" x14ac:dyDescent="0.25">
      <c r="A678" s="6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3">
        <v>11</v>
      </c>
      <c r="N678" s="24">
        <v>50</v>
      </c>
      <c r="O678" s="25">
        <v>14.94</v>
      </c>
      <c r="P678" s="24">
        <v>50</v>
      </c>
      <c r="Q678" s="25">
        <v>78.75</v>
      </c>
      <c r="R678" s="24">
        <v>50</v>
      </c>
      <c r="S678" s="25">
        <v>2.899</v>
      </c>
      <c r="T678" s="54">
        <v>50</v>
      </c>
      <c r="U678" s="37" t="s">
        <v>1068</v>
      </c>
    </row>
    <row r="679" spans="1:21" x14ac:dyDescent="0.25">
      <c r="A679" s="6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3">
        <v>12</v>
      </c>
      <c r="N679" s="24">
        <v>55</v>
      </c>
      <c r="O679" s="25">
        <v>13.52</v>
      </c>
      <c r="P679" s="24">
        <v>55</v>
      </c>
      <c r="Q679" s="25">
        <v>74.709999999999994</v>
      </c>
      <c r="R679" s="24">
        <v>55</v>
      </c>
      <c r="S679" s="25">
        <v>3.2989999999999999</v>
      </c>
      <c r="T679" s="54">
        <v>55</v>
      </c>
      <c r="U679" s="37" t="s">
        <v>1069</v>
      </c>
    </row>
    <row r="680" spans="1:21" x14ac:dyDescent="0.25">
      <c r="A680" s="6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3">
        <v>13</v>
      </c>
      <c r="N680" s="24">
        <v>60</v>
      </c>
      <c r="O680" s="25">
        <v>11.85</v>
      </c>
      <c r="P680" s="24">
        <v>60</v>
      </c>
      <c r="Q680" s="25">
        <v>69.37</v>
      </c>
      <c r="R680" s="24">
        <v>60</v>
      </c>
      <c r="S680" s="25">
        <v>3.78</v>
      </c>
      <c r="T680" s="54">
        <v>60</v>
      </c>
      <c r="U680" s="37" t="s">
        <v>1070</v>
      </c>
    </row>
    <row r="681" spans="1:21" x14ac:dyDescent="0.25">
      <c r="A681" s="6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3">
        <v>14</v>
      </c>
      <c r="N681" s="24">
        <v>65</v>
      </c>
      <c r="O681" s="25">
        <v>9.9130000000000003</v>
      </c>
      <c r="P681" s="24">
        <v>65</v>
      </c>
      <c r="Q681" s="25">
        <v>62.95</v>
      </c>
      <c r="R681" s="24">
        <v>65</v>
      </c>
      <c r="S681" s="25">
        <v>4.34</v>
      </c>
      <c r="T681" s="54">
        <v>65</v>
      </c>
      <c r="U681" s="37" t="s">
        <v>1071</v>
      </c>
    </row>
    <row r="682" spans="1:21" ht="14.4" thickBot="1" x14ac:dyDescent="0.3">
      <c r="A682" s="6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6">
        <v>15</v>
      </c>
      <c r="N682" s="27">
        <v>69.989999999999995</v>
      </c>
      <c r="O682" s="28">
        <v>7.6820000000000004</v>
      </c>
      <c r="P682" s="27">
        <v>69.989999999999995</v>
      </c>
      <c r="Q682" s="28">
        <v>55.65</v>
      </c>
      <c r="R682" s="27">
        <v>69.989999999999995</v>
      </c>
      <c r="S682" s="28">
        <v>4.9790000000000001</v>
      </c>
      <c r="T682" s="54">
        <v>69.989999999999995</v>
      </c>
      <c r="U682" s="37" t="s">
        <v>1072</v>
      </c>
    </row>
    <row r="683" spans="1:21" ht="14.4" thickBot="1" x14ac:dyDescent="0.3">
      <c r="A683" s="61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2"/>
      <c r="M683" s="18"/>
      <c r="N683" s="18"/>
      <c r="O683" s="18"/>
      <c r="P683" s="18"/>
      <c r="Q683" s="18"/>
      <c r="R683" s="18"/>
      <c r="S683" s="18"/>
      <c r="T683" s="54"/>
    </row>
    <row r="684" spans="1:21" ht="14.4" thickBot="1" x14ac:dyDescent="0.3">
      <c r="A684" s="59">
        <v>41</v>
      </c>
      <c r="B684" s="9" t="s">
        <v>110</v>
      </c>
      <c r="C684" s="10" t="s">
        <v>111</v>
      </c>
      <c r="D684" s="10">
        <v>103.2</v>
      </c>
      <c r="E684" s="10">
        <v>2900</v>
      </c>
      <c r="F684" s="10"/>
      <c r="G684" s="10"/>
      <c r="H684" s="10">
        <f>MAX(Q685:Q699)</f>
        <v>81.14</v>
      </c>
      <c r="I684" s="10">
        <f>INDEX(P685:P699,MATCH(MAX(Q685:Q699),Q685:Q699,0))</f>
        <v>37.14</v>
      </c>
      <c r="J684" s="10">
        <f>MAX(N685:N699)</f>
        <v>64.989999999999995</v>
      </c>
      <c r="K684" s="10">
        <f>MIN(N687:N699)</f>
        <v>9.2859999999999996</v>
      </c>
      <c r="L684" s="11" t="s">
        <v>40</v>
      </c>
      <c r="M684" s="19"/>
      <c r="N684" s="12"/>
      <c r="O684" s="12"/>
      <c r="P684" s="12"/>
      <c r="Q684" s="12"/>
      <c r="R684" s="12"/>
      <c r="S684" s="14"/>
      <c r="T684" s="54"/>
    </row>
    <row r="685" spans="1:21" x14ac:dyDescent="0.25">
      <c r="A685" s="6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0">
        <v>1</v>
      </c>
      <c r="N685" s="21">
        <v>0</v>
      </c>
      <c r="O685" s="22">
        <v>17.239999999999998</v>
      </c>
      <c r="P685" s="21">
        <v>0</v>
      </c>
      <c r="Q685" s="22">
        <v>0</v>
      </c>
      <c r="R685" s="21">
        <v>0</v>
      </c>
      <c r="S685" s="22">
        <v>3.32</v>
      </c>
      <c r="T685" s="54">
        <v>0</v>
      </c>
      <c r="U685" s="37" t="s">
        <v>1073</v>
      </c>
    </row>
    <row r="686" spans="1:21" x14ac:dyDescent="0.25">
      <c r="A686" s="6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3">
        <v>2</v>
      </c>
      <c r="N686" s="24">
        <v>4.6429999999999998</v>
      </c>
      <c r="O686" s="25">
        <v>17.309999999999999</v>
      </c>
      <c r="P686" s="24">
        <v>4.6429999999999998</v>
      </c>
      <c r="Q686" s="25">
        <v>20.68</v>
      </c>
      <c r="R686" s="24">
        <v>4.6429999999999998</v>
      </c>
      <c r="S686" s="25">
        <v>2.9420000000000002</v>
      </c>
      <c r="T686" s="54">
        <v>4.6429999999999998</v>
      </c>
      <c r="U686" s="37" t="s">
        <v>1074</v>
      </c>
    </row>
    <row r="687" spans="1:21" x14ac:dyDescent="0.25">
      <c r="A687" s="6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3">
        <v>3</v>
      </c>
      <c r="N687" s="24">
        <v>9.2859999999999996</v>
      </c>
      <c r="O687" s="25">
        <v>17.27</v>
      </c>
      <c r="P687" s="24">
        <v>9.2859999999999996</v>
      </c>
      <c r="Q687" s="25">
        <v>37.51</v>
      </c>
      <c r="R687" s="24">
        <v>9.2859999999999996</v>
      </c>
      <c r="S687" s="25">
        <v>2.633</v>
      </c>
      <c r="T687" s="54">
        <v>9.2859999999999996</v>
      </c>
      <c r="U687" s="37" t="s">
        <v>1075</v>
      </c>
    </row>
    <row r="688" spans="1:21" x14ac:dyDescent="0.25">
      <c r="A688" s="6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3">
        <v>4</v>
      </c>
      <c r="N688" s="24">
        <v>13.93</v>
      </c>
      <c r="O688" s="25">
        <v>17.11</v>
      </c>
      <c r="P688" s="24">
        <v>13.93</v>
      </c>
      <c r="Q688" s="25">
        <v>51.3</v>
      </c>
      <c r="R688" s="24">
        <v>13.93</v>
      </c>
      <c r="S688" s="25">
        <v>2.3940000000000001</v>
      </c>
      <c r="T688" s="54">
        <v>13.93</v>
      </c>
      <c r="U688" s="37" t="s">
        <v>1076</v>
      </c>
    </row>
    <row r="689" spans="1:21" x14ac:dyDescent="0.25">
      <c r="A689" s="6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3">
        <v>5</v>
      </c>
      <c r="N689" s="24">
        <v>18.57</v>
      </c>
      <c r="O689" s="25">
        <v>16.82</v>
      </c>
      <c r="P689" s="24">
        <v>18.57</v>
      </c>
      <c r="Q689" s="25">
        <v>62.25</v>
      </c>
      <c r="R689" s="24">
        <v>18.57</v>
      </c>
      <c r="S689" s="25">
        <v>2.2250000000000001</v>
      </c>
      <c r="T689" s="54">
        <v>18.57</v>
      </c>
      <c r="U689" s="37" t="s">
        <v>1077</v>
      </c>
    </row>
    <row r="690" spans="1:21" x14ac:dyDescent="0.25">
      <c r="A690" s="6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3">
        <v>6</v>
      </c>
      <c r="N690" s="24">
        <v>23.21</v>
      </c>
      <c r="O690" s="25">
        <v>16.41</v>
      </c>
      <c r="P690" s="24">
        <v>23.21</v>
      </c>
      <c r="Q690" s="25">
        <v>70.52</v>
      </c>
      <c r="R690" s="24">
        <v>23.21</v>
      </c>
      <c r="S690" s="25">
        <v>2.1240000000000001</v>
      </c>
      <c r="T690" s="54">
        <v>23.21</v>
      </c>
      <c r="U690" s="37" t="s">
        <v>1078</v>
      </c>
    </row>
    <row r="691" spans="1:21" x14ac:dyDescent="0.25">
      <c r="A691" s="6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3">
        <v>7</v>
      </c>
      <c r="N691" s="24">
        <v>27.86</v>
      </c>
      <c r="O691" s="25">
        <v>15.87</v>
      </c>
      <c r="P691" s="24">
        <v>27.86</v>
      </c>
      <c r="Q691" s="25">
        <v>76.3</v>
      </c>
      <c r="R691" s="24">
        <v>27.86</v>
      </c>
      <c r="S691" s="25">
        <v>2.093</v>
      </c>
      <c r="T691" s="54">
        <v>27.86</v>
      </c>
      <c r="U691" s="37" t="s">
        <v>503</v>
      </c>
    </row>
    <row r="692" spans="1:21" x14ac:dyDescent="0.25">
      <c r="A692" s="6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3">
        <v>8</v>
      </c>
      <c r="N692" s="24">
        <v>32.5</v>
      </c>
      <c r="O692" s="25">
        <v>15.2</v>
      </c>
      <c r="P692" s="24">
        <v>32.5</v>
      </c>
      <c r="Q692" s="25">
        <v>79.78</v>
      </c>
      <c r="R692" s="24">
        <v>32.5</v>
      </c>
      <c r="S692" s="25">
        <v>2.1320000000000001</v>
      </c>
      <c r="T692" s="54">
        <v>32.5</v>
      </c>
      <c r="U692" s="37" t="s">
        <v>1079</v>
      </c>
    </row>
    <row r="693" spans="1:21" x14ac:dyDescent="0.25">
      <c r="A693" s="6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3">
        <v>9</v>
      </c>
      <c r="N693" s="24">
        <v>37.14</v>
      </c>
      <c r="O693" s="25">
        <v>14.39</v>
      </c>
      <c r="P693" s="24">
        <v>37.14</v>
      </c>
      <c r="Q693" s="25">
        <v>81.14</v>
      </c>
      <c r="R693" s="24">
        <v>37.14</v>
      </c>
      <c r="S693" s="25">
        <v>2.2400000000000002</v>
      </c>
      <c r="T693" s="54">
        <v>37.14</v>
      </c>
      <c r="U693" s="37" t="s">
        <v>1080</v>
      </c>
    </row>
    <row r="694" spans="1:21" x14ac:dyDescent="0.25">
      <c r="A694" s="6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3">
        <v>10</v>
      </c>
      <c r="N694" s="24">
        <v>41.79</v>
      </c>
      <c r="O694" s="25">
        <v>13.44</v>
      </c>
      <c r="P694" s="24">
        <v>41.79</v>
      </c>
      <c r="Q694" s="25">
        <v>80.55</v>
      </c>
      <c r="R694" s="24">
        <v>41.79</v>
      </c>
      <c r="S694" s="25">
        <v>2.4169999999999998</v>
      </c>
      <c r="T694" s="54">
        <v>41.79</v>
      </c>
      <c r="U694" s="37" t="s">
        <v>1081</v>
      </c>
    </row>
    <row r="695" spans="1:21" x14ac:dyDescent="0.25">
      <c r="A695" s="6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3">
        <v>11</v>
      </c>
      <c r="N695" s="24">
        <v>46.43</v>
      </c>
      <c r="O695" s="25">
        <v>12.34</v>
      </c>
      <c r="P695" s="24">
        <v>46.43</v>
      </c>
      <c r="Q695" s="25">
        <v>78.209999999999994</v>
      </c>
      <c r="R695" s="24">
        <v>46.43</v>
      </c>
      <c r="S695" s="25">
        <v>2.6629999999999998</v>
      </c>
      <c r="T695" s="54">
        <v>46.43</v>
      </c>
      <c r="U695" s="37" t="s">
        <v>145</v>
      </c>
    </row>
    <row r="696" spans="1:21" x14ac:dyDescent="0.25">
      <c r="A696" s="6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3">
        <v>12</v>
      </c>
      <c r="N696" s="24">
        <v>51.07</v>
      </c>
      <c r="O696" s="25">
        <v>11.09</v>
      </c>
      <c r="P696" s="24">
        <v>51.07</v>
      </c>
      <c r="Q696" s="25">
        <v>74.28</v>
      </c>
      <c r="R696" s="24">
        <v>51.07</v>
      </c>
      <c r="S696" s="25">
        <v>2.9780000000000002</v>
      </c>
      <c r="T696" s="54">
        <v>51.07</v>
      </c>
      <c r="U696" s="37" t="s">
        <v>1082</v>
      </c>
    </row>
    <row r="697" spans="1:21" x14ac:dyDescent="0.25">
      <c r="A697" s="6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3">
        <v>13</v>
      </c>
      <c r="N697" s="24">
        <v>55.71</v>
      </c>
      <c r="O697" s="25">
        <v>9.68</v>
      </c>
      <c r="P697" s="24">
        <v>55.71</v>
      </c>
      <c r="Q697" s="25">
        <v>68.97</v>
      </c>
      <c r="R697" s="24">
        <v>55.71</v>
      </c>
      <c r="S697" s="25">
        <v>3.363</v>
      </c>
      <c r="T697" s="54">
        <v>55.71</v>
      </c>
      <c r="U697" s="37" t="s">
        <v>1083</v>
      </c>
    </row>
    <row r="698" spans="1:21" x14ac:dyDescent="0.25">
      <c r="A698" s="6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3">
        <v>14</v>
      </c>
      <c r="N698" s="24">
        <v>60.36</v>
      </c>
      <c r="O698" s="25">
        <v>8.1159999999999997</v>
      </c>
      <c r="P698" s="24">
        <v>60.36</v>
      </c>
      <c r="Q698" s="25">
        <v>62.43</v>
      </c>
      <c r="R698" s="24">
        <v>60.36</v>
      </c>
      <c r="S698" s="25">
        <v>3.8170000000000002</v>
      </c>
      <c r="T698" s="54">
        <v>60.36</v>
      </c>
      <c r="U698" s="37" t="s">
        <v>1084</v>
      </c>
    </row>
    <row r="699" spans="1:21" ht="14.4" thickBot="1" x14ac:dyDescent="0.3">
      <c r="A699" s="6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6">
        <v>15</v>
      </c>
      <c r="N699" s="27">
        <v>64.989999999999995</v>
      </c>
      <c r="O699" s="28">
        <v>6.391</v>
      </c>
      <c r="P699" s="27">
        <v>64.989999999999995</v>
      </c>
      <c r="Q699" s="28">
        <v>54.88</v>
      </c>
      <c r="R699" s="27">
        <v>64.989999999999995</v>
      </c>
      <c r="S699" s="28">
        <v>4.34</v>
      </c>
      <c r="T699" s="54">
        <v>64.989999999999995</v>
      </c>
      <c r="U699" s="37" t="s">
        <v>1085</v>
      </c>
    </row>
    <row r="700" spans="1:21" ht="14.4" thickBot="1" x14ac:dyDescent="0.3">
      <c r="A700" s="61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2"/>
      <c r="M700" s="18"/>
      <c r="N700" s="18"/>
      <c r="O700" s="18"/>
      <c r="P700" s="18"/>
      <c r="Q700" s="18"/>
      <c r="R700" s="18"/>
      <c r="S700" s="18"/>
      <c r="T700" s="54"/>
    </row>
    <row r="701" spans="1:21" ht="14.4" thickBot="1" x14ac:dyDescent="0.3">
      <c r="A701" s="59">
        <v>42</v>
      </c>
      <c r="B701" s="9" t="s">
        <v>112</v>
      </c>
      <c r="C701" s="10" t="s">
        <v>113</v>
      </c>
      <c r="D701" s="10">
        <v>96.6</v>
      </c>
      <c r="E701" s="10">
        <v>2900</v>
      </c>
      <c r="F701" s="10"/>
      <c r="G701" s="10"/>
      <c r="H701" s="10">
        <f>MAX(Q702:Q716)</f>
        <v>80.86</v>
      </c>
      <c r="I701" s="10">
        <f>INDEX(P702:P716,MATCH(MAX(Q702:Q716),Q702:Q716,0))</f>
        <v>50</v>
      </c>
      <c r="J701" s="10">
        <f>MAX(N702:N716)</f>
        <v>69.989999999999995</v>
      </c>
      <c r="K701" s="10">
        <f>MIN(N704:N716)</f>
        <v>10</v>
      </c>
      <c r="L701" s="11" t="s">
        <v>35</v>
      </c>
      <c r="M701" s="19"/>
      <c r="N701" s="12"/>
      <c r="O701" s="12"/>
      <c r="P701" s="12"/>
      <c r="Q701" s="12"/>
      <c r="R701" s="12"/>
      <c r="S701" s="14"/>
      <c r="T701" s="54"/>
    </row>
    <row r="702" spans="1:21" x14ac:dyDescent="0.25">
      <c r="A702" s="6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0">
        <v>1</v>
      </c>
      <c r="N702" s="21">
        <v>0</v>
      </c>
      <c r="O702" s="22">
        <v>32.79</v>
      </c>
      <c r="P702" s="21">
        <v>0</v>
      </c>
      <c r="Q702" s="22">
        <v>0</v>
      </c>
      <c r="R702" s="21">
        <v>0</v>
      </c>
      <c r="S702" s="22">
        <v>1.44</v>
      </c>
      <c r="T702" s="54">
        <v>0</v>
      </c>
      <c r="U702" s="37" t="s">
        <v>1086</v>
      </c>
    </row>
    <row r="703" spans="1:21" x14ac:dyDescent="0.25">
      <c r="A703" s="6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3">
        <v>2</v>
      </c>
      <c r="N703" s="24">
        <v>5</v>
      </c>
      <c r="O703" s="25">
        <v>33.07</v>
      </c>
      <c r="P703" s="24">
        <v>5</v>
      </c>
      <c r="Q703" s="25">
        <v>20.11</v>
      </c>
      <c r="R703" s="24">
        <v>5</v>
      </c>
      <c r="S703" s="25">
        <v>1.5429999999999999</v>
      </c>
      <c r="T703" s="54">
        <v>5</v>
      </c>
      <c r="U703" s="37" t="s">
        <v>608</v>
      </c>
    </row>
    <row r="704" spans="1:21" x14ac:dyDescent="0.25">
      <c r="A704" s="6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3">
        <v>3</v>
      </c>
      <c r="N704" s="24">
        <v>10</v>
      </c>
      <c r="O704" s="25">
        <v>33.19</v>
      </c>
      <c r="P704" s="24">
        <v>10</v>
      </c>
      <c r="Q704" s="25">
        <v>36.130000000000003</v>
      </c>
      <c r="R704" s="24">
        <v>10</v>
      </c>
      <c r="S704" s="25">
        <v>1.651</v>
      </c>
      <c r="T704" s="54">
        <v>10</v>
      </c>
      <c r="U704" s="37" t="s">
        <v>1087</v>
      </c>
    </row>
    <row r="705" spans="1:21" x14ac:dyDescent="0.25">
      <c r="A705" s="6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3">
        <v>4</v>
      </c>
      <c r="N705" s="24">
        <v>15</v>
      </c>
      <c r="O705" s="25">
        <v>33.14</v>
      </c>
      <c r="P705" s="24">
        <v>15</v>
      </c>
      <c r="Q705" s="25">
        <v>49.12</v>
      </c>
      <c r="R705" s="24">
        <v>15</v>
      </c>
      <c r="S705" s="25">
        <v>1.764</v>
      </c>
      <c r="T705" s="54">
        <v>15</v>
      </c>
      <c r="U705" s="37" t="s">
        <v>1088</v>
      </c>
    </row>
    <row r="706" spans="1:21" x14ac:dyDescent="0.25">
      <c r="A706" s="6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3">
        <v>5</v>
      </c>
      <c r="N706" s="24">
        <v>20</v>
      </c>
      <c r="O706" s="25">
        <v>32.92</v>
      </c>
      <c r="P706" s="24">
        <v>20</v>
      </c>
      <c r="Q706" s="25">
        <v>59.38</v>
      </c>
      <c r="R706" s="24">
        <v>20</v>
      </c>
      <c r="S706" s="25">
        <v>1.88</v>
      </c>
      <c r="T706" s="54">
        <v>20</v>
      </c>
      <c r="U706" s="37" t="s">
        <v>1089</v>
      </c>
    </row>
    <row r="707" spans="1:21" x14ac:dyDescent="0.25">
      <c r="A707" s="6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3">
        <v>6</v>
      </c>
      <c r="N707" s="24">
        <v>25</v>
      </c>
      <c r="O707" s="25">
        <v>32.549999999999997</v>
      </c>
      <c r="P707" s="24">
        <v>25</v>
      </c>
      <c r="Q707" s="25">
        <v>67.23</v>
      </c>
      <c r="R707" s="24">
        <v>25</v>
      </c>
      <c r="S707" s="25">
        <v>2.0019999999999998</v>
      </c>
      <c r="T707" s="54">
        <v>25</v>
      </c>
      <c r="U707" s="37" t="s">
        <v>1090</v>
      </c>
    </row>
    <row r="708" spans="1:21" x14ac:dyDescent="0.25">
      <c r="A708" s="6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3">
        <v>7</v>
      </c>
      <c r="N708" s="24">
        <v>30</v>
      </c>
      <c r="O708" s="25">
        <v>32.020000000000003</v>
      </c>
      <c r="P708" s="24">
        <v>30</v>
      </c>
      <c r="Q708" s="25">
        <v>72.959999999999994</v>
      </c>
      <c r="R708" s="24">
        <v>30</v>
      </c>
      <c r="S708" s="25">
        <v>2.1269999999999998</v>
      </c>
      <c r="T708" s="54">
        <v>30</v>
      </c>
      <c r="U708" s="37" t="s">
        <v>1091</v>
      </c>
    </row>
    <row r="709" spans="1:21" x14ac:dyDescent="0.25">
      <c r="A709" s="6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3">
        <v>8</v>
      </c>
      <c r="N709" s="24">
        <v>35</v>
      </c>
      <c r="O709" s="25">
        <v>31.34</v>
      </c>
      <c r="P709" s="24">
        <v>35</v>
      </c>
      <c r="Q709" s="25">
        <v>76.89</v>
      </c>
      <c r="R709" s="24">
        <v>35</v>
      </c>
      <c r="S709" s="25">
        <v>2.2570000000000001</v>
      </c>
      <c r="T709" s="54">
        <v>35</v>
      </c>
      <c r="U709" s="37" t="s">
        <v>1092</v>
      </c>
    </row>
    <row r="710" spans="1:21" x14ac:dyDescent="0.25">
      <c r="A710" s="6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3">
        <v>9</v>
      </c>
      <c r="N710" s="24">
        <v>40</v>
      </c>
      <c r="O710" s="25">
        <v>30.51</v>
      </c>
      <c r="P710" s="24">
        <v>40</v>
      </c>
      <c r="Q710" s="25">
        <v>79.31</v>
      </c>
      <c r="R710" s="24">
        <v>40</v>
      </c>
      <c r="S710" s="25">
        <v>2.391</v>
      </c>
      <c r="T710" s="54">
        <v>40</v>
      </c>
      <c r="U710" s="37" t="s">
        <v>1093</v>
      </c>
    </row>
    <row r="711" spans="1:21" x14ac:dyDescent="0.25">
      <c r="A711" s="6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3">
        <v>10</v>
      </c>
      <c r="N711" s="24">
        <v>45</v>
      </c>
      <c r="O711" s="25">
        <v>29.54</v>
      </c>
      <c r="P711" s="24">
        <v>45</v>
      </c>
      <c r="Q711" s="25">
        <v>80.53</v>
      </c>
      <c r="R711" s="24">
        <v>45</v>
      </c>
      <c r="S711" s="25">
        <v>2.5299999999999998</v>
      </c>
      <c r="T711" s="54">
        <v>45</v>
      </c>
      <c r="U711" s="37" t="s">
        <v>1094</v>
      </c>
    </row>
    <row r="712" spans="1:21" x14ac:dyDescent="0.25">
      <c r="A712" s="6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3">
        <v>11</v>
      </c>
      <c r="N712" s="24">
        <v>50</v>
      </c>
      <c r="O712" s="25">
        <v>28.43</v>
      </c>
      <c r="P712" s="24">
        <v>50</v>
      </c>
      <c r="Q712" s="25">
        <v>80.86</v>
      </c>
      <c r="R712" s="24">
        <v>50</v>
      </c>
      <c r="S712" s="25">
        <v>2.6720000000000002</v>
      </c>
      <c r="T712" s="54">
        <v>50</v>
      </c>
      <c r="U712" s="37" t="s">
        <v>1095</v>
      </c>
    </row>
    <row r="713" spans="1:21" x14ac:dyDescent="0.25">
      <c r="A713" s="6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3">
        <v>12</v>
      </c>
      <c r="N713" s="24">
        <v>55</v>
      </c>
      <c r="O713" s="25">
        <v>27.18</v>
      </c>
      <c r="P713" s="24">
        <v>55</v>
      </c>
      <c r="Q713" s="25">
        <v>80.599999999999994</v>
      </c>
      <c r="R713" s="24">
        <v>55</v>
      </c>
      <c r="S713" s="25">
        <v>2.8180000000000001</v>
      </c>
      <c r="T713" s="54">
        <v>55</v>
      </c>
      <c r="U713" s="37" t="s">
        <v>1096</v>
      </c>
    </row>
    <row r="714" spans="1:21" x14ac:dyDescent="0.25">
      <c r="A714" s="6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3">
        <v>13</v>
      </c>
      <c r="N714" s="24">
        <v>60</v>
      </c>
      <c r="O714" s="25">
        <v>25.8</v>
      </c>
      <c r="P714" s="24">
        <v>60</v>
      </c>
      <c r="Q714" s="25">
        <v>80.05</v>
      </c>
      <c r="R714" s="24">
        <v>60</v>
      </c>
      <c r="S714" s="25">
        <v>2.968</v>
      </c>
      <c r="T714" s="54">
        <v>60</v>
      </c>
      <c r="U714" s="37" t="s">
        <v>1097</v>
      </c>
    </row>
    <row r="715" spans="1:21" x14ac:dyDescent="0.25">
      <c r="A715" s="6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3">
        <v>14</v>
      </c>
      <c r="N715" s="24">
        <v>65</v>
      </c>
      <c r="O715" s="25">
        <v>24.29</v>
      </c>
      <c r="P715" s="24">
        <v>65</v>
      </c>
      <c r="Q715" s="25">
        <v>79.52</v>
      </c>
      <c r="R715" s="24">
        <v>65</v>
      </c>
      <c r="S715" s="25">
        <v>3.1230000000000002</v>
      </c>
      <c r="T715" s="54">
        <v>65</v>
      </c>
      <c r="U715" s="37" t="s">
        <v>1098</v>
      </c>
    </row>
    <row r="716" spans="1:21" ht="14.4" thickBot="1" x14ac:dyDescent="0.3">
      <c r="A716" s="6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6">
        <v>15</v>
      </c>
      <c r="N716" s="27">
        <v>69.989999999999995</v>
      </c>
      <c r="O716" s="28">
        <v>22.65</v>
      </c>
      <c r="P716" s="27">
        <v>69.989999999999995</v>
      </c>
      <c r="Q716" s="28">
        <v>79.31</v>
      </c>
      <c r="R716" s="27">
        <v>69.989999999999995</v>
      </c>
      <c r="S716" s="28">
        <v>3.28</v>
      </c>
      <c r="T716" s="54">
        <v>69.989999999999995</v>
      </c>
      <c r="U716" s="37" t="s">
        <v>1099</v>
      </c>
    </row>
    <row r="717" spans="1:21" ht="14.4" thickBot="1" x14ac:dyDescent="0.3">
      <c r="A717" s="61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2"/>
      <c r="M717" s="18"/>
      <c r="N717" s="18"/>
      <c r="O717" s="18"/>
      <c r="P717" s="18"/>
      <c r="Q717" s="18"/>
      <c r="R717" s="18"/>
      <c r="S717" s="18"/>
      <c r="T717" s="54"/>
    </row>
    <row r="718" spans="1:21" ht="14.4" thickBot="1" x14ac:dyDescent="0.3">
      <c r="A718" s="59">
        <v>43</v>
      </c>
      <c r="B718" s="9" t="s">
        <v>114</v>
      </c>
      <c r="C718" s="10" t="s">
        <v>115</v>
      </c>
      <c r="D718" s="10">
        <v>107.8</v>
      </c>
      <c r="E718" s="10">
        <v>2900</v>
      </c>
      <c r="F718" s="10"/>
      <c r="G718" s="10"/>
      <c r="H718" s="10">
        <f>MAX(Q719:Q733)</f>
        <v>80.28</v>
      </c>
      <c r="I718" s="10">
        <f>INDEX(P719:P733,MATCH(MAX(Q719:Q733),Q719:Q733,0))</f>
        <v>69.989999999999995</v>
      </c>
      <c r="J718" s="10">
        <f>MAX(N719:N733)</f>
        <v>69.989999999999995</v>
      </c>
      <c r="K718" s="10">
        <f>MIN(N721:N733)</f>
        <v>10</v>
      </c>
      <c r="L718" s="11" t="s">
        <v>43</v>
      </c>
      <c r="M718" s="19"/>
      <c r="N718" s="12"/>
      <c r="O718" s="12"/>
      <c r="P718" s="12"/>
      <c r="Q718" s="12"/>
      <c r="R718" s="12"/>
      <c r="S718" s="14"/>
      <c r="T718" s="54"/>
    </row>
    <row r="719" spans="1:21" x14ac:dyDescent="0.25">
      <c r="A719" s="6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0">
        <v>1</v>
      </c>
      <c r="N719" s="21">
        <v>0</v>
      </c>
      <c r="O719" s="22">
        <v>38.979999999999997</v>
      </c>
      <c r="P719" s="21">
        <v>0</v>
      </c>
      <c r="Q719" s="22">
        <v>0</v>
      </c>
      <c r="R719" s="21">
        <v>0</v>
      </c>
      <c r="S719" s="22">
        <v>1.44</v>
      </c>
      <c r="T719" s="54">
        <v>0</v>
      </c>
      <c r="U719" s="37" t="s">
        <v>1100</v>
      </c>
    </row>
    <row r="720" spans="1:21" x14ac:dyDescent="0.25">
      <c r="A720" s="6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3">
        <v>2</v>
      </c>
      <c r="N720" s="24">
        <v>5</v>
      </c>
      <c r="O720" s="25">
        <v>39.18</v>
      </c>
      <c r="P720" s="24">
        <v>5</v>
      </c>
      <c r="Q720" s="25">
        <v>19.399999999999999</v>
      </c>
      <c r="R720" s="24">
        <v>5</v>
      </c>
      <c r="S720" s="25">
        <v>1.5429999999999999</v>
      </c>
      <c r="T720" s="54">
        <v>5</v>
      </c>
      <c r="U720" s="37" t="s">
        <v>1101</v>
      </c>
    </row>
    <row r="721" spans="1:21" x14ac:dyDescent="0.25">
      <c r="A721" s="6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3">
        <v>3</v>
      </c>
      <c r="N721" s="24">
        <v>10</v>
      </c>
      <c r="O721" s="25">
        <v>39.25</v>
      </c>
      <c r="P721" s="24">
        <v>10</v>
      </c>
      <c r="Q721" s="25">
        <v>34.85</v>
      </c>
      <c r="R721" s="24">
        <v>10</v>
      </c>
      <c r="S721" s="25">
        <v>1.651</v>
      </c>
      <c r="T721" s="54">
        <v>10</v>
      </c>
      <c r="U721" s="37" t="s">
        <v>1102</v>
      </c>
    </row>
    <row r="722" spans="1:21" x14ac:dyDescent="0.25">
      <c r="A722" s="6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3">
        <v>4</v>
      </c>
      <c r="N722" s="24">
        <v>15</v>
      </c>
      <c r="O722" s="25">
        <v>39.18</v>
      </c>
      <c r="P722" s="24">
        <v>15</v>
      </c>
      <c r="Q722" s="25">
        <v>47.39</v>
      </c>
      <c r="R722" s="24">
        <v>15</v>
      </c>
      <c r="S722" s="25">
        <v>1.764</v>
      </c>
      <c r="T722" s="54">
        <v>15</v>
      </c>
      <c r="U722" s="37" t="s">
        <v>1103</v>
      </c>
    </row>
    <row r="723" spans="1:21" x14ac:dyDescent="0.25">
      <c r="A723" s="6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3">
        <v>5</v>
      </c>
      <c r="N723" s="24">
        <v>20</v>
      </c>
      <c r="O723" s="25">
        <v>38.979999999999997</v>
      </c>
      <c r="P723" s="24">
        <v>20</v>
      </c>
      <c r="Q723" s="25">
        <v>57.35</v>
      </c>
      <c r="R723" s="24">
        <v>20</v>
      </c>
      <c r="S723" s="25">
        <v>1.88</v>
      </c>
      <c r="T723" s="54">
        <v>20</v>
      </c>
      <c r="U723" s="37" t="s">
        <v>1104</v>
      </c>
    </row>
    <row r="724" spans="1:21" x14ac:dyDescent="0.25">
      <c r="A724" s="6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3">
        <v>6</v>
      </c>
      <c r="N724" s="24">
        <v>25</v>
      </c>
      <c r="O724" s="25">
        <v>38.64</v>
      </c>
      <c r="P724" s="24">
        <v>25</v>
      </c>
      <c r="Q724" s="25">
        <v>65.02</v>
      </c>
      <c r="R724" s="24">
        <v>25</v>
      </c>
      <c r="S724" s="25">
        <v>2.0019999999999998</v>
      </c>
      <c r="T724" s="54">
        <v>25</v>
      </c>
      <c r="U724" s="37" t="s">
        <v>1105</v>
      </c>
    </row>
    <row r="725" spans="1:21" x14ac:dyDescent="0.25">
      <c r="A725" s="6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3">
        <v>7</v>
      </c>
      <c r="N725" s="24">
        <v>30</v>
      </c>
      <c r="O725" s="25">
        <v>38.159999999999997</v>
      </c>
      <c r="P725" s="24">
        <v>30</v>
      </c>
      <c r="Q725" s="25">
        <v>70.69</v>
      </c>
      <c r="R725" s="24">
        <v>30</v>
      </c>
      <c r="S725" s="25">
        <v>2.1269999999999998</v>
      </c>
      <c r="T725" s="54">
        <v>30</v>
      </c>
      <c r="U725" s="37" t="s">
        <v>575</v>
      </c>
    </row>
    <row r="726" spans="1:21" x14ac:dyDescent="0.25">
      <c r="A726" s="6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3">
        <v>8</v>
      </c>
      <c r="N726" s="24">
        <v>35</v>
      </c>
      <c r="O726" s="25">
        <v>37.53</v>
      </c>
      <c r="P726" s="24">
        <v>35</v>
      </c>
      <c r="Q726" s="25">
        <v>74.66</v>
      </c>
      <c r="R726" s="24">
        <v>35</v>
      </c>
      <c r="S726" s="25">
        <v>2.2570000000000001</v>
      </c>
      <c r="T726" s="54">
        <v>35</v>
      </c>
      <c r="U726" s="37" t="s">
        <v>1106</v>
      </c>
    </row>
    <row r="727" spans="1:21" x14ac:dyDescent="0.25">
      <c r="A727" s="6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3">
        <v>9</v>
      </c>
      <c r="N727" s="24">
        <v>40</v>
      </c>
      <c r="O727" s="25">
        <v>36.76</v>
      </c>
      <c r="P727" s="24">
        <v>40</v>
      </c>
      <c r="Q727" s="25">
        <v>77.25</v>
      </c>
      <c r="R727" s="24">
        <v>40</v>
      </c>
      <c r="S727" s="25">
        <v>2.391</v>
      </c>
      <c r="T727" s="54">
        <v>40</v>
      </c>
      <c r="U727" s="37" t="s">
        <v>1107</v>
      </c>
    </row>
    <row r="728" spans="1:21" x14ac:dyDescent="0.25">
      <c r="A728" s="6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3">
        <v>10</v>
      </c>
      <c r="N728" s="24">
        <v>45</v>
      </c>
      <c r="O728" s="25">
        <v>35.840000000000003</v>
      </c>
      <c r="P728" s="24">
        <v>45</v>
      </c>
      <c r="Q728" s="25">
        <v>78.739999999999995</v>
      </c>
      <c r="R728" s="24">
        <v>45</v>
      </c>
      <c r="S728" s="25">
        <v>2.5299999999999998</v>
      </c>
      <c r="T728" s="54">
        <v>45</v>
      </c>
      <c r="U728" s="37" t="s">
        <v>1108</v>
      </c>
    </row>
    <row r="729" spans="1:21" x14ac:dyDescent="0.25">
      <c r="A729" s="6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3">
        <v>11</v>
      </c>
      <c r="N729" s="24">
        <v>50</v>
      </c>
      <c r="O729" s="25">
        <v>34.78</v>
      </c>
      <c r="P729" s="24">
        <v>50</v>
      </c>
      <c r="Q729" s="25">
        <v>79.430000000000007</v>
      </c>
      <c r="R729" s="24">
        <v>50</v>
      </c>
      <c r="S729" s="25">
        <v>2.6720000000000002</v>
      </c>
      <c r="T729" s="54">
        <v>50</v>
      </c>
      <c r="U729" s="37" t="s">
        <v>1109</v>
      </c>
    </row>
    <row r="730" spans="1:21" x14ac:dyDescent="0.25">
      <c r="A730" s="6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3">
        <v>12</v>
      </c>
      <c r="N730" s="24">
        <v>55</v>
      </c>
      <c r="O730" s="25">
        <v>33.56</v>
      </c>
      <c r="P730" s="24">
        <v>55</v>
      </c>
      <c r="Q730" s="25">
        <v>79.64</v>
      </c>
      <c r="R730" s="24">
        <v>55</v>
      </c>
      <c r="S730" s="25">
        <v>2.8180000000000001</v>
      </c>
      <c r="T730" s="54">
        <v>55</v>
      </c>
      <c r="U730" s="37" t="s">
        <v>1110</v>
      </c>
    </row>
    <row r="731" spans="1:21" x14ac:dyDescent="0.25">
      <c r="A731" s="6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3">
        <v>13</v>
      </c>
      <c r="N731" s="24">
        <v>60</v>
      </c>
      <c r="O731" s="25">
        <v>32.18</v>
      </c>
      <c r="P731" s="24">
        <v>60</v>
      </c>
      <c r="Q731" s="25">
        <v>79.64</v>
      </c>
      <c r="R731" s="24">
        <v>60</v>
      </c>
      <c r="S731" s="25">
        <v>2.968</v>
      </c>
      <c r="T731" s="54">
        <v>60</v>
      </c>
      <c r="U731" s="37" t="s">
        <v>1111</v>
      </c>
    </row>
    <row r="732" spans="1:21" x14ac:dyDescent="0.25">
      <c r="A732" s="6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3">
        <v>14</v>
      </c>
      <c r="N732" s="24">
        <v>65</v>
      </c>
      <c r="O732" s="25">
        <v>30.66</v>
      </c>
      <c r="P732" s="24">
        <v>65</v>
      </c>
      <c r="Q732" s="25">
        <v>79.760000000000005</v>
      </c>
      <c r="R732" s="24">
        <v>65</v>
      </c>
      <c r="S732" s="25">
        <v>3.1230000000000002</v>
      </c>
      <c r="T732" s="54">
        <v>65</v>
      </c>
      <c r="U732" s="37" t="s">
        <v>1112</v>
      </c>
    </row>
    <row r="733" spans="1:21" ht="14.4" thickBot="1" x14ac:dyDescent="0.3">
      <c r="A733" s="6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6">
        <v>15</v>
      </c>
      <c r="N733" s="27">
        <v>69.989999999999995</v>
      </c>
      <c r="O733" s="28">
        <v>28.97</v>
      </c>
      <c r="P733" s="27">
        <v>69.989999999999995</v>
      </c>
      <c r="Q733" s="28">
        <v>80.28</v>
      </c>
      <c r="R733" s="27">
        <v>69.989999999999995</v>
      </c>
      <c r="S733" s="28">
        <v>3.28</v>
      </c>
      <c r="T733" s="54">
        <v>69.989999999999995</v>
      </c>
      <c r="U733" s="37" t="s">
        <v>1113</v>
      </c>
    </row>
    <row r="734" spans="1:21" ht="14.4" thickBot="1" x14ac:dyDescent="0.3">
      <c r="A734" s="61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2"/>
      <c r="M734" s="18"/>
      <c r="N734" s="18"/>
      <c r="O734" s="18"/>
      <c r="P734" s="18"/>
      <c r="Q734" s="18"/>
      <c r="R734" s="18"/>
      <c r="S734" s="18"/>
      <c r="T734" s="54"/>
    </row>
    <row r="735" spans="1:21" ht="14.4" thickBot="1" x14ac:dyDescent="0.3">
      <c r="A735" s="59">
        <v>44</v>
      </c>
      <c r="B735" s="9" t="s">
        <v>116</v>
      </c>
      <c r="C735" s="10" t="s">
        <v>117</v>
      </c>
      <c r="D735" s="10">
        <v>120.4</v>
      </c>
      <c r="E735" s="10">
        <v>2950</v>
      </c>
      <c r="F735" s="10"/>
      <c r="G735" s="10"/>
      <c r="H735" s="10">
        <f>MAX(Q736:Q750)</f>
        <v>72.7</v>
      </c>
      <c r="I735" s="10">
        <f>INDEX(P736:P750,MATCH(MAX(Q736:Q750),Q736:Q750,0))</f>
        <v>70.709999999999994</v>
      </c>
      <c r="J735" s="10">
        <f>MAX(N736:N750)</f>
        <v>89.99</v>
      </c>
      <c r="K735" s="10">
        <f>MIN(N738:N750)</f>
        <v>12.86</v>
      </c>
      <c r="L735" s="11" t="s">
        <v>46</v>
      </c>
      <c r="M735" s="19"/>
      <c r="N735" s="12"/>
      <c r="O735" s="12"/>
      <c r="P735" s="12"/>
      <c r="Q735" s="12"/>
      <c r="R735" s="12"/>
      <c r="S735" s="14"/>
      <c r="T735" s="54"/>
    </row>
    <row r="736" spans="1:21" x14ac:dyDescent="0.25">
      <c r="A736" s="6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0">
        <v>1</v>
      </c>
      <c r="N736" s="21">
        <v>0</v>
      </c>
      <c r="O736" s="22">
        <v>40.94</v>
      </c>
      <c r="P736" s="21">
        <v>0</v>
      </c>
      <c r="Q736" s="22">
        <v>0</v>
      </c>
      <c r="R736" s="21">
        <v>0</v>
      </c>
      <c r="S736" s="22">
        <v>3.3780000000000001</v>
      </c>
      <c r="T736" s="54">
        <v>0</v>
      </c>
      <c r="U736" s="37" t="s">
        <v>1114</v>
      </c>
    </row>
    <row r="737" spans="1:21" x14ac:dyDescent="0.25">
      <c r="A737" s="6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3">
        <v>2</v>
      </c>
      <c r="N737" s="24">
        <v>6.4290000000000003</v>
      </c>
      <c r="O737" s="25">
        <v>40.799999999999997</v>
      </c>
      <c r="P737" s="24">
        <v>6.4290000000000003</v>
      </c>
      <c r="Q737" s="25">
        <v>16.649999999999999</v>
      </c>
      <c r="R737" s="24">
        <v>6.4290000000000003</v>
      </c>
      <c r="S737" s="25">
        <v>3.28</v>
      </c>
      <c r="T737" s="54">
        <v>6.4290000000000003</v>
      </c>
      <c r="U737" s="37" t="s">
        <v>1115</v>
      </c>
    </row>
    <row r="738" spans="1:21" x14ac:dyDescent="0.25">
      <c r="A738" s="6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3">
        <v>3</v>
      </c>
      <c r="N738" s="24">
        <v>12.86</v>
      </c>
      <c r="O738" s="25">
        <v>40.64</v>
      </c>
      <c r="P738" s="24">
        <v>12.86</v>
      </c>
      <c r="Q738" s="25">
        <v>29.56</v>
      </c>
      <c r="R738" s="24">
        <v>12.86</v>
      </c>
      <c r="S738" s="25">
        <v>3.2</v>
      </c>
      <c r="T738" s="54">
        <v>12.86</v>
      </c>
      <c r="U738" s="37" t="s">
        <v>1116</v>
      </c>
    </row>
    <row r="739" spans="1:21" x14ac:dyDescent="0.25">
      <c r="A739" s="6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3">
        <v>4</v>
      </c>
      <c r="N739" s="24">
        <v>19.29</v>
      </c>
      <c r="O739" s="25">
        <v>40.450000000000003</v>
      </c>
      <c r="P739" s="24">
        <v>19.29</v>
      </c>
      <c r="Q739" s="25">
        <v>40.380000000000003</v>
      </c>
      <c r="R739" s="24">
        <v>19.29</v>
      </c>
      <c r="S739" s="25">
        <v>3.1419999999999999</v>
      </c>
      <c r="T739" s="54">
        <v>19.29</v>
      </c>
      <c r="U739" s="37" t="s">
        <v>1117</v>
      </c>
    </row>
    <row r="740" spans="1:21" x14ac:dyDescent="0.25">
      <c r="A740" s="6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3">
        <v>5</v>
      </c>
      <c r="N740" s="24">
        <v>25.71</v>
      </c>
      <c r="O740" s="25">
        <v>40.200000000000003</v>
      </c>
      <c r="P740" s="24">
        <v>25.71</v>
      </c>
      <c r="Q740" s="25">
        <v>49.27</v>
      </c>
      <c r="R740" s="24">
        <v>25.71</v>
      </c>
      <c r="S740" s="25">
        <v>3.109</v>
      </c>
      <c r="T740" s="54">
        <v>25.71</v>
      </c>
      <c r="U740" s="37" t="s">
        <v>1118</v>
      </c>
    </row>
    <row r="741" spans="1:21" x14ac:dyDescent="0.25">
      <c r="A741" s="6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3">
        <v>6</v>
      </c>
      <c r="N741" s="24">
        <v>32.14</v>
      </c>
      <c r="O741" s="25">
        <v>39.880000000000003</v>
      </c>
      <c r="P741" s="24">
        <v>32.14</v>
      </c>
      <c r="Q741" s="25">
        <v>56.42</v>
      </c>
      <c r="R741" s="24">
        <v>32.14</v>
      </c>
      <c r="S741" s="25">
        <v>3.1070000000000002</v>
      </c>
      <c r="T741" s="54">
        <v>32.14</v>
      </c>
      <c r="U741" s="37" t="s">
        <v>1119</v>
      </c>
    </row>
    <row r="742" spans="1:21" x14ac:dyDescent="0.25">
      <c r="A742" s="6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3">
        <v>7</v>
      </c>
      <c r="N742" s="24">
        <v>38.57</v>
      </c>
      <c r="O742" s="25">
        <v>39.450000000000003</v>
      </c>
      <c r="P742" s="24">
        <v>38.57</v>
      </c>
      <c r="Q742" s="25">
        <v>62.01</v>
      </c>
      <c r="R742" s="24">
        <v>38.57</v>
      </c>
      <c r="S742" s="25">
        <v>3.1379999999999999</v>
      </c>
      <c r="T742" s="54">
        <v>38.57</v>
      </c>
      <c r="U742" s="37" t="s">
        <v>1120</v>
      </c>
    </row>
    <row r="743" spans="1:21" x14ac:dyDescent="0.25">
      <c r="A743" s="6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3">
        <v>8</v>
      </c>
      <c r="N743" s="24">
        <v>45</v>
      </c>
      <c r="O743" s="25">
        <v>38.9</v>
      </c>
      <c r="P743" s="24">
        <v>45</v>
      </c>
      <c r="Q743" s="25">
        <v>66.209999999999994</v>
      </c>
      <c r="R743" s="24">
        <v>45</v>
      </c>
      <c r="S743" s="25">
        <v>3.206</v>
      </c>
      <c r="T743" s="54">
        <v>45</v>
      </c>
      <c r="U743" s="37" t="s">
        <v>1121</v>
      </c>
    </row>
    <row r="744" spans="1:21" x14ac:dyDescent="0.25">
      <c r="A744" s="6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3">
        <v>9</v>
      </c>
      <c r="N744" s="24">
        <v>51.43</v>
      </c>
      <c r="O744" s="25">
        <v>38.21</v>
      </c>
      <c r="P744" s="24">
        <v>51.43</v>
      </c>
      <c r="Q744" s="25">
        <v>69.2</v>
      </c>
      <c r="R744" s="24">
        <v>51.43</v>
      </c>
      <c r="S744" s="25">
        <v>3.3149999999999999</v>
      </c>
      <c r="T744" s="54">
        <v>51.43</v>
      </c>
      <c r="U744" s="37" t="s">
        <v>1122</v>
      </c>
    </row>
    <row r="745" spans="1:21" x14ac:dyDescent="0.25">
      <c r="A745" s="6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3">
        <v>10</v>
      </c>
      <c r="N745" s="24">
        <v>57.86</v>
      </c>
      <c r="O745" s="25">
        <v>37.36</v>
      </c>
      <c r="P745" s="24">
        <v>57.86</v>
      </c>
      <c r="Q745" s="25">
        <v>71.16</v>
      </c>
      <c r="R745" s="24">
        <v>57.86</v>
      </c>
      <c r="S745" s="25">
        <v>3.47</v>
      </c>
      <c r="T745" s="54">
        <v>57.86</v>
      </c>
      <c r="U745" s="37" t="s">
        <v>1123</v>
      </c>
    </row>
    <row r="746" spans="1:21" x14ac:dyDescent="0.25">
      <c r="A746" s="6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3">
        <v>11</v>
      </c>
      <c r="N746" s="24">
        <v>64.290000000000006</v>
      </c>
      <c r="O746" s="25">
        <v>36.33</v>
      </c>
      <c r="P746" s="24">
        <v>64.290000000000006</v>
      </c>
      <c r="Q746" s="25">
        <v>72.260000000000005</v>
      </c>
      <c r="R746" s="24">
        <v>64.290000000000006</v>
      </c>
      <c r="S746" s="25">
        <v>3.673</v>
      </c>
      <c r="T746" s="54">
        <v>64.290000000000006</v>
      </c>
      <c r="U746" s="37" t="s">
        <v>1124</v>
      </c>
    </row>
    <row r="747" spans="1:21" x14ac:dyDescent="0.25">
      <c r="A747" s="6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3">
        <v>12</v>
      </c>
      <c r="N747" s="24">
        <v>70.709999999999994</v>
      </c>
      <c r="O747" s="25">
        <v>35.090000000000003</v>
      </c>
      <c r="P747" s="24">
        <v>70.709999999999994</v>
      </c>
      <c r="Q747" s="25">
        <v>72.7</v>
      </c>
      <c r="R747" s="24">
        <v>70.709999999999994</v>
      </c>
      <c r="S747" s="25">
        <v>3.9289999999999998</v>
      </c>
      <c r="T747" s="54">
        <v>70.709999999999994</v>
      </c>
      <c r="U747" s="37" t="s">
        <v>1125</v>
      </c>
    </row>
    <row r="748" spans="1:21" x14ac:dyDescent="0.25">
      <c r="A748" s="6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3">
        <v>13</v>
      </c>
      <c r="N748" s="24">
        <v>77.14</v>
      </c>
      <c r="O748" s="25">
        <v>33.630000000000003</v>
      </c>
      <c r="P748" s="24">
        <v>77.14</v>
      </c>
      <c r="Q748" s="25">
        <v>72.64</v>
      </c>
      <c r="R748" s="24">
        <v>77.14</v>
      </c>
      <c r="S748" s="25">
        <v>4.2409999999999997</v>
      </c>
      <c r="T748" s="54">
        <v>77.14</v>
      </c>
      <c r="U748" s="37" t="s">
        <v>1126</v>
      </c>
    </row>
    <row r="749" spans="1:21" x14ac:dyDescent="0.25">
      <c r="A749" s="6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3">
        <v>14</v>
      </c>
      <c r="N749" s="24">
        <v>83.57</v>
      </c>
      <c r="O749" s="25">
        <v>31.92</v>
      </c>
      <c r="P749" s="24">
        <v>83.57</v>
      </c>
      <c r="Q749" s="25">
        <v>72.260000000000005</v>
      </c>
      <c r="R749" s="24">
        <v>83.57</v>
      </c>
      <c r="S749" s="25">
        <v>4.6130000000000004</v>
      </c>
      <c r="T749" s="54">
        <v>83.57</v>
      </c>
      <c r="U749" s="37" t="s">
        <v>1127</v>
      </c>
    </row>
    <row r="750" spans="1:21" ht="14.4" thickBot="1" x14ac:dyDescent="0.3">
      <c r="A750" s="6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6">
        <v>15</v>
      </c>
      <c r="N750" s="27">
        <v>89.99</v>
      </c>
      <c r="O750" s="28">
        <v>29.95</v>
      </c>
      <c r="P750" s="27">
        <v>89.99</v>
      </c>
      <c r="Q750" s="28">
        <v>71.75</v>
      </c>
      <c r="R750" s="27">
        <v>89.99</v>
      </c>
      <c r="S750" s="28">
        <v>5.0490000000000004</v>
      </c>
      <c r="T750" s="54">
        <v>89.99</v>
      </c>
      <c r="U750" s="37" t="s">
        <v>1128</v>
      </c>
    </row>
    <row r="751" spans="1:21" ht="14.4" thickBot="1" x14ac:dyDescent="0.3">
      <c r="A751" s="61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2"/>
      <c r="M751" s="18"/>
      <c r="N751" s="18"/>
      <c r="O751" s="18"/>
      <c r="P751" s="18"/>
      <c r="Q751" s="18"/>
      <c r="R751" s="18"/>
      <c r="S751" s="18"/>
      <c r="T751" s="54"/>
    </row>
    <row r="752" spans="1:21" ht="14.4" thickBot="1" x14ac:dyDescent="0.3">
      <c r="A752" s="59">
        <v>45</v>
      </c>
      <c r="B752" s="9" t="s">
        <v>118</v>
      </c>
      <c r="C752" s="10" t="s">
        <v>119</v>
      </c>
      <c r="D752" s="10">
        <v>127.2</v>
      </c>
      <c r="E752" s="10">
        <v>2950</v>
      </c>
      <c r="F752" s="10"/>
      <c r="G752" s="10"/>
      <c r="H752" s="10">
        <f>MAX(Q753:Q767)</f>
        <v>72</v>
      </c>
      <c r="I752" s="10">
        <f>INDEX(P753:P767,MATCH(MAX(Q753:Q767),Q753:Q767,0))</f>
        <v>70.709999999999994</v>
      </c>
      <c r="J752" s="10">
        <f>MAX(N753:N767)</f>
        <v>98.99</v>
      </c>
      <c r="K752" s="10">
        <f>MIN(N755:N767)</f>
        <v>14.14</v>
      </c>
      <c r="L752" s="11" t="s">
        <v>53</v>
      </c>
      <c r="M752" s="19"/>
      <c r="N752" s="12"/>
      <c r="O752" s="12"/>
      <c r="P752" s="12"/>
      <c r="Q752" s="12"/>
      <c r="R752" s="12"/>
      <c r="S752" s="14"/>
      <c r="T752" s="54"/>
    </row>
    <row r="753" spans="1:21" x14ac:dyDescent="0.25">
      <c r="A753" s="6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0">
        <v>1</v>
      </c>
      <c r="N753" s="21">
        <v>0</v>
      </c>
      <c r="O753" s="22">
        <v>47.1</v>
      </c>
      <c r="P753" s="21">
        <v>0</v>
      </c>
      <c r="Q753" s="22">
        <v>0</v>
      </c>
      <c r="R753" s="21">
        <v>0</v>
      </c>
      <c r="S753" s="22">
        <v>3.403</v>
      </c>
      <c r="T753" s="54">
        <v>0</v>
      </c>
      <c r="U753" s="37" t="s">
        <v>1129</v>
      </c>
    </row>
    <row r="754" spans="1:21" x14ac:dyDescent="0.25">
      <c r="A754" s="6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3">
        <v>2</v>
      </c>
      <c r="N754" s="24">
        <v>7.0709999999999997</v>
      </c>
      <c r="O754" s="25">
        <v>46.55</v>
      </c>
      <c r="P754" s="24">
        <v>7.0709999999999997</v>
      </c>
      <c r="Q754" s="25">
        <v>18.11</v>
      </c>
      <c r="R754" s="24">
        <v>7.0709999999999997</v>
      </c>
      <c r="S754" s="25">
        <v>3.2639999999999998</v>
      </c>
      <c r="T754" s="54">
        <v>7.0709999999999997</v>
      </c>
      <c r="U754" s="37" t="s">
        <v>1130</v>
      </c>
    </row>
    <row r="755" spans="1:21" x14ac:dyDescent="0.25">
      <c r="A755" s="6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3">
        <v>3</v>
      </c>
      <c r="N755" s="24">
        <v>14.14</v>
      </c>
      <c r="O755" s="25">
        <v>46.1</v>
      </c>
      <c r="P755" s="24">
        <v>14.14</v>
      </c>
      <c r="Q755" s="25">
        <v>31.58</v>
      </c>
      <c r="R755" s="24">
        <v>14.14</v>
      </c>
      <c r="S755" s="25">
        <v>3.165</v>
      </c>
      <c r="T755" s="54">
        <v>14.14</v>
      </c>
      <c r="U755" s="37" t="s">
        <v>1131</v>
      </c>
    </row>
    <row r="756" spans="1:21" x14ac:dyDescent="0.25">
      <c r="A756" s="6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3">
        <v>4</v>
      </c>
      <c r="N756" s="24">
        <v>21.21</v>
      </c>
      <c r="O756" s="25">
        <v>45.7</v>
      </c>
      <c r="P756" s="24">
        <v>21.21</v>
      </c>
      <c r="Q756" s="25">
        <v>42.67</v>
      </c>
      <c r="R756" s="24">
        <v>21.21</v>
      </c>
      <c r="S756" s="25">
        <v>3.105</v>
      </c>
      <c r="T756" s="54">
        <v>21.21</v>
      </c>
      <c r="U756" s="37" t="s">
        <v>1132</v>
      </c>
    </row>
    <row r="757" spans="1:21" x14ac:dyDescent="0.25">
      <c r="A757" s="6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3">
        <v>5</v>
      </c>
      <c r="N757" s="24">
        <v>28.29</v>
      </c>
      <c r="O757" s="25">
        <v>45.32</v>
      </c>
      <c r="P757" s="24">
        <v>28.29</v>
      </c>
      <c r="Q757" s="25">
        <v>51.6</v>
      </c>
      <c r="R757" s="24">
        <v>28.29</v>
      </c>
      <c r="S757" s="25">
        <v>3.0870000000000002</v>
      </c>
      <c r="T757" s="54">
        <v>28.29</v>
      </c>
      <c r="U757" s="37" t="s">
        <v>1133</v>
      </c>
    </row>
    <row r="758" spans="1:21" x14ac:dyDescent="0.25">
      <c r="A758" s="6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3">
        <v>6</v>
      </c>
      <c r="N758" s="24">
        <v>35.36</v>
      </c>
      <c r="O758" s="25">
        <v>44.91</v>
      </c>
      <c r="P758" s="24">
        <v>35.36</v>
      </c>
      <c r="Q758" s="25">
        <v>58.58</v>
      </c>
      <c r="R758" s="24">
        <v>35.36</v>
      </c>
      <c r="S758" s="25">
        <v>3.113</v>
      </c>
      <c r="T758" s="54">
        <v>35.36</v>
      </c>
      <c r="U758" s="37" t="s">
        <v>1134</v>
      </c>
    </row>
    <row r="759" spans="1:21" x14ac:dyDescent="0.25">
      <c r="A759" s="6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3">
        <v>7</v>
      </c>
      <c r="N759" s="24">
        <v>42.43</v>
      </c>
      <c r="O759" s="25">
        <v>44.42</v>
      </c>
      <c r="P759" s="24">
        <v>42.43</v>
      </c>
      <c r="Q759" s="25">
        <v>63.84</v>
      </c>
      <c r="R759" s="24">
        <v>42.43</v>
      </c>
      <c r="S759" s="25">
        <v>3.1829999999999998</v>
      </c>
      <c r="T759" s="54">
        <v>42.43</v>
      </c>
      <c r="U759" s="37" t="s">
        <v>1135</v>
      </c>
    </row>
    <row r="760" spans="1:21" x14ac:dyDescent="0.25">
      <c r="A760" s="6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3">
        <v>8</v>
      </c>
      <c r="N760" s="24">
        <v>49.5</v>
      </c>
      <c r="O760" s="25">
        <v>43.8</v>
      </c>
      <c r="P760" s="24">
        <v>49.5</v>
      </c>
      <c r="Q760" s="25">
        <v>67.599999999999994</v>
      </c>
      <c r="R760" s="24">
        <v>49.5</v>
      </c>
      <c r="S760" s="25">
        <v>3.3</v>
      </c>
      <c r="T760" s="54">
        <v>49.5</v>
      </c>
      <c r="U760" s="37" t="s">
        <v>1136</v>
      </c>
    </row>
    <row r="761" spans="1:21" x14ac:dyDescent="0.25">
      <c r="A761" s="6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3">
        <v>9</v>
      </c>
      <c r="N761" s="24">
        <v>56.57</v>
      </c>
      <c r="O761" s="25">
        <v>43.02</v>
      </c>
      <c r="P761" s="24">
        <v>56.57</v>
      </c>
      <c r="Q761" s="25">
        <v>70.06</v>
      </c>
      <c r="R761" s="24">
        <v>56.57</v>
      </c>
      <c r="S761" s="25">
        <v>3.4660000000000002</v>
      </c>
      <c r="T761" s="54">
        <v>56.57</v>
      </c>
      <c r="U761" s="37" t="s">
        <v>1137</v>
      </c>
    </row>
    <row r="762" spans="1:21" x14ac:dyDescent="0.25">
      <c r="A762" s="6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3">
        <v>10</v>
      </c>
      <c r="N762" s="24">
        <v>63.64</v>
      </c>
      <c r="O762" s="25">
        <v>42.02</v>
      </c>
      <c r="P762" s="24">
        <v>63.64</v>
      </c>
      <c r="Q762" s="25">
        <v>71.459999999999994</v>
      </c>
      <c r="R762" s="24">
        <v>63.64</v>
      </c>
      <c r="S762" s="25">
        <v>3.681</v>
      </c>
      <c r="T762" s="54">
        <v>63.64</v>
      </c>
      <c r="U762" s="37" t="s">
        <v>1138</v>
      </c>
    </row>
    <row r="763" spans="1:21" x14ac:dyDescent="0.25">
      <c r="A763" s="6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3">
        <v>11</v>
      </c>
      <c r="N763" s="24">
        <v>70.709999999999994</v>
      </c>
      <c r="O763" s="25">
        <v>40.770000000000003</v>
      </c>
      <c r="P763" s="24">
        <v>70.709999999999994</v>
      </c>
      <c r="Q763" s="25">
        <v>72</v>
      </c>
      <c r="R763" s="24">
        <v>70.709999999999994</v>
      </c>
      <c r="S763" s="25">
        <v>3.948</v>
      </c>
      <c r="T763" s="54">
        <v>70.709999999999994</v>
      </c>
      <c r="U763" s="37" t="s">
        <v>713</v>
      </c>
    </row>
    <row r="764" spans="1:21" x14ac:dyDescent="0.25">
      <c r="A764" s="6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3">
        <v>12</v>
      </c>
      <c r="N764" s="24">
        <v>77.790000000000006</v>
      </c>
      <c r="O764" s="25">
        <v>39.22</v>
      </c>
      <c r="P764" s="24">
        <v>77.790000000000006</v>
      </c>
      <c r="Q764" s="25">
        <v>71.900000000000006</v>
      </c>
      <c r="R764" s="24">
        <v>77.790000000000006</v>
      </c>
      <c r="S764" s="25">
        <v>4.2690000000000001</v>
      </c>
      <c r="T764" s="54">
        <v>77.790000000000006</v>
      </c>
      <c r="U764" s="37" t="s">
        <v>1139</v>
      </c>
    </row>
    <row r="765" spans="1:21" x14ac:dyDescent="0.25">
      <c r="A765" s="6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3">
        <v>13</v>
      </c>
      <c r="N765" s="24">
        <v>84.86</v>
      </c>
      <c r="O765" s="25">
        <v>37.31</v>
      </c>
      <c r="P765" s="24">
        <v>84.86</v>
      </c>
      <c r="Q765" s="25">
        <v>71.39</v>
      </c>
      <c r="R765" s="24">
        <v>84.86</v>
      </c>
      <c r="S765" s="25">
        <v>4.6440000000000001</v>
      </c>
      <c r="T765" s="54">
        <v>84.86</v>
      </c>
      <c r="U765" s="37" t="s">
        <v>1140</v>
      </c>
    </row>
    <row r="766" spans="1:21" x14ac:dyDescent="0.25">
      <c r="A766" s="6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3">
        <v>14</v>
      </c>
      <c r="N766" s="24">
        <v>91.93</v>
      </c>
      <c r="O766" s="25">
        <v>35.020000000000003</v>
      </c>
      <c r="P766" s="24">
        <v>91.93</v>
      </c>
      <c r="Q766" s="25">
        <v>70.69</v>
      </c>
      <c r="R766" s="24">
        <v>91.93</v>
      </c>
      <c r="S766" s="25">
        <v>5.077</v>
      </c>
      <c r="T766" s="54">
        <v>91.93</v>
      </c>
      <c r="U766" s="37" t="s">
        <v>1141</v>
      </c>
    </row>
    <row r="767" spans="1:21" ht="14.4" thickBot="1" x14ac:dyDescent="0.3">
      <c r="A767" s="6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6">
        <v>15</v>
      </c>
      <c r="N767" s="27">
        <v>98.99</v>
      </c>
      <c r="O767" s="28">
        <v>32.29</v>
      </c>
      <c r="P767" s="27">
        <v>98.99</v>
      </c>
      <c r="Q767" s="28">
        <v>70</v>
      </c>
      <c r="R767" s="27">
        <v>98.99</v>
      </c>
      <c r="S767" s="28">
        <v>5.5659999999999998</v>
      </c>
      <c r="T767" s="54">
        <v>98.99</v>
      </c>
      <c r="U767" s="37" t="s">
        <v>1142</v>
      </c>
    </row>
    <row r="768" spans="1:21" ht="14.4" thickBot="1" x14ac:dyDescent="0.3">
      <c r="A768" s="61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2"/>
      <c r="M768" s="18"/>
      <c r="N768" s="18"/>
      <c r="O768" s="18"/>
      <c r="P768" s="18"/>
      <c r="Q768" s="18"/>
      <c r="R768" s="18"/>
      <c r="S768" s="18"/>
      <c r="T768" s="54"/>
    </row>
    <row r="769" spans="1:21" ht="14.4" thickBot="1" x14ac:dyDescent="0.3">
      <c r="A769" s="59">
        <v>46</v>
      </c>
      <c r="B769" s="9" t="s">
        <v>120</v>
      </c>
      <c r="C769" s="10" t="s">
        <v>121</v>
      </c>
      <c r="D769" s="10">
        <v>136</v>
      </c>
      <c r="E769" s="10">
        <v>2900</v>
      </c>
      <c r="F769" s="10"/>
      <c r="G769" s="10"/>
      <c r="H769" s="10">
        <f>MAX(Q770:Q784)</f>
        <v>80.28</v>
      </c>
      <c r="I769" s="10">
        <f>INDEX(P770:P784,MATCH(MAX(Q770:Q784),Q770:Q784,0))</f>
        <v>69.989999999999995</v>
      </c>
      <c r="J769" s="10">
        <f>MAX(N770:N784)</f>
        <v>69.989999999999995</v>
      </c>
      <c r="K769" s="10">
        <f>MIN(N772:N784)</f>
        <v>10</v>
      </c>
      <c r="L769" s="11" t="s">
        <v>43</v>
      </c>
      <c r="M769" s="19"/>
      <c r="N769" s="12"/>
      <c r="O769" s="12"/>
      <c r="P769" s="12"/>
      <c r="Q769" s="12"/>
      <c r="R769" s="12"/>
      <c r="S769" s="14"/>
      <c r="T769" s="54"/>
    </row>
    <row r="770" spans="1:21" x14ac:dyDescent="0.25">
      <c r="A770" s="6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0">
        <v>1</v>
      </c>
      <c r="N770" s="21">
        <v>0</v>
      </c>
      <c r="O770" s="22">
        <v>38.979999999999997</v>
      </c>
      <c r="P770" s="21">
        <v>0</v>
      </c>
      <c r="Q770" s="22">
        <v>0</v>
      </c>
      <c r="R770" s="21">
        <v>0</v>
      </c>
      <c r="S770" s="22">
        <v>1.44</v>
      </c>
      <c r="T770" s="54">
        <v>0</v>
      </c>
      <c r="U770" s="37" t="s">
        <v>1143</v>
      </c>
    </row>
    <row r="771" spans="1:21" x14ac:dyDescent="0.25">
      <c r="A771" s="6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3">
        <v>2</v>
      </c>
      <c r="N771" s="24">
        <v>5</v>
      </c>
      <c r="O771" s="25">
        <v>39.18</v>
      </c>
      <c r="P771" s="24">
        <v>5</v>
      </c>
      <c r="Q771" s="25">
        <v>19.399999999999999</v>
      </c>
      <c r="R771" s="24">
        <v>5</v>
      </c>
      <c r="S771" s="25">
        <v>1.5429999999999999</v>
      </c>
      <c r="T771" s="54">
        <v>5</v>
      </c>
      <c r="U771" s="37" t="s">
        <v>1144</v>
      </c>
    </row>
    <row r="772" spans="1:21" x14ac:dyDescent="0.25">
      <c r="A772" s="6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3">
        <v>3</v>
      </c>
      <c r="N772" s="24">
        <v>10</v>
      </c>
      <c r="O772" s="25">
        <v>39.25</v>
      </c>
      <c r="P772" s="24">
        <v>10</v>
      </c>
      <c r="Q772" s="25">
        <v>34.85</v>
      </c>
      <c r="R772" s="24">
        <v>10</v>
      </c>
      <c r="S772" s="25">
        <v>1.651</v>
      </c>
      <c r="T772" s="54">
        <v>10</v>
      </c>
      <c r="U772" s="37" t="s">
        <v>1145</v>
      </c>
    </row>
    <row r="773" spans="1:21" x14ac:dyDescent="0.25">
      <c r="A773" s="6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3">
        <v>4</v>
      </c>
      <c r="N773" s="24">
        <v>15</v>
      </c>
      <c r="O773" s="25">
        <v>39.18</v>
      </c>
      <c r="P773" s="24">
        <v>15</v>
      </c>
      <c r="Q773" s="25">
        <v>47.39</v>
      </c>
      <c r="R773" s="24">
        <v>15</v>
      </c>
      <c r="S773" s="25">
        <v>1.764</v>
      </c>
      <c r="T773" s="54">
        <v>15</v>
      </c>
      <c r="U773" s="37" t="s">
        <v>882</v>
      </c>
    </row>
    <row r="774" spans="1:21" x14ac:dyDescent="0.25">
      <c r="A774" s="6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3">
        <v>5</v>
      </c>
      <c r="N774" s="24">
        <v>20</v>
      </c>
      <c r="O774" s="25">
        <v>38.979999999999997</v>
      </c>
      <c r="P774" s="24">
        <v>20</v>
      </c>
      <c r="Q774" s="25">
        <v>57.35</v>
      </c>
      <c r="R774" s="24">
        <v>20</v>
      </c>
      <c r="S774" s="25">
        <v>1.88</v>
      </c>
      <c r="T774" s="54">
        <v>20</v>
      </c>
      <c r="U774" s="37" t="s">
        <v>611</v>
      </c>
    </row>
    <row r="775" spans="1:21" x14ac:dyDescent="0.25">
      <c r="A775" s="6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3">
        <v>6</v>
      </c>
      <c r="N775" s="24">
        <v>25</v>
      </c>
      <c r="O775" s="25">
        <v>38.64</v>
      </c>
      <c r="P775" s="24">
        <v>25</v>
      </c>
      <c r="Q775" s="25">
        <v>65.02</v>
      </c>
      <c r="R775" s="24">
        <v>25</v>
      </c>
      <c r="S775" s="25">
        <v>2.0019999999999998</v>
      </c>
      <c r="T775" s="54">
        <v>25</v>
      </c>
      <c r="U775" s="37" t="s">
        <v>1146</v>
      </c>
    </row>
    <row r="776" spans="1:21" x14ac:dyDescent="0.25">
      <c r="A776" s="6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3">
        <v>7</v>
      </c>
      <c r="N776" s="24">
        <v>30</v>
      </c>
      <c r="O776" s="25">
        <v>38.159999999999997</v>
      </c>
      <c r="P776" s="24">
        <v>30</v>
      </c>
      <c r="Q776" s="25">
        <v>70.69</v>
      </c>
      <c r="R776" s="24">
        <v>30</v>
      </c>
      <c r="S776" s="25">
        <v>2.1269999999999998</v>
      </c>
      <c r="T776" s="54">
        <v>30</v>
      </c>
      <c r="U776" s="37" t="s">
        <v>1147</v>
      </c>
    </row>
    <row r="777" spans="1:21" x14ac:dyDescent="0.25">
      <c r="A777" s="6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3">
        <v>8</v>
      </c>
      <c r="N777" s="24">
        <v>35</v>
      </c>
      <c r="O777" s="25">
        <v>37.53</v>
      </c>
      <c r="P777" s="24">
        <v>35</v>
      </c>
      <c r="Q777" s="25">
        <v>74.66</v>
      </c>
      <c r="R777" s="24">
        <v>35</v>
      </c>
      <c r="S777" s="25">
        <v>2.2570000000000001</v>
      </c>
      <c r="T777" s="54">
        <v>35</v>
      </c>
      <c r="U777" s="37" t="s">
        <v>1148</v>
      </c>
    </row>
    <row r="778" spans="1:21" x14ac:dyDescent="0.25">
      <c r="A778" s="6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3">
        <v>9</v>
      </c>
      <c r="N778" s="24">
        <v>40</v>
      </c>
      <c r="O778" s="25">
        <v>36.76</v>
      </c>
      <c r="P778" s="24">
        <v>40</v>
      </c>
      <c r="Q778" s="25">
        <v>77.25</v>
      </c>
      <c r="R778" s="24">
        <v>40</v>
      </c>
      <c r="S778" s="25">
        <v>2.391</v>
      </c>
      <c r="T778" s="54">
        <v>40</v>
      </c>
      <c r="U778" s="37" t="s">
        <v>1149</v>
      </c>
    </row>
    <row r="779" spans="1:21" x14ac:dyDescent="0.25">
      <c r="A779" s="6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3">
        <v>10</v>
      </c>
      <c r="N779" s="24">
        <v>45</v>
      </c>
      <c r="O779" s="25">
        <v>35.840000000000003</v>
      </c>
      <c r="P779" s="24">
        <v>45</v>
      </c>
      <c r="Q779" s="25">
        <v>78.739999999999995</v>
      </c>
      <c r="R779" s="24">
        <v>45</v>
      </c>
      <c r="S779" s="25">
        <v>2.5299999999999998</v>
      </c>
      <c r="T779" s="54">
        <v>45</v>
      </c>
      <c r="U779" s="37" t="s">
        <v>1150</v>
      </c>
    </row>
    <row r="780" spans="1:21" x14ac:dyDescent="0.25">
      <c r="A780" s="6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3">
        <v>11</v>
      </c>
      <c r="N780" s="24">
        <v>50</v>
      </c>
      <c r="O780" s="25">
        <v>34.78</v>
      </c>
      <c r="P780" s="24">
        <v>50</v>
      </c>
      <c r="Q780" s="25">
        <v>79.430000000000007</v>
      </c>
      <c r="R780" s="24">
        <v>50</v>
      </c>
      <c r="S780" s="25">
        <v>2.6720000000000002</v>
      </c>
      <c r="T780" s="54">
        <v>50</v>
      </c>
      <c r="U780" s="37" t="s">
        <v>1151</v>
      </c>
    </row>
    <row r="781" spans="1:21" x14ac:dyDescent="0.25">
      <c r="A781" s="6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3">
        <v>12</v>
      </c>
      <c r="N781" s="24">
        <v>55</v>
      </c>
      <c r="O781" s="25">
        <v>33.56</v>
      </c>
      <c r="P781" s="24">
        <v>55</v>
      </c>
      <c r="Q781" s="25">
        <v>79.64</v>
      </c>
      <c r="R781" s="24">
        <v>55</v>
      </c>
      <c r="S781" s="25">
        <v>2.8180000000000001</v>
      </c>
      <c r="T781" s="54">
        <v>55</v>
      </c>
      <c r="U781" s="37" t="s">
        <v>1152</v>
      </c>
    </row>
    <row r="782" spans="1:21" x14ac:dyDescent="0.25">
      <c r="A782" s="6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3">
        <v>13</v>
      </c>
      <c r="N782" s="24">
        <v>60</v>
      </c>
      <c r="O782" s="25">
        <v>32.18</v>
      </c>
      <c r="P782" s="24">
        <v>60</v>
      </c>
      <c r="Q782" s="25">
        <v>79.64</v>
      </c>
      <c r="R782" s="24">
        <v>60</v>
      </c>
      <c r="S782" s="25">
        <v>2.968</v>
      </c>
      <c r="T782" s="54">
        <v>60</v>
      </c>
      <c r="U782" s="37" t="s">
        <v>1153</v>
      </c>
    </row>
    <row r="783" spans="1:21" x14ac:dyDescent="0.25">
      <c r="A783" s="6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3">
        <v>14</v>
      </c>
      <c r="N783" s="24">
        <v>65</v>
      </c>
      <c r="O783" s="25">
        <v>30.66</v>
      </c>
      <c r="P783" s="24">
        <v>65</v>
      </c>
      <c r="Q783" s="25">
        <v>79.760000000000005</v>
      </c>
      <c r="R783" s="24">
        <v>65</v>
      </c>
      <c r="S783" s="25">
        <v>3.1230000000000002</v>
      </c>
      <c r="T783" s="54">
        <v>65</v>
      </c>
      <c r="U783" s="37" t="s">
        <v>1154</v>
      </c>
    </row>
    <row r="784" spans="1:21" ht="14.4" thickBot="1" x14ac:dyDescent="0.3">
      <c r="A784" s="6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6">
        <v>15</v>
      </c>
      <c r="N784" s="27">
        <v>69.989999999999995</v>
      </c>
      <c r="O784" s="28">
        <v>28.97</v>
      </c>
      <c r="P784" s="27">
        <v>69.989999999999995</v>
      </c>
      <c r="Q784" s="28">
        <v>80.28</v>
      </c>
      <c r="R784" s="27">
        <v>69.989999999999995</v>
      </c>
      <c r="S784" s="28">
        <v>3.28</v>
      </c>
      <c r="T784" s="54">
        <v>69.989999999999995</v>
      </c>
      <c r="U784" s="37" t="s">
        <v>1155</v>
      </c>
    </row>
    <row r="785" spans="1:21" ht="14.4" thickBot="1" x14ac:dyDescent="0.3">
      <c r="A785" s="61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2"/>
      <c r="M785" s="18"/>
      <c r="N785" s="18"/>
      <c r="O785" s="18"/>
      <c r="P785" s="18"/>
      <c r="Q785" s="18"/>
      <c r="R785" s="18"/>
      <c r="S785" s="18"/>
      <c r="T785" s="54"/>
    </row>
    <row r="786" spans="1:21" ht="14.4" thickBot="1" x14ac:dyDescent="0.3">
      <c r="A786" s="59">
        <v>47</v>
      </c>
      <c r="B786" s="9" t="s">
        <v>122</v>
      </c>
      <c r="C786" s="10" t="s">
        <v>79</v>
      </c>
      <c r="D786" s="10">
        <v>125.6</v>
      </c>
      <c r="E786" s="10">
        <v>2900</v>
      </c>
      <c r="F786" s="10"/>
      <c r="G786" s="10"/>
      <c r="H786" s="10">
        <f>MAX(Q787:Q801)</f>
        <v>0</v>
      </c>
      <c r="I786" s="10" t="e">
        <f>INDEX(P787:P801,MATCH(MAX(Q787:Q801),Q787:Q801,0))</f>
        <v>#N/A</v>
      </c>
      <c r="J786" s="10">
        <f>MAX(N787:N801)</f>
        <v>69.989999999999995</v>
      </c>
      <c r="K786" s="10">
        <f>MIN(N789:N801)</f>
        <v>10</v>
      </c>
      <c r="L786" s="11" t="s">
        <v>35</v>
      </c>
      <c r="M786" s="19"/>
      <c r="N786" s="12"/>
      <c r="O786" s="12"/>
      <c r="P786" s="12"/>
      <c r="Q786" s="12"/>
      <c r="R786" s="12"/>
      <c r="S786" s="14"/>
      <c r="T786" s="54"/>
    </row>
    <row r="787" spans="1:21" x14ac:dyDescent="0.25">
      <c r="A787" s="6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0">
        <v>1</v>
      </c>
      <c r="N787" s="21">
        <v>0</v>
      </c>
      <c r="O787" s="22" t="s">
        <v>124</v>
      </c>
      <c r="P787" s="21" t="s">
        <v>123</v>
      </c>
      <c r="Q787" s="22" t="s">
        <v>123</v>
      </c>
      <c r="R787" s="21" t="s">
        <v>123</v>
      </c>
      <c r="S787" s="22" t="s">
        <v>125</v>
      </c>
      <c r="T787" s="54" t="s">
        <v>123</v>
      </c>
      <c r="U787" s="37" t="s">
        <v>1156</v>
      </c>
    </row>
    <row r="788" spans="1:21" x14ac:dyDescent="0.25">
      <c r="A788" s="6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3">
        <v>2</v>
      </c>
      <c r="N788" s="38">
        <v>5</v>
      </c>
      <c r="O788" s="25" t="s">
        <v>127</v>
      </c>
      <c r="P788" s="24" t="s">
        <v>126</v>
      </c>
      <c r="Q788" s="25" t="s">
        <v>128</v>
      </c>
      <c r="R788" s="24" t="s">
        <v>126</v>
      </c>
      <c r="S788" s="25" t="s">
        <v>129</v>
      </c>
      <c r="T788" s="54" t="s">
        <v>126</v>
      </c>
      <c r="U788" s="37" t="s">
        <v>1157</v>
      </c>
    </row>
    <row r="789" spans="1:21" x14ac:dyDescent="0.25">
      <c r="A789" s="6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3">
        <v>3</v>
      </c>
      <c r="N789" s="38">
        <v>10</v>
      </c>
      <c r="O789" s="25" t="s">
        <v>131</v>
      </c>
      <c r="P789" s="24" t="s">
        <v>130</v>
      </c>
      <c r="Q789" s="25" t="s">
        <v>132</v>
      </c>
      <c r="R789" s="24" t="s">
        <v>130</v>
      </c>
      <c r="S789" s="25" t="s">
        <v>133</v>
      </c>
      <c r="T789" s="54" t="s">
        <v>130</v>
      </c>
      <c r="U789" s="37" t="s">
        <v>1158</v>
      </c>
    </row>
    <row r="790" spans="1:21" x14ac:dyDescent="0.25">
      <c r="A790" s="6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3">
        <v>4</v>
      </c>
      <c r="N790" s="38">
        <v>15</v>
      </c>
      <c r="O790" s="25" t="s">
        <v>135</v>
      </c>
      <c r="P790" s="24" t="s">
        <v>134</v>
      </c>
      <c r="Q790" s="25" t="s">
        <v>136</v>
      </c>
      <c r="R790" s="24" t="s">
        <v>134</v>
      </c>
      <c r="S790" s="25" t="s">
        <v>137</v>
      </c>
      <c r="T790" s="54" t="s">
        <v>134</v>
      </c>
      <c r="U790" s="37" t="s">
        <v>1159</v>
      </c>
    </row>
    <row r="791" spans="1:21" x14ac:dyDescent="0.25">
      <c r="A791" s="6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3">
        <v>5</v>
      </c>
      <c r="N791" s="38">
        <v>20</v>
      </c>
      <c r="O791" s="25" t="s">
        <v>139</v>
      </c>
      <c r="P791" s="24" t="s">
        <v>138</v>
      </c>
      <c r="Q791" s="25" t="s">
        <v>140</v>
      </c>
      <c r="R791" s="24" t="s">
        <v>138</v>
      </c>
      <c r="S791" s="25" t="s">
        <v>141</v>
      </c>
      <c r="T791" s="54" t="s">
        <v>138</v>
      </c>
      <c r="U791" s="37" t="s">
        <v>1160</v>
      </c>
    </row>
    <row r="792" spans="1:21" x14ac:dyDescent="0.25">
      <c r="A792" s="6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3">
        <v>6</v>
      </c>
      <c r="N792" s="38">
        <v>25</v>
      </c>
      <c r="O792" s="25" t="s">
        <v>143</v>
      </c>
      <c r="P792" s="24" t="s">
        <v>142</v>
      </c>
      <c r="Q792" s="25" t="s">
        <v>144</v>
      </c>
      <c r="R792" s="24" t="s">
        <v>142</v>
      </c>
      <c r="S792" s="25" t="s">
        <v>145</v>
      </c>
      <c r="T792" s="54" t="s">
        <v>142</v>
      </c>
      <c r="U792" s="37" t="s">
        <v>1161</v>
      </c>
    </row>
    <row r="793" spans="1:21" x14ac:dyDescent="0.25">
      <c r="A793" s="6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3">
        <v>7</v>
      </c>
      <c r="N793" s="38">
        <v>30</v>
      </c>
      <c r="O793" s="25" t="s">
        <v>147</v>
      </c>
      <c r="P793" s="24" t="s">
        <v>146</v>
      </c>
      <c r="Q793" s="25" t="s">
        <v>148</v>
      </c>
      <c r="R793" s="24" t="s">
        <v>146</v>
      </c>
      <c r="S793" s="25" t="s">
        <v>149</v>
      </c>
      <c r="T793" s="54" t="s">
        <v>146</v>
      </c>
      <c r="U793" s="37" t="s">
        <v>1162</v>
      </c>
    </row>
    <row r="794" spans="1:21" x14ac:dyDescent="0.25">
      <c r="A794" s="6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3">
        <v>8</v>
      </c>
      <c r="N794" s="38">
        <v>35</v>
      </c>
      <c r="O794" s="25" t="s">
        <v>151</v>
      </c>
      <c r="P794" s="24" t="s">
        <v>150</v>
      </c>
      <c r="Q794" s="25" t="s">
        <v>152</v>
      </c>
      <c r="R794" s="24" t="s">
        <v>150</v>
      </c>
      <c r="S794" s="25" t="s">
        <v>153</v>
      </c>
      <c r="T794" s="54" t="s">
        <v>150</v>
      </c>
      <c r="U794" s="37" t="s">
        <v>916</v>
      </c>
    </row>
    <row r="795" spans="1:21" x14ac:dyDescent="0.25">
      <c r="A795" s="6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3">
        <v>9</v>
      </c>
      <c r="N795" s="38">
        <v>40</v>
      </c>
      <c r="O795" s="25" t="s">
        <v>155</v>
      </c>
      <c r="P795" s="24" t="s">
        <v>154</v>
      </c>
      <c r="Q795" s="25" t="s">
        <v>156</v>
      </c>
      <c r="R795" s="24" t="s">
        <v>154</v>
      </c>
      <c r="S795" s="25" t="s">
        <v>157</v>
      </c>
      <c r="T795" s="54" t="s">
        <v>154</v>
      </c>
      <c r="U795" s="37" t="s">
        <v>1163</v>
      </c>
    </row>
    <row r="796" spans="1:21" x14ac:dyDescent="0.25">
      <c r="A796" s="6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3">
        <v>10</v>
      </c>
      <c r="N796" s="38">
        <v>45</v>
      </c>
      <c r="O796" s="25" t="s">
        <v>159</v>
      </c>
      <c r="P796" s="24" t="s">
        <v>158</v>
      </c>
      <c r="Q796" s="25" t="s">
        <v>160</v>
      </c>
      <c r="R796" s="24" t="s">
        <v>158</v>
      </c>
      <c r="S796" s="25" t="s">
        <v>161</v>
      </c>
      <c r="T796" s="54" t="s">
        <v>158</v>
      </c>
      <c r="U796" s="37" t="s">
        <v>1164</v>
      </c>
    </row>
    <row r="797" spans="1:21" x14ac:dyDescent="0.25">
      <c r="A797" s="6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3">
        <v>11</v>
      </c>
      <c r="N797" s="38">
        <v>50</v>
      </c>
      <c r="O797" s="25" t="s">
        <v>163</v>
      </c>
      <c r="P797" s="24" t="s">
        <v>162</v>
      </c>
      <c r="Q797" s="25" t="s">
        <v>164</v>
      </c>
      <c r="R797" s="24" t="s">
        <v>162</v>
      </c>
      <c r="S797" s="25" t="s">
        <v>165</v>
      </c>
      <c r="T797" s="54" t="s">
        <v>162</v>
      </c>
      <c r="U797" s="37" t="s">
        <v>1165</v>
      </c>
    </row>
    <row r="798" spans="1:21" x14ac:dyDescent="0.25">
      <c r="A798" s="6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3">
        <v>12</v>
      </c>
      <c r="N798" s="38">
        <v>55</v>
      </c>
      <c r="O798" s="25" t="s">
        <v>167</v>
      </c>
      <c r="P798" s="24" t="s">
        <v>166</v>
      </c>
      <c r="Q798" s="25" t="s">
        <v>168</v>
      </c>
      <c r="R798" s="24" t="s">
        <v>166</v>
      </c>
      <c r="S798" s="25" t="s">
        <v>169</v>
      </c>
      <c r="T798" s="54" t="s">
        <v>166</v>
      </c>
      <c r="U798" s="37" t="s">
        <v>1166</v>
      </c>
    </row>
    <row r="799" spans="1:21" x14ac:dyDescent="0.25">
      <c r="A799" s="6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3">
        <v>13</v>
      </c>
      <c r="N799" s="38">
        <v>60</v>
      </c>
      <c r="O799" s="25" t="s">
        <v>171</v>
      </c>
      <c r="P799" s="24" t="s">
        <v>170</v>
      </c>
      <c r="Q799" s="25" t="s">
        <v>172</v>
      </c>
      <c r="R799" s="24" t="s">
        <v>170</v>
      </c>
      <c r="S799" s="25" t="s">
        <v>173</v>
      </c>
      <c r="T799" s="54" t="s">
        <v>170</v>
      </c>
      <c r="U799" s="37" t="s">
        <v>1167</v>
      </c>
    </row>
    <row r="800" spans="1:21" x14ac:dyDescent="0.25">
      <c r="A800" s="6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3">
        <v>14</v>
      </c>
      <c r="N800" s="38">
        <v>65</v>
      </c>
      <c r="O800" s="25" t="s">
        <v>175</v>
      </c>
      <c r="P800" s="24" t="s">
        <v>174</v>
      </c>
      <c r="Q800" s="25" t="s">
        <v>176</v>
      </c>
      <c r="R800" s="24" t="s">
        <v>174</v>
      </c>
      <c r="S800" s="25" t="s">
        <v>177</v>
      </c>
      <c r="T800" s="54" t="s">
        <v>174</v>
      </c>
      <c r="U800" s="37" t="s">
        <v>1168</v>
      </c>
    </row>
    <row r="801" spans="1:21" ht="14.4" thickBot="1" x14ac:dyDescent="0.3">
      <c r="A801" s="6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6">
        <v>15</v>
      </c>
      <c r="N801" s="39">
        <v>69.989999999999995</v>
      </c>
      <c r="O801" s="28" t="s">
        <v>179</v>
      </c>
      <c r="P801" s="27" t="s">
        <v>178</v>
      </c>
      <c r="Q801" s="28" t="s">
        <v>156</v>
      </c>
      <c r="R801" s="27" t="s">
        <v>178</v>
      </c>
      <c r="S801" s="28" t="s">
        <v>180</v>
      </c>
      <c r="T801" s="54" t="s">
        <v>178</v>
      </c>
      <c r="U801" s="37" t="s">
        <v>1169</v>
      </c>
    </row>
    <row r="802" spans="1:21" ht="14.4" thickBot="1" x14ac:dyDescent="0.3">
      <c r="A802" s="61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2"/>
      <c r="M802" s="18"/>
      <c r="N802" s="18"/>
      <c r="O802" s="18"/>
      <c r="P802" s="18"/>
      <c r="Q802" s="18"/>
      <c r="R802" s="18"/>
      <c r="S802" s="18"/>
      <c r="T802" s="54"/>
    </row>
    <row r="803" spans="1:21" ht="14.4" thickBot="1" x14ac:dyDescent="0.3">
      <c r="A803" s="59">
        <v>48</v>
      </c>
      <c r="B803" s="9" t="s">
        <v>181</v>
      </c>
      <c r="C803" s="10" t="s">
        <v>182</v>
      </c>
      <c r="D803" s="10">
        <v>123.2</v>
      </c>
      <c r="E803" s="10">
        <v>2950</v>
      </c>
      <c r="F803" s="10"/>
      <c r="G803" s="10"/>
      <c r="H803" s="10">
        <f>MAX(Q804:Q818)</f>
        <v>68.88</v>
      </c>
      <c r="I803" s="10">
        <f>INDEX(P804:P818,MATCH(MAX(Q804:Q818),Q804:Q818,0))</f>
        <v>130.4</v>
      </c>
      <c r="J803" s="10">
        <f>MAX(N804:N818)</f>
        <v>140.4</v>
      </c>
      <c r="K803" s="10">
        <f>MIN(N806:N818)</f>
        <v>20.059999999999999</v>
      </c>
      <c r="L803" s="11" t="s">
        <v>56</v>
      </c>
      <c r="M803" s="19"/>
      <c r="N803" s="12"/>
      <c r="O803" s="12"/>
      <c r="P803" s="12"/>
      <c r="Q803" s="12"/>
      <c r="R803" s="12"/>
      <c r="S803" s="14"/>
      <c r="T803" s="54"/>
    </row>
    <row r="804" spans="1:21" x14ac:dyDescent="0.25">
      <c r="A804" s="6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0">
        <v>1</v>
      </c>
      <c r="N804" s="21">
        <v>0</v>
      </c>
      <c r="O804" s="22">
        <v>39.1</v>
      </c>
      <c r="P804" s="21">
        <v>0</v>
      </c>
      <c r="Q804" s="22">
        <v>0</v>
      </c>
      <c r="R804" s="21">
        <v>0</v>
      </c>
      <c r="S804" s="22">
        <v>3.2170000000000001</v>
      </c>
      <c r="T804" s="54">
        <v>0</v>
      </c>
      <c r="U804" s="37" t="s">
        <v>1170</v>
      </c>
    </row>
    <row r="805" spans="1:21" x14ac:dyDescent="0.25">
      <c r="A805" s="6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3">
        <v>2</v>
      </c>
      <c r="N805" s="24">
        <v>10.029999999999999</v>
      </c>
      <c r="O805" s="25">
        <v>39.24</v>
      </c>
      <c r="P805" s="24">
        <v>10.029999999999999</v>
      </c>
      <c r="Q805" s="25">
        <v>11.32</v>
      </c>
      <c r="R805" s="24">
        <v>10.029999999999999</v>
      </c>
      <c r="S805" s="25">
        <v>3.2149999999999999</v>
      </c>
      <c r="T805" s="54">
        <v>10.029999999999999</v>
      </c>
      <c r="U805" s="37" t="s">
        <v>1171</v>
      </c>
    </row>
    <row r="806" spans="1:21" x14ac:dyDescent="0.25">
      <c r="A806" s="6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3">
        <v>3</v>
      </c>
      <c r="N806" s="24">
        <v>20.059999999999999</v>
      </c>
      <c r="O806" s="25">
        <v>39.39</v>
      </c>
      <c r="P806" s="24">
        <v>20.059999999999999</v>
      </c>
      <c r="Q806" s="25">
        <v>20.99</v>
      </c>
      <c r="R806" s="24">
        <v>20.059999999999999</v>
      </c>
      <c r="S806" s="25">
        <v>3.19</v>
      </c>
      <c r="T806" s="54">
        <v>20.059999999999999</v>
      </c>
      <c r="U806" s="37" t="s">
        <v>1172</v>
      </c>
    </row>
    <row r="807" spans="1:21" x14ac:dyDescent="0.25">
      <c r="A807" s="6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3">
        <v>4</v>
      </c>
      <c r="N807" s="24">
        <v>30.09</v>
      </c>
      <c r="O807" s="25">
        <v>39.53</v>
      </c>
      <c r="P807" s="24">
        <v>30.09</v>
      </c>
      <c r="Q807" s="25">
        <v>29.65</v>
      </c>
      <c r="R807" s="24">
        <v>30.09</v>
      </c>
      <c r="S807" s="25">
        <v>3.1509999999999998</v>
      </c>
      <c r="T807" s="54">
        <v>30.09</v>
      </c>
      <c r="U807" s="37" t="s">
        <v>1173</v>
      </c>
    </row>
    <row r="808" spans="1:21" x14ac:dyDescent="0.25">
      <c r="A808" s="6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3">
        <v>5</v>
      </c>
      <c r="N808" s="24">
        <v>40.11</v>
      </c>
      <c r="O808" s="25">
        <v>39.61</v>
      </c>
      <c r="P808" s="24">
        <v>40.11</v>
      </c>
      <c r="Q808" s="25">
        <v>37.33</v>
      </c>
      <c r="R808" s="24">
        <v>40.11</v>
      </c>
      <c r="S808" s="25">
        <v>3.1070000000000002</v>
      </c>
      <c r="T808" s="54">
        <v>40.11</v>
      </c>
      <c r="U808" s="37" t="s">
        <v>689</v>
      </c>
    </row>
    <row r="809" spans="1:21" x14ac:dyDescent="0.25">
      <c r="A809" s="6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3">
        <v>6</v>
      </c>
      <c r="N809" s="24">
        <v>50.14</v>
      </c>
      <c r="O809" s="25">
        <v>39.58</v>
      </c>
      <c r="P809" s="24">
        <v>50.14</v>
      </c>
      <c r="Q809" s="25">
        <v>44.08</v>
      </c>
      <c r="R809" s="24">
        <v>50.14</v>
      </c>
      <c r="S809" s="25">
        <v>3.0659999999999998</v>
      </c>
      <c r="T809" s="54">
        <v>50.14</v>
      </c>
      <c r="U809" s="37" t="s">
        <v>1174</v>
      </c>
    </row>
    <row r="810" spans="1:21" x14ac:dyDescent="0.25">
      <c r="A810" s="6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3">
        <v>7</v>
      </c>
      <c r="N810" s="24">
        <v>60.17</v>
      </c>
      <c r="O810" s="25">
        <v>39.409999999999997</v>
      </c>
      <c r="P810" s="24">
        <v>60.17</v>
      </c>
      <c r="Q810" s="25">
        <v>49.94</v>
      </c>
      <c r="R810" s="24">
        <v>60.17</v>
      </c>
      <c r="S810" s="25">
        <v>3.0379999999999998</v>
      </c>
      <c r="T810" s="54">
        <v>60.17</v>
      </c>
      <c r="U810" s="37" t="s">
        <v>1175</v>
      </c>
    </row>
    <row r="811" spans="1:21" x14ac:dyDescent="0.25">
      <c r="A811" s="6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3">
        <v>8</v>
      </c>
      <c r="N811" s="24">
        <v>70.2</v>
      </c>
      <c r="O811" s="25">
        <v>39.06</v>
      </c>
      <c r="P811" s="24">
        <v>70.2</v>
      </c>
      <c r="Q811" s="25">
        <v>54.93</v>
      </c>
      <c r="R811" s="24">
        <v>70.2</v>
      </c>
      <c r="S811" s="25">
        <v>3.032</v>
      </c>
      <c r="T811" s="54">
        <v>70.2</v>
      </c>
      <c r="U811" s="37" t="s">
        <v>1176</v>
      </c>
    </row>
    <row r="812" spans="1:21" x14ac:dyDescent="0.25">
      <c r="A812" s="6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3">
        <v>9</v>
      </c>
      <c r="N812" s="24">
        <v>80.23</v>
      </c>
      <c r="O812" s="25">
        <v>38.49</v>
      </c>
      <c r="P812" s="24">
        <v>80.23</v>
      </c>
      <c r="Q812" s="25">
        <v>59.1</v>
      </c>
      <c r="R812" s="24">
        <v>80.23</v>
      </c>
      <c r="S812" s="25">
        <v>3.0550000000000002</v>
      </c>
      <c r="T812" s="54">
        <v>80.23</v>
      </c>
      <c r="U812" s="37" t="s">
        <v>963</v>
      </c>
    </row>
    <row r="813" spans="1:21" x14ac:dyDescent="0.25">
      <c r="A813" s="6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3">
        <v>10</v>
      </c>
      <c r="N813" s="24">
        <v>90.26</v>
      </c>
      <c r="O813" s="25">
        <v>37.659999999999997</v>
      </c>
      <c r="P813" s="24">
        <v>90.26</v>
      </c>
      <c r="Q813" s="25">
        <v>62.48</v>
      </c>
      <c r="R813" s="24">
        <v>90.26</v>
      </c>
      <c r="S813" s="25">
        <v>3.1179999999999999</v>
      </c>
      <c r="T813" s="54">
        <v>90.26</v>
      </c>
      <c r="U813" s="37" t="s">
        <v>1177</v>
      </c>
    </row>
    <row r="814" spans="1:21" x14ac:dyDescent="0.25">
      <c r="A814" s="6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3">
        <v>11</v>
      </c>
      <c r="N814" s="24">
        <v>100.3</v>
      </c>
      <c r="O814" s="25">
        <v>36.520000000000003</v>
      </c>
      <c r="P814" s="24">
        <v>100.3</v>
      </c>
      <c r="Q814" s="25">
        <v>65.11</v>
      </c>
      <c r="R814" s="24">
        <v>100.3</v>
      </c>
      <c r="S814" s="25">
        <v>3.2280000000000002</v>
      </c>
      <c r="T814" s="54">
        <v>100.3</v>
      </c>
      <c r="U814" s="37" t="s">
        <v>1178</v>
      </c>
    </row>
    <row r="815" spans="1:21" x14ac:dyDescent="0.25">
      <c r="A815" s="6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3">
        <v>12</v>
      </c>
      <c r="N815" s="24">
        <v>110.3</v>
      </c>
      <c r="O815" s="25">
        <v>35.03</v>
      </c>
      <c r="P815" s="24">
        <v>110.3</v>
      </c>
      <c r="Q815" s="25">
        <v>67.03</v>
      </c>
      <c r="R815" s="24">
        <v>110.3</v>
      </c>
      <c r="S815" s="25">
        <v>3.3940000000000001</v>
      </c>
      <c r="T815" s="54">
        <v>110.3</v>
      </c>
      <c r="U815" s="37" t="s">
        <v>1179</v>
      </c>
    </row>
    <row r="816" spans="1:21" x14ac:dyDescent="0.25">
      <c r="A816" s="6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3">
        <v>13</v>
      </c>
      <c r="N816" s="24">
        <v>120.3</v>
      </c>
      <c r="O816" s="25">
        <v>33.17</v>
      </c>
      <c r="P816" s="24">
        <v>120.3</v>
      </c>
      <c r="Q816" s="25">
        <v>68.27</v>
      </c>
      <c r="R816" s="24">
        <v>120.3</v>
      </c>
      <c r="S816" s="25">
        <v>3.6259999999999999</v>
      </c>
      <c r="T816" s="54">
        <v>120.3</v>
      </c>
      <c r="U816" s="37" t="s">
        <v>1180</v>
      </c>
    </row>
    <row r="817" spans="1:21" x14ac:dyDescent="0.25">
      <c r="A817" s="6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3">
        <v>14</v>
      </c>
      <c r="N817" s="24">
        <v>130.4</v>
      </c>
      <c r="O817" s="25">
        <v>30.87</v>
      </c>
      <c r="P817" s="24">
        <v>130.4</v>
      </c>
      <c r="Q817" s="25">
        <v>68.88</v>
      </c>
      <c r="R817" s="24">
        <v>130.4</v>
      </c>
      <c r="S817" s="25">
        <v>3.9319999999999999</v>
      </c>
      <c r="T817" s="54">
        <v>130.4</v>
      </c>
      <c r="U817" s="37" t="s">
        <v>1181</v>
      </c>
    </row>
    <row r="818" spans="1:21" ht="14.4" thickBot="1" x14ac:dyDescent="0.3">
      <c r="A818" s="6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6">
        <v>15</v>
      </c>
      <c r="N818" s="27">
        <v>140.4</v>
      </c>
      <c r="O818" s="28">
        <v>28.12</v>
      </c>
      <c r="P818" s="27">
        <v>140.4</v>
      </c>
      <c r="Q818" s="28">
        <v>68.88</v>
      </c>
      <c r="R818" s="27">
        <v>140.4</v>
      </c>
      <c r="S818" s="28">
        <v>4.32</v>
      </c>
      <c r="T818" s="54">
        <v>140.4</v>
      </c>
      <c r="U818" s="37" t="s">
        <v>1182</v>
      </c>
    </row>
    <row r="819" spans="1:21" ht="14.4" thickBot="1" x14ac:dyDescent="0.3">
      <c r="A819" s="61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2"/>
      <c r="M819" s="18"/>
      <c r="N819" s="18"/>
      <c r="O819" s="18"/>
      <c r="P819" s="18"/>
      <c r="Q819" s="18"/>
      <c r="R819" s="18"/>
      <c r="S819" s="18"/>
      <c r="T819" s="54"/>
    </row>
    <row r="820" spans="1:21" ht="14.4" thickBot="1" x14ac:dyDescent="0.3">
      <c r="A820" s="59">
        <v>49</v>
      </c>
      <c r="B820" s="9" t="s">
        <v>183</v>
      </c>
      <c r="C820" s="10" t="s">
        <v>184</v>
      </c>
      <c r="D820" s="10">
        <v>130.9</v>
      </c>
      <c r="E820" s="10">
        <v>2950</v>
      </c>
      <c r="F820" s="10"/>
      <c r="G820" s="10"/>
      <c r="H820" s="10">
        <f>MAX(Q821:Q835)</f>
        <v>66</v>
      </c>
      <c r="I820" s="10">
        <f>INDEX(P821:P835,MATCH(MAX(Q821:Q835),Q821:Q835,0))</f>
        <v>130.4</v>
      </c>
      <c r="J820" s="10">
        <f>MAX(N821:N835)</f>
        <v>140.4</v>
      </c>
      <c r="K820" s="10">
        <f>MIN(N823:N835)</f>
        <v>20.059999999999999</v>
      </c>
      <c r="L820" s="11" t="s">
        <v>59</v>
      </c>
      <c r="M820" s="19"/>
      <c r="N820" s="12"/>
      <c r="O820" s="12"/>
      <c r="P820" s="12"/>
      <c r="Q820" s="12"/>
      <c r="R820" s="12"/>
      <c r="S820" s="14"/>
      <c r="T820" s="54"/>
    </row>
    <row r="821" spans="1:21" x14ac:dyDescent="0.25">
      <c r="A821" s="6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0">
        <v>1</v>
      </c>
      <c r="N821" s="21">
        <v>0</v>
      </c>
      <c r="O821" s="22">
        <v>44.54</v>
      </c>
      <c r="P821" s="21">
        <v>0</v>
      </c>
      <c r="Q821" s="22">
        <v>0</v>
      </c>
      <c r="R821" s="21">
        <v>0</v>
      </c>
      <c r="S821" s="22">
        <v>3.2170000000000001</v>
      </c>
      <c r="T821" s="54">
        <v>0</v>
      </c>
      <c r="U821" s="37" t="s">
        <v>1183</v>
      </c>
    </row>
    <row r="822" spans="1:21" x14ac:dyDescent="0.25">
      <c r="A822" s="6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3">
        <v>2</v>
      </c>
      <c r="N822" s="24">
        <v>10.029999999999999</v>
      </c>
      <c r="O822" s="25">
        <v>44.94</v>
      </c>
      <c r="P822" s="24">
        <v>10.029999999999999</v>
      </c>
      <c r="Q822" s="25">
        <v>11.81</v>
      </c>
      <c r="R822" s="24">
        <v>10.029999999999999</v>
      </c>
      <c r="S822" s="25">
        <v>3.2149999999999999</v>
      </c>
      <c r="T822" s="54">
        <v>10.029999999999999</v>
      </c>
      <c r="U822" s="37" t="s">
        <v>1184</v>
      </c>
    </row>
    <row r="823" spans="1:21" x14ac:dyDescent="0.25">
      <c r="A823" s="6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3">
        <v>3</v>
      </c>
      <c r="N823" s="24">
        <v>20.059999999999999</v>
      </c>
      <c r="O823" s="25">
        <v>45.32</v>
      </c>
      <c r="P823" s="24">
        <v>20.059999999999999</v>
      </c>
      <c r="Q823" s="25">
        <v>21.78</v>
      </c>
      <c r="R823" s="24">
        <v>20.059999999999999</v>
      </c>
      <c r="S823" s="25">
        <v>3.19</v>
      </c>
      <c r="T823" s="54">
        <v>20.059999999999999</v>
      </c>
      <c r="U823" s="37" t="s">
        <v>1185</v>
      </c>
    </row>
    <row r="824" spans="1:21" x14ac:dyDescent="0.25">
      <c r="A824" s="6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3">
        <v>4</v>
      </c>
      <c r="N824" s="24">
        <v>30.09</v>
      </c>
      <c r="O824" s="25">
        <v>45.64</v>
      </c>
      <c r="P824" s="24">
        <v>30.09</v>
      </c>
      <c r="Q824" s="25">
        <v>30.56</v>
      </c>
      <c r="R824" s="24">
        <v>30.09</v>
      </c>
      <c r="S824" s="25">
        <v>3.1509999999999998</v>
      </c>
      <c r="T824" s="54">
        <v>30.09</v>
      </c>
      <c r="U824" s="37" t="s">
        <v>1186</v>
      </c>
    </row>
    <row r="825" spans="1:21" x14ac:dyDescent="0.25">
      <c r="A825" s="6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3">
        <v>5</v>
      </c>
      <c r="N825" s="24">
        <v>40.11</v>
      </c>
      <c r="O825" s="25">
        <v>45.88</v>
      </c>
      <c r="P825" s="24">
        <v>40.11</v>
      </c>
      <c r="Q825" s="25">
        <v>38.200000000000003</v>
      </c>
      <c r="R825" s="24">
        <v>40.11</v>
      </c>
      <c r="S825" s="25">
        <v>3.1070000000000002</v>
      </c>
      <c r="T825" s="54">
        <v>40.11</v>
      </c>
      <c r="U825" s="37" t="s">
        <v>1187</v>
      </c>
    </row>
    <row r="826" spans="1:21" x14ac:dyDescent="0.25">
      <c r="A826" s="6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3">
        <v>6</v>
      </c>
      <c r="N826" s="24">
        <v>50.14</v>
      </c>
      <c r="O826" s="25">
        <v>46</v>
      </c>
      <c r="P826" s="24">
        <v>50.14</v>
      </c>
      <c r="Q826" s="25">
        <v>44.76</v>
      </c>
      <c r="R826" s="24">
        <v>50.14</v>
      </c>
      <c r="S826" s="25">
        <v>3.0659999999999998</v>
      </c>
      <c r="T826" s="54">
        <v>50.14</v>
      </c>
      <c r="U826" s="37" t="s">
        <v>1188</v>
      </c>
    </row>
    <row r="827" spans="1:21" x14ac:dyDescent="0.25">
      <c r="A827" s="6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3">
        <v>7</v>
      </c>
      <c r="N827" s="24">
        <v>60.17</v>
      </c>
      <c r="O827" s="25">
        <v>45.97</v>
      </c>
      <c r="P827" s="24">
        <v>60.17</v>
      </c>
      <c r="Q827" s="25">
        <v>50.31</v>
      </c>
      <c r="R827" s="24">
        <v>60.17</v>
      </c>
      <c r="S827" s="25">
        <v>3.0379999999999998</v>
      </c>
      <c r="T827" s="54">
        <v>60.17</v>
      </c>
      <c r="U827" s="37" t="s">
        <v>1189</v>
      </c>
    </row>
    <row r="828" spans="1:21" x14ac:dyDescent="0.25">
      <c r="A828" s="6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3">
        <v>8</v>
      </c>
      <c r="N828" s="24">
        <v>70.2</v>
      </c>
      <c r="O828" s="25">
        <v>45.76</v>
      </c>
      <c r="P828" s="24">
        <v>70.2</v>
      </c>
      <c r="Q828" s="25">
        <v>54.91</v>
      </c>
      <c r="R828" s="24">
        <v>70.2</v>
      </c>
      <c r="S828" s="25">
        <v>3.032</v>
      </c>
      <c r="T828" s="54">
        <v>70.2</v>
      </c>
      <c r="U828" s="37" t="s">
        <v>758</v>
      </c>
    </row>
    <row r="829" spans="1:21" x14ac:dyDescent="0.25">
      <c r="A829" s="6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3">
        <v>9</v>
      </c>
      <c r="N829" s="24">
        <v>80.23</v>
      </c>
      <c r="O829" s="25">
        <v>45.34</v>
      </c>
      <c r="P829" s="24">
        <v>80.23</v>
      </c>
      <c r="Q829" s="25">
        <v>58.61</v>
      </c>
      <c r="R829" s="24">
        <v>80.23</v>
      </c>
      <c r="S829" s="25">
        <v>3.0550000000000002</v>
      </c>
      <c r="T829" s="54">
        <v>80.23</v>
      </c>
      <c r="U829" s="37" t="s">
        <v>1190</v>
      </c>
    </row>
    <row r="830" spans="1:21" x14ac:dyDescent="0.25">
      <c r="A830" s="6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3">
        <v>10</v>
      </c>
      <c r="N830" s="24">
        <v>90.26</v>
      </c>
      <c r="O830" s="25">
        <v>44.67</v>
      </c>
      <c r="P830" s="24">
        <v>90.26</v>
      </c>
      <c r="Q830" s="25">
        <v>61.49</v>
      </c>
      <c r="R830" s="24">
        <v>90.26</v>
      </c>
      <c r="S830" s="25">
        <v>3.1179999999999999</v>
      </c>
      <c r="T830" s="54">
        <v>90.26</v>
      </c>
      <c r="U830" s="37" t="s">
        <v>1191</v>
      </c>
    </row>
    <row r="831" spans="1:21" x14ac:dyDescent="0.25">
      <c r="A831" s="6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3">
        <v>11</v>
      </c>
      <c r="N831" s="24">
        <v>100.3</v>
      </c>
      <c r="O831" s="25">
        <v>43.73</v>
      </c>
      <c r="P831" s="24">
        <v>100.3</v>
      </c>
      <c r="Q831" s="25">
        <v>63.61</v>
      </c>
      <c r="R831" s="24">
        <v>100.3</v>
      </c>
      <c r="S831" s="25">
        <v>3.2280000000000002</v>
      </c>
      <c r="T831" s="54">
        <v>100.3</v>
      </c>
      <c r="U831" s="37" t="s">
        <v>1192</v>
      </c>
    </row>
    <row r="832" spans="1:21" x14ac:dyDescent="0.25">
      <c r="A832" s="6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3">
        <v>12</v>
      </c>
      <c r="N832" s="24">
        <v>110.3</v>
      </c>
      <c r="O832" s="25">
        <v>42.48</v>
      </c>
      <c r="P832" s="24">
        <v>110.3</v>
      </c>
      <c r="Q832" s="25">
        <v>65.03</v>
      </c>
      <c r="R832" s="24">
        <v>110.3</v>
      </c>
      <c r="S832" s="25">
        <v>3.3940000000000001</v>
      </c>
      <c r="T832" s="54">
        <v>110.3</v>
      </c>
      <c r="U832" s="37" t="s">
        <v>1193</v>
      </c>
    </row>
    <row r="833" spans="1:21" x14ac:dyDescent="0.25">
      <c r="A833" s="6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3">
        <v>13</v>
      </c>
      <c r="N833" s="24">
        <v>120.3</v>
      </c>
      <c r="O833" s="25">
        <v>40.9</v>
      </c>
      <c r="P833" s="24">
        <v>120.3</v>
      </c>
      <c r="Q833" s="25">
        <v>65.8</v>
      </c>
      <c r="R833" s="24">
        <v>120.3</v>
      </c>
      <c r="S833" s="25">
        <v>3.6259999999999999</v>
      </c>
      <c r="T833" s="54">
        <v>120.3</v>
      </c>
      <c r="U833" s="37" t="s">
        <v>1194</v>
      </c>
    </row>
    <row r="834" spans="1:21" x14ac:dyDescent="0.25">
      <c r="A834" s="6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3">
        <v>14</v>
      </c>
      <c r="N834" s="24">
        <v>130.4</v>
      </c>
      <c r="O834" s="25">
        <v>38.94</v>
      </c>
      <c r="P834" s="24">
        <v>130.4</v>
      </c>
      <c r="Q834" s="25">
        <v>66</v>
      </c>
      <c r="R834" s="24">
        <v>130.4</v>
      </c>
      <c r="S834" s="25">
        <v>3.9319999999999999</v>
      </c>
      <c r="T834" s="54">
        <v>130.4</v>
      </c>
      <c r="U834" s="37" t="s">
        <v>1195</v>
      </c>
    </row>
    <row r="835" spans="1:21" ht="14.4" thickBot="1" x14ac:dyDescent="0.3">
      <c r="A835" s="6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6">
        <v>15</v>
      </c>
      <c r="N835" s="27">
        <v>140.4</v>
      </c>
      <c r="O835" s="28">
        <v>36.590000000000003</v>
      </c>
      <c r="P835" s="27">
        <v>140.4</v>
      </c>
      <c r="Q835" s="28">
        <v>65.680000000000007</v>
      </c>
      <c r="R835" s="27">
        <v>140.4</v>
      </c>
      <c r="S835" s="28">
        <v>4.32</v>
      </c>
      <c r="T835" s="54">
        <v>140.4</v>
      </c>
      <c r="U835" s="37" t="s">
        <v>1196</v>
      </c>
    </row>
    <row r="836" spans="1:21" ht="14.4" thickBot="1" x14ac:dyDescent="0.3">
      <c r="A836" s="61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2"/>
      <c r="M836" s="18"/>
      <c r="N836" s="18"/>
      <c r="O836" s="18"/>
      <c r="P836" s="18"/>
      <c r="Q836" s="18"/>
      <c r="R836" s="18"/>
      <c r="S836" s="18"/>
      <c r="T836" s="54"/>
    </row>
    <row r="837" spans="1:21" ht="14.4" thickBot="1" x14ac:dyDescent="0.3">
      <c r="A837" s="59">
        <v>50</v>
      </c>
      <c r="B837" s="9" t="s">
        <v>185</v>
      </c>
      <c r="C837" s="10" t="s">
        <v>186</v>
      </c>
      <c r="D837" s="10">
        <v>145.6</v>
      </c>
      <c r="E837" s="10">
        <v>2950</v>
      </c>
      <c r="F837" s="10"/>
      <c r="G837" s="10"/>
      <c r="H837" s="10">
        <f>MAX(Q838:Q852)</f>
        <v>70.59</v>
      </c>
      <c r="I837" s="10">
        <f>INDEX(P838:P852,MATCH(MAX(Q838:Q852),Q838:Q852,0))</f>
        <v>162</v>
      </c>
      <c r="J837" s="10">
        <f>MAX(N838:N852)</f>
        <v>162</v>
      </c>
      <c r="K837" s="10">
        <f>MIN(N840:N852)</f>
        <v>23.14</v>
      </c>
      <c r="L837" s="11" t="s">
        <v>62</v>
      </c>
      <c r="M837" s="19"/>
      <c r="N837" s="12"/>
      <c r="O837" s="12"/>
      <c r="P837" s="12"/>
      <c r="Q837" s="12"/>
      <c r="R837" s="12"/>
      <c r="S837" s="14"/>
      <c r="T837" s="54"/>
    </row>
    <row r="838" spans="1:21" x14ac:dyDescent="0.25">
      <c r="A838" s="6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0">
        <v>1</v>
      </c>
      <c r="N838" s="21">
        <v>0</v>
      </c>
      <c r="O838" s="22">
        <v>57.1</v>
      </c>
      <c r="P838" s="21">
        <v>0</v>
      </c>
      <c r="Q838" s="22">
        <v>0</v>
      </c>
      <c r="R838" s="21">
        <v>0</v>
      </c>
      <c r="S838" s="22">
        <v>3.2440000000000002</v>
      </c>
      <c r="T838" s="54">
        <v>0</v>
      </c>
      <c r="U838" s="37" t="s">
        <v>1197</v>
      </c>
    </row>
    <row r="839" spans="1:21" x14ac:dyDescent="0.25">
      <c r="A839" s="6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3">
        <v>2</v>
      </c>
      <c r="N839" s="24">
        <v>11.57</v>
      </c>
      <c r="O839" s="25">
        <v>57.31</v>
      </c>
      <c r="P839" s="24">
        <v>11.57</v>
      </c>
      <c r="Q839" s="25">
        <v>15.84</v>
      </c>
      <c r="R839" s="24">
        <v>11.57</v>
      </c>
      <c r="S839" s="25">
        <v>3.198</v>
      </c>
      <c r="T839" s="54">
        <v>11.57</v>
      </c>
      <c r="U839" s="37" t="s">
        <v>1198</v>
      </c>
    </row>
    <row r="840" spans="1:21" x14ac:dyDescent="0.25">
      <c r="A840" s="6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3">
        <v>3</v>
      </c>
      <c r="N840" s="24">
        <v>23.14</v>
      </c>
      <c r="O840" s="25">
        <v>57.52</v>
      </c>
      <c r="P840" s="24">
        <v>23.14</v>
      </c>
      <c r="Q840" s="25">
        <v>28.08</v>
      </c>
      <c r="R840" s="24">
        <v>23.14</v>
      </c>
      <c r="S840" s="25">
        <v>3.1469999999999998</v>
      </c>
      <c r="T840" s="54">
        <v>23.14</v>
      </c>
      <c r="U840" s="37" t="s">
        <v>1199</v>
      </c>
    </row>
    <row r="841" spans="1:21" x14ac:dyDescent="0.25">
      <c r="A841" s="6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3">
        <v>4</v>
      </c>
      <c r="N841" s="24">
        <v>34.71</v>
      </c>
      <c r="O841" s="25">
        <v>57.69</v>
      </c>
      <c r="P841" s="24">
        <v>34.71</v>
      </c>
      <c r="Q841" s="25">
        <v>38.25</v>
      </c>
      <c r="R841" s="24">
        <v>34.71</v>
      </c>
      <c r="S841" s="25">
        <v>3.0990000000000002</v>
      </c>
      <c r="T841" s="54">
        <v>34.71</v>
      </c>
      <c r="U841" s="37" t="s">
        <v>1200</v>
      </c>
    </row>
    <row r="842" spans="1:21" x14ac:dyDescent="0.25">
      <c r="A842" s="6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3">
        <v>5</v>
      </c>
      <c r="N842" s="24">
        <v>46.29</v>
      </c>
      <c r="O842" s="25">
        <v>57.79</v>
      </c>
      <c r="P842" s="24">
        <v>46.29</v>
      </c>
      <c r="Q842" s="25">
        <v>46.54</v>
      </c>
      <c r="R842" s="24">
        <v>46.29</v>
      </c>
      <c r="S842" s="25">
        <v>3.0619999999999998</v>
      </c>
      <c r="T842" s="54">
        <v>46.29</v>
      </c>
      <c r="U842" s="37" t="s">
        <v>1201</v>
      </c>
    </row>
    <row r="843" spans="1:21" x14ac:dyDescent="0.25">
      <c r="A843" s="6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3">
        <v>6</v>
      </c>
      <c r="N843" s="24">
        <v>57.86</v>
      </c>
      <c r="O843" s="25">
        <v>57.8</v>
      </c>
      <c r="P843" s="24">
        <v>57.86</v>
      </c>
      <c r="Q843" s="25">
        <v>53.16</v>
      </c>
      <c r="R843" s="24">
        <v>57.86</v>
      </c>
      <c r="S843" s="25">
        <v>3.0430000000000001</v>
      </c>
      <c r="T843" s="54">
        <v>57.86</v>
      </c>
      <c r="U843" s="37" t="s">
        <v>1202</v>
      </c>
    </row>
    <row r="844" spans="1:21" x14ac:dyDescent="0.25">
      <c r="A844" s="6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3">
        <v>7</v>
      </c>
      <c r="N844" s="24">
        <v>69.430000000000007</v>
      </c>
      <c r="O844" s="25">
        <v>57.67</v>
      </c>
      <c r="P844" s="24">
        <v>69.430000000000007</v>
      </c>
      <c r="Q844" s="25">
        <v>58.31</v>
      </c>
      <c r="R844" s="24">
        <v>69.430000000000007</v>
      </c>
      <c r="S844" s="25">
        <v>3.052</v>
      </c>
      <c r="T844" s="54">
        <v>69.430000000000007</v>
      </c>
      <c r="U844" s="37" t="s">
        <v>1203</v>
      </c>
    </row>
    <row r="845" spans="1:21" x14ac:dyDescent="0.25">
      <c r="A845" s="6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3">
        <v>8</v>
      </c>
      <c r="N845" s="24">
        <v>81</v>
      </c>
      <c r="O845" s="25">
        <v>57.38</v>
      </c>
      <c r="P845" s="24">
        <v>81</v>
      </c>
      <c r="Q845" s="25">
        <v>62.19</v>
      </c>
      <c r="R845" s="24">
        <v>81</v>
      </c>
      <c r="S845" s="25">
        <v>3.0950000000000002</v>
      </c>
      <c r="T845" s="54">
        <v>81</v>
      </c>
      <c r="U845" s="37" t="s">
        <v>1204</v>
      </c>
    </row>
    <row r="846" spans="1:21" x14ac:dyDescent="0.25">
      <c r="A846" s="6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3">
        <v>9</v>
      </c>
      <c r="N846" s="24">
        <v>92.57</v>
      </c>
      <c r="O846" s="25">
        <v>56.9</v>
      </c>
      <c r="P846" s="24">
        <v>92.57</v>
      </c>
      <c r="Q846" s="25">
        <v>64.989999999999995</v>
      </c>
      <c r="R846" s="24">
        <v>92.57</v>
      </c>
      <c r="S846" s="25">
        <v>3.18</v>
      </c>
      <c r="T846" s="54">
        <v>92.57</v>
      </c>
      <c r="U846" s="37" t="s">
        <v>1205</v>
      </c>
    </row>
    <row r="847" spans="1:21" x14ac:dyDescent="0.25">
      <c r="A847" s="6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3">
        <v>10</v>
      </c>
      <c r="N847" s="24">
        <v>104.1</v>
      </c>
      <c r="O847" s="25">
        <v>56.2</v>
      </c>
      <c r="P847" s="24">
        <v>104.1</v>
      </c>
      <c r="Q847" s="25">
        <v>66.930000000000007</v>
      </c>
      <c r="R847" s="24">
        <v>104.1</v>
      </c>
      <c r="S847" s="25">
        <v>3.3159999999999998</v>
      </c>
      <c r="T847" s="54">
        <v>104.1</v>
      </c>
      <c r="U847" s="37" t="s">
        <v>1206</v>
      </c>
    </row>
    <row r="848" spans="1:21" x14ac:dyDescent="0.25">
      <c r="A848" s="6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3">
        <v>11</v>
      </c>
      <c r="N848" s="24">
        <v>115.7</v>
      </c>
      <c r="O848" s="25">
        <v>55.24</v>
      </c>
      <c r="P848" s="24">
        <v>115.7</v>
      </c>
      <c r="Q848" s="25">
        <v>68.2</v>
      </c>
      <c r="R848" s="24">
        <v>115.7</v>
      </c>
      <c r="S848" s="25">
        <v>3.5110000000000001</v>
      </c>
      <c r="T848" s="54">
        <v>115.7</v>
      </c>
      <c r="U848" s="37" t="s">
        <v>1207</v>
      </c>
    </row>
    <row r="849" spans="1:21" x14ac:dyDescent="0.25">
      <c r="A849" s="6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3">
        <v>12</v>
      </c>
      <c r="N849" s="24">
        <v>127.3</v>
      </c>
      <c r="O849" s="25">
        <v>54</v>
      </c>
      <c r="P849" s="24">
        <v>127.3</v>
      </c>
      <c r="Q849" s="25">
        <v>68.989999999999995</v>
      </c>
      <c r="R849" s="24">
        <v>127.3</v>
      </c>
      <c r="S849" s="25">
        <v>3.7719999999999998</v>
      </c>
      <c r="T849" s="54">
        <v>127.3</v>
      </c>
      <c r="U849" s="37" t="s">
        <v>1208</v>
      </c>
    </row>
    <row r="850" spans="1:21" x14ac:dyDescent="0.25">
      <c r="A850" s="6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3">
        <v>13</v>
      </c>
      <c r="N850" s="24">
        <v>138.9</v>
      </c>
      <c r="O850" s="25">
        <v>52.43</v>
      </c>
      <c r="P850" s="24">
        <v>138.9</v>
      </c>
      <c r="Q850" s="25">
        <v>69.53</v>
      </c>
      <c r="R850" s="24">
        <v>138.9</v>
      </c>
      <c r="S850" s="25">
        <v>4.1070000000000002</v>
      </c>
      <c r="T850" s="54">
        <v>138.9</v>
      </c>
      <c r="U850" s="37" t="s">
        <v>1209</v>
      </c>
    </row>
    <row r="851" spans="1:21" x14ac:dyDescent="0.25">
      <c r="A851" s="6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3">
        <v>14</v>
      </c>
      <c r="N851" s="24">
        <v>150.4</v>
      </c>
      <c r="O851" s="25">
        <v>50.52</v>
      </c>
      <c r="P851" s="24">
        <v>150.4</v>
      </c>
      <c r="Q851" s="25">
        <v>69.989999999999995</v>
      </c>
      <c r="R851" s="24">
        <v>150.4</v>
      </c>
      <c r="S851" s="25">
        <v>4.5250000000000004</v>
      </c>
      <c r="T851" s="54">
        <v>150.4</v>
      </c>
      <c r="U851" s="37" t="s">
        <v>1210</v>
      </c>
    </row>
    <row r="852" spans="1:21" ht="14.4" thickBot="1" x14ac:dyDescent="0.3">
      <c r="A852" s="6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6">
        <v>15</v>
      </c>
      <c r="N852" s="27">
        <v>162</v>
      </c>
      <c r="O852" s="28">
        <v>48.24</v>
      </c>
      <c r="P852" s="27">
        <v>162</v>
      </c>
      <c r="Q852" s="28">
        <v>70.59</v>
      </c>
      <c r="R852" s="27">
        <v>162</v>
      </c>
      <c r="S852" s="28">
        <v>5.0309999999999997</v>
      </c>
      <c r="T852" s="54">
        <v>162</v>
      </c>
      <c r="U852" s="37" t="s">
        <v>1211</v>
      </c>
    </row>
    <row r="853" spans="1:21" ht="14.4" thickBot="1" x14ac:dyDescent="0.3">
      <c r="A853" s="61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2"/>
      <c r="M853" s="18"/>
      <c r="N853" s="18"/>
      <c r="O853" s="18"/>
      <c r="P853" s="18"/>
      <c r="Q853" s="18"/>
      <c r="R853" s="18"/>
      <c r="S853" s="18"/>
      <c r="T853" s="54"/>
    </row>
    <row r="854" spans="1:21" ht="14.4" thickBot="1" x14ac:dyDescent="0.3">
      <c r="A854" s="59">
        <v>51</v>
      </c>
      <c r="B854" s="9" t="s">
        <v>187</v>
      </c>
      <c r="C854" s="10" t="s">
        <v>188</v>
      </c>
      <c r="D854" s="10">
        <v>156.80000000000001</v>
      </c>
      <c r="E854" s="10">
        <v>2950</v>
      </c>
      <c r="F854" s="10"/>
      <c r="G854" s="10"/>
      <c r="H854" s="10">
        <f>MAX(Q855:Q869)</f>
        <v>68.72</v>
      </c>
      <c r="I854" s="10">
        <f>INDEX(P855:P869,MATCH(MAX(Q855:Q869),Q855:Q869,0))</f>
        <v>127.3</v>
      </c>
      <c r="J854" s="10">
        <f>MAX(N855:N869)</f>
        <v>162</v>
      </c>
      <c r="K854" s="10">
        <f>MIN(N857:N869)</f>
        <v>23.14</v>
      </c>
      <c r="L854" s="11" t="s">
        <v>69</v>
      </c>
      <c r="M854" s="19"/>
      <c r="N854" s="12"/>
      <c r="O854" s="12"/>
      <c r="P854" s="12"/>
      <c r="Q854" s="12"/>
      <c r="R854" s="12"/>
      <c r="S854" s="14"/>
      <c r="T854" s="54"/>
    </row>
    <row r="855" spans="1:21" x14ac:dyDescent="0.25">
      <c r="A855" s="6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0">
        <v>1</v>
      </c>
      <c r="N855" s="21">
        <v>0</v>
      </c>
      <c r="O855" s="22">
        <v>66.39</v>
      </c>
      <c r="P855" s="21">
        <v>0</v>
      </c>
      <c r="Q855" s="22">
        <v>0</v>
      </c>
      <c r="R855" s="21">
        <v>0</v>
      </c>
      <c r="S855" s="22">
        <v>3.2440000000000002</v>
      </c>
      <c r="T855" s="54">
        <v>0</v>
      </c>
      <c r="U855" s="37" t="s">
        <v>1212</v>
      </c>
    </row>
    <row r="856" spans="1:21" x14ac:dyDescent="0.25">
      <c r="A856" s="6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3">
        <v>2</v>
      </c>
      <c r="N856" s="24">
        <v>11.57</v>
      </c>
      <c r="O856" s="25">
        <v>66.97</v>
      </c>
      <c r="P856" s="24">
        <v>11.57</v>
      </c>
      <c r="Q856" s="25">
        <v>15.75</v>
      </c>
      <c r="R856" s="24">
        <v>11.57</v>
      </c>
      <c r="S856" s="25">
        <v>3.198</v>
      </c>
      <c r="T856" s="54">
        <v>11.57</v>
      </c>
      <c r="U856" s="37" t="s">
        <v>1213</v>
      </c>
    </row>
    <row r="857" spans="1:21" x14ac:dyDescent="0.25">
      <c r="A857" s="6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3">
        <v>3</v>
      </c>
      <c r="N857" s="24">
        <v>23.14</v>
      </c>
      <c r="O857" s="25">
        <v>67.459999999999994</v>
      </c>
      <c r="P857" s="24">
        <v>23.14</v>
      </c>
      <c r="Q857" s="25">
        <v>27.92</v>
      </c>
      <c r="R857" s="24">
        <v>23.14</v>
      </c>
      <c r="S857" s="25">
        <v>3.1469999999999998</v>
      </c>
      <c r="T857" s="54">
        <v>23.14</v>
      </c>
      <c r="U857" s="37" t="s">
        <v>1214</v>
      </c>
    </row>
    <row r="858" spans="1:21" x14ac:dyDescent="0.25">
      <c r="A858" s="6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3">
        <v>4</v>
      </c>
      <c r="N858" s="24">
        <v>34.71</v>
      </c>
      <c r="O858" s="25">
        <v>67.84</v>
      </c>
      <c r="P858" s="24">
        <v>34.71</v>
      </c>
      <c r="Q858" s="25">
        <v>38.159999999999997</v>
      </c>
      <c r="R858" s="24">
        <v>34.71</v>
      </c>
      <c r="S858" s="25">
        <v>3.0990000000000002</v>
      </c>
      <c r="T858" s="54">
        <v>34.71</v>
      </c>
      <c r="U858" s="37" t="s">
        <v>1180</v>
      </c>
    </row>
    <row r="859" spans="1:21" x14ac:dyDescent="0.25">
      <c r="A859" s="6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3">
        <v>5</v>
      </c>
      <c r="N859" s="24">
        <v>46.29</v>
      </c>
      <c r="O859" s="25">
        <v>68.099999999999994</v>
      </c>
      <c r="P859" s="24">
        <v>46.29</v>
      </c>
      <c r="Q859" s="25">
        <v>46.61</v>
      </c>
      <c r="R859" s="24">
        <v>46.29</v>
      </c>
      <c r="S859" s="25">
        <v>3.0619999999999998</v>
      </c>
      <c r="T859" s="54">
        <v>46.29</v>
      </c>
      <c r="U859" s="37" t="s">
        <v>1215</v>
      </c>
    </row>
    <row r="860" spans="1:21" x14ac:dyDescent="0.25">
      <c r="A860" s="6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3">
        <v>6</v>
      </c>
      <c r="N860" s="24">
        <v>57.86</v>
      </c>
      <c r="O860" s="25">
        <v>68.180000000000007</v>
      </c>
      <c r="P860" s="24">
        <v>57.86</v>
      </c>
      <c r="Q860" s="25">
        <v>53.42</v>
      </c>
      <c r="R860" s="24">
        <v>57.86</v>
      </c>
      <c r="S860" s="25">
        <v>3.0430000000000001</v>
      </c>
      <c r="T860" s="54">
        <v>57.86</v>
      </c>
      <c r="U860" s="37" t="s">
        <v>1216</v>
      </c>
    </row>
    <row r="861" spans="1:21" x14ac:dyDescent="0.25">
      <c r="A861" s="6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3">
        <v>7</v>
      </c>
      <c r="N861" s="24">
        <v>69.430000000000007</v>
      </c>
      <c r="O861" s="25">
        <v>68.08</v>
      </c>
      <c r="P861" s="24">
        <v>69.430000000000007</v>
      </c>
      <c r="Q861" s="25">
        <v>58.76</v>
      </c>
      <c r="R861" s="24">
        <v>69.430000000000007</v>
      </c>
      <c r="S861" s="25">
        <v>3.052</v>
      </c>
      <c r="T861" s="54">
        <v>69.430000000000007</v>
      </c>
      <c r="U861" s="37" t="s">
        <v>1217</v>
      </c>
    </row>
    <row r="862" spans="1:21" x14ac:dyDescent="0.25">
      <c r="A862" s="6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3">
        <v>8</v>
      </c>
      <c r="N862" s="24">
        <v>81</v>
      </c>
      <c r="O862" s="25">
        <v>67.760000000000005</v>
      </c>
      <c r="P862" s="24">
        <v>81</v>
      </c>
      <c r="Q862" s="25">
        <v>62.78</v>
      </c>
      <c r="R862" s="24">
        <v>81</v>
      </c>
      <c r="S862" s="25">
        <v>3.0950000000000002</v>
      </c>
      <c r="T862" s="54">
        <v>81</v>
      </c>
      <c r="U862" s="37" t="s">
        <v>1218</v>
      </c>
    </row>
    <row r="863" spans="1:21" x14ac:dyDescent="0.25">
      <c r="A863" s="6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3">
        <v>9</v>
      </c>
      <c r="N863" s="24">
        <v>92.57</v>
      </c>
      <c r="O863" s="25">
        <v>67.2</v>
      </c>
      <c r="P863" s="24">
        <v>92.57</v>
      </c>
      <c r="Q863" s="25">
        <v>65.63</v>
      </c>
      <c r="R863" s="24">
        <v>92.57</v>
      </c>
      <c r="S863" s="25">
        <v>3.18</v>
      </c>
      <c r="T863" s="54">
        <v>92.57</v>
      </c>
      <c r="U863" s="37" t="s">
        <v>1219</v>
      </c>
    </row>
    <row r="864" spans="1:21" x14ac:dyDescent="0.25">
      <c r="A864" s="6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3">
        <v>10</v>
      </c>
      <c r="N864" s="24">
        <v>104.1</v>
      </c>
      <c r="O864" s="25">
        <v>66.349999999999994</v>
      </c>
      <c r="P864" s="24">
        <v>104.1</v>
      </c>
      <c r="Q864" s="25">
        <v>67.459999999999994</v>
      </c>
      <c r="R864" s="24">
        <v>104.1</v>
      </c>
      <c r="S864" s="25">
        <v>3.3159999999999998</v>
      </c>
      <c r="T864" s="54">
        <v>104.1</v>
      </c>
      <c r="U864" s="37" t="s">
        <v>1220</v>
      </c>
    </row>
    <row r="865" spans="1:21" x14ac:dyDescent="0.25">
      <c r="A865" s="6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3">
        <v>11</v>
      </c>
      <c r="N865" s="24">
        <v>115.7</v>
      </c>
      <c r="O865" s="25">
        <v>65.209999999999994</v>
      </c>
      <c r="P865" s="24">
        <v>115.7</v>
      </c>
      <c r="Q865" s="25">
        <v>68.44</v>
      </c>
      <c r="R865" s="24">
        <v>115.7</v>
      </c>
      <c r="S865" s="25">
        <v>3.5110000000000001</v>
      </c>
      <c r="T865" s="54">
        <v>115.7</v>
      </c>
      <c r="U865" s="37" t="s">
        <v>1221</v>
      </c>
    </row>
    <row r="866" spans="1:21" x14ac:dyDescent="0.25">
      <c r="A866" s="6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3">
        <v>12</v>
      </c>
      <c r="N866" s="24">
        <v>127.3</v>
      </c>
      <c r="O866" s="25">
        <v>63.73</v>
      </c>
      <c r="P866" s="24">
        <v>127.3</v>
      </c>
      <c r="Q866" s="25">
        <v>68.72</v>
      </c>
      <c r="R866" s="24">
        <v>127.3</v>
      </c>
      <c r="S866" s="25">
        <v>3.7719999999999998</v>
      </c>
      <c r="T866" s="54">
        <v>127.3</v>
      </c>
      <c r="U866" s="37" t="s">
        <v>782</v>
      </c>
    </row>
    <row r="867" spans="1:21" x14ac:dyDescent="0.25">
      <c r="A867" s="6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3">
        <v>13</v>
      </c>
      <c r="N867" s="24">
        <v>138.9</v>
      </c>
      <c r="O867" s="25">
        <v>61.9</v>
      </c>
      <c r="P867" s="24">
        <v>138.9</v>
      </c>
      <c r="Q867" s="25">
        <v>68.459999999999994</v>
      </c>
      <c r="R867" s="24">
        <v>138.9</v>
      </c>
      <c r="S867" s="25">
        <v>4.1070000000000002</v>
      </c>
      <c r="T867" s="54">
        <v>138.9</v>
      </c>
      <c r="U867" s="37" t="s">
        <v>1222</v>
      </c>
    </row>
    <row r="868" spans="1:21" x14ac:dyDescent="0.25">
      <c r="A868" s="6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3">
        <v>14</v>
      </c>
      <c r="N868" s="24">
        <v>150.4</v>
      </c>
      <c r="O868" s="25">
        <v>59.68</v>
      </c>
      <c r="P868" s="24">
        <v>150.4</v>
      </c>
      <c r="Q868" s="25">
        <v>67.8</v>
      </c>
      <c r="R868" s="24">
        <v>150.4</v>
      </c>
      <c r="S868" s="25">
        <v>4.5250000000000004</v>
      </c>
      <c r="T868" s="54">
        <v>150.4</v>
      </c>
      <c r="U868" s="37" t="s">
        <v>1223</v>
      </c>
    </row>
    <row r="869" spans="1:21" ht="14.4" thickBot="1" x14ac:dyDescent="0.3">
      <c r="A869" s="6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6">
        <v>15</v>
      </c>
      <c r="N869" s="27">
        <v>162</v>
      </c>
      <c r="O869" s="28">
        <v>57.05</v>
      </c>
      <c r="P869" s="27">
        <v>162</v>
      </c>
      <c r="Q869" s="28">
        <v>66.91</v>
      </c>
      <c r="R869" s="27">
        <v>162</v>
      </c>
      <c r="S869" s="28">
        <v>5.0309999999999997</v>
      </c>
      <c r="T869" s="54">
        <v>162</v>
      </c>
      <c r="U869" s="37" t="s">
        <v>1224</v>
      </c>
    </row>
    <row r="870" spans="1:21" ht="14.4" thickBot="1" x14ac:dyDescent="0.3">
      <c r="A870" s="61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2"/>
      <c r="M870" s="18"/>
      <c r="N870" s="18"/>
      <c r="O870" s="18"/>
      <c r="P870" s="18"/>
      <c r="Q870" s="18"/>
      <c r="R870" s="18"/>
      <c r="S870" s="18"/>
      <c r="T870" s="54"/>
    </row>
    <row r="871" spans="1:21" ht="14.4" thickBot="1" x14ac:dyDescent="0.3">
      <c r="A871" s="59">
        <v>52</v>
      </c>
      <c r="B871" s="9" t="s">
        <v>189</v>
      </c>
      <c r="C871" s="10" t="s">
        <v>190</v>
      </c>
      <c r="D871" s="10">
        <v>143.19999999999999</v>
      </c>
      <c r="E871" s="10">
        <v>2950</v>
      </c>
      <c r="F871" s="10"/>
      <c r="G871" s="10"/>
      <c r="H871" s="10">
        <f>MAX(Q872:Q886)</f>
        <v>71.040000000000006</v>
      </c>
      <c r="I871" s="10">
        <f>INDEX(P872:P886,MATCH(MAX(Q872:Q886),Q872:Q886,0))</f>
        <v>112</v>
      </c>
      <c r="J871" s="10">
        <f>MAX(N872:N886)</f>
        <v>112</v>
      </c>
      <c r="K871" s="10">
        <f>MIN(N874:N886)</f>
        <v>16</v>
      </c>
      <c r="L871" s="11" t="s">
        <v>56</v>
      </c>
      <c r="M871" s="19"/>
      <c r="N871" s="12"/>
      <c r="O871" s="12"/>
      <c r="P871" s="12"/>
      <c r="Q871" s="12"/>
      <c r="R871" s="12"/>
      <c r="S871" s="14"/>
      <c r="T871" s="54"/>
    </row>
    <row r="872" spans="1:21" x14ac:dyDescent="0.25">
      <c r="A872" s="6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0">
        <v>1</v>
      </c>
      <c r="N872" s="21">
        <v>0</v>
      </c>
      <c r="O872" s="22">
        <v>46</v>
      </c>
      <c r="P872" s="21">
        <v>0</v>
      </c>
      <c r="Q872" s="22">
        <v>0</v>
      </c>
      <c r="R872" s="21">
        <v>0</v>
      </c>
      <c r="S872" s="22">
        <v>3.496</v>
      </c>
      <c r="T872" s="54">
        <v>0</v>
      </c>
      <c r="U872" s="37" t="s">
        <v>1225</v>
      </c>
    </row>
    <row r="873" spans="1:21" x14ac:dyDescent="0.25">
      <c r="A873" s="6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3">
        <v>2</v>
      </c>
      <c r="N873" s="24">
        <v>8</v>
      </c>
      <c r="O873" s="25">
        <v>46.4</v>
      </c>
      <c r="P873" s="24">
        <v>8</v>
      </c>
      <c r="Q873" s="25">
        <v>15.98</v>
      </c>
      <c r="R873" s="24">
        <v>8</v>
      </c>
      <c r="S873" s="25">
        <v>3.3119999999999998</v>
      </c>
      <c r="T873" s="54">
        <v>8</v>
      </c>
      <c r="U873" s="37" t="s">
        <v>1226</v>
      </c>
    </row>
    <row r="874" spans="1:21" x14ac:dyDescent="0.25">
      <c r="A874" s="6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3">
        <v>3</v>
      </c>
      <c r="N874" s="24">
        <v>16</v>
      </c>
      <c r="O874" s="25">
        <v>46.73</v>
      </c>
      <c r="P874" s="24">
        <v>16</v>
      </c>
      <c r="Q874" s="25">
        <v>28.89</v>
      </c>
      <c r="R874" s="24">
        <v>16</v>
      </c>
      <c r="S874" s="25">
        <v>3.1560000000000001</v>
      </c>
      <c r="T874" s="54">
        <v>16</v>
      </c>
      <c r="U874" s="37" t="s">
        <v>1227</v>
      </c>
    </row>
    <row r="875" spans="1:21" x14ac:dyDescent="0.25">
      <c r="A875" s="6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3">
        <v>4</v>
      </c>
      <c r="N875" s="24">
        <v>24</v>
      </c>
      <c r="O875" s="25">
        <v>46.98</v>
      </c>
      <c r="P875" s="24">
        <v>24</v>
      </c>
      <c r="Q875" s="25">
        <v>39.53</v>
      </c>
      <c r="R875" s="24">
        <v>24</v>
      </c>
      <c r="S875" s="25">
        <v>3.028</v>
      </c>
      <c r="T875" s="54">
        <v>24</v>
      </c>
      <c r="U875" s="37" t="s">
        <v>1228</v>
      </c>
    </row>
    <row r="876" spans="1:21" x14ac:dyDescent="0.25">
      <c r="A876" s="6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3">
        <v>5</v>
      </c>
      <c r="N876" s="24">
        <v>32</v>
      </c>
      <c r="O876" s="25">
        <v>47.13</v>
      </c>
      <c r="P876" s="24">
        <v>32</v>
      </c>
      <c r="Q876" s="25">
        <v>48.12</v>
      </c>
      <c r="R876" s="24">
        <v>32</v>
      </c>
      <c r="S876" s="25">
        <v>2.9249999999999998</v>
      </c>
      <c r="T876" s="54">
        <v>32</v>
      </c>
      <c r="U876" s="37" t="s">
        <v>1229</v>
      </c>
    </row>
    <row r="877" spans="1:21" x14ac:dyDescent="0.25">
      <c r="A877" s="6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3">
        <v>6</v>
      </c>
      <c r="N877" s="24">
        <v>40</v>
      </c>
      <c r="O877" s="25">
        <v>47.15</v>
      </c>
      <c r="P877" s="24">
        <v>40</v>
      </c>
      <c r="Q877" s="25">
        <v>54.9</v>
      </c>
      <c r="R877" s="24">
        <v>40</v>
      </c>
      <c r="S877" s="25">
        <v>2.8490000000000002</v>
      </c>
      <c r="T877" s="54">
        <v>40</v>
      </c>
      <c r="U877" s="37" t="s">
        <v>1230</v>
      </c>
    </row>
    <row r="878" spans="1:21" x14ac:dyDescent="0.25">
      <c r="A878" s="6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3">
        <v>7</v>
      </c>
      <c r="N878" s="24">
        <v>48</v>
      </c>
      <c r="O878" s="25">
        <v>47.05</v>
      </c>
      <c r="P878" s="24">
        <v>48</v>
      </c>
      <c r="Q878" s="25">
        <v>60.07</v>
      </c>
      <c r="R878" s="24">
        <v>48</v>
      </c>
      <c r="S878" s="25">
        <v>2.7970000000000002</v>
      </c>
      <c r="T878" s="54">
        <v>48</v>
      </c>
      <c r="U878" s="37" t="s">
        <v>1231</v>
      </c>
    </row>
    <row r="879" spans="1:21" x14ac:dyDescent="0.25">
      <c r="A879" s="6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3">
        <v>8</v>
      </c>
      <c r="N879" s="24">
        <v>56</v>
      </c>
      <c r="O879" s="25">
        <v>46.79</v>
      </c>
      <c r="P879" s="24">
        <v>56</v>
      </c>
      <c r="Q879" s="25">
        <v>63.88</v>
      </c>
      <c r="R879" s="24">
        <v>56</v>
      </c>
      <c r="S879" s="25">
        <v>2.7690000000000001</v>
      </c>
      <c r="T879" s="54">
        <v>56</v>
      </c>
      <c r="U879" s="37" t="s">
        <v>925</v>
      </c>
    </row>
    <row r="880" spans="1:21" x14ac:dyDescent="0.25">
      <c r="A880" s="6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3">
        <v>9</v>
      </c>
      <c r="N880" s="24">
        <v>64</v>
      </c>
      <c r="O880" s="25">
        <v>46.37</v>
      </c>
      <c r="P880" s="24">
        <v>64</v>
      </c>
      <c r="Q880" s="25">
        <v>66.540000000000006</v>
      </c>
      <c r="R880" s="24">
        <v>64</v>
      </c>
      <c r="S880" s="25">
        <v>2.7650000000000001</v>
      </c>
      <c r="T880" s="54">
        <v>64</v>
      </c>
      <c r="U880" s="37" t="s">
        <v>1232</v>
      </c>
    </row>
    <row r="881" spans="1:21" x14ac:dyDescent="0.25">
      <c r="A881" s="6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3">
        <v>10</v>
      </c>
      <c r="N881" s="24">
        <v>72</v>
      </c>
      <c r="O881" s="25">
        <v>45.77</v>
      </c>
      <c r="P881" s="24">
        <v>72</v>
      </c>
      <c r="Q881" s="25">
        <v>68.28</v>
      </c>
      <c r="R881" s="24">
        <v>72</v>
      </c>
      <c r="S881" s="25">
        <v>2.7839999999999998</v>
      </c>
      <c r="T881" s="54">
        <v>72</v>
      </c>
      <c r="U881" s="37" t="s">
        <v>1233</v>
      </c>
    </row>
    <row r="882" spans="1:21" x14ac:dyDescent="0.25">
      <c r="A882" s="6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3">
        <v>11</v>
      </c>
      <c r="N882" s="24">
        <v>80</v>
      </c>
      <c r="O882" s="25">
        <v>44.97</v>
      </c>
      <c r="P882" s="24">
        <v>80</v>
      </c>
      <c r="Q882" s="25">
        <v>69.33</v>
      </c>
      <c r="R882" s="24">
        <v>80</v>
      </c>
      <c r="S882" s="25">
        <v>2.8239999999999998</v>
      </c>
      <c r="T882" s="54">
        <v>80</v>
      </c>
      <c r="U882" s="37" t="s">
        <v>716</v>
      </c>
    </row>
    <row r="883" spans="1:21" x14ac:dyDescent="0.25">
      <c r="A883" s="6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3">
        <v>12</v>
      </c>
      <c r="N883" s="24">
        <v>88</v>
      </c>
      <c r="O883" s="25">
        <v>43.96</v>
      </c>
      <c r="P883" s="24">
        <v>88</v>
      </c>
      <c r="Q883" s="25">
        <v>69.900000000000006</v>
      </c>
      <c r="R883" s="24">
        <v>88</v>
      </c>
      <c r="S883" s="25">
        <v>2.8860000000000001</v>
      </c>
      <c r="T883" s="54">
        <v>88</v>
      </c>
      <c r="U883" s="37" t="s">
        <v>745</v>
      </c>
    </row>
    <row r="884" spans="1:21" x14ac:dyDescent="0.25">
      <c r="A884" s="6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3">
        <v>13</v>
      </c>
      <c r="N884" s="24">
        <v>96</v>
      </c>
      <c r="O884" s="25">
        <v>42.72</v>
      </c>
      <c r="P884" s="24">
        <v>96</v>
      </c>
      <c r="Q884" s="25">
        <v>70.22</v>
      </c>
      <c r="R884" s="24">
        <v>96</v>
      </c>
      <c r="S884" s="25">
        <v>2.968</v>
      </c>
      <c r="T884" s="54">
        <v>96</v>
      </c>
      <c r="U884" s="37" t="s">
        <v>1234</v>
      </c>
    </row>
    <row r="885" spans="1:21" x14ac:dyDescent="0.25">
      <c r="A885" s="6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3">
        <v>14</v>
      </c>
      <c r="N885" s="24">
        <v>104</v>
      </c>
      <c r="O885" s="25">
        <v>41.24</v>
      </c>
      <c r="P885" s="24">
        <v>104</v>
      </c>
      <c r="Q885" s="25">
        <v>70.53</v>
      </c>
      <c r="R885" s="24">
        <v>104</v>
      </c>
      <c r="S885" s="25">
        <v>3.07</v>
      </c>
      <c r="T885" s="54">
        <v>104</v>
      </c>
      <c r="U885" s="37" t="s">
        <v>1235</v>
      </c>
    </row>
    <row r="886" spans="1:21" ht="14.4" thickBot="1" x14ac:dyDescent="0.3">
      <c r="A886" s="6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6">
        <v>15</v>
      </c>
      <c r="N886" s="27">
        <v>112</v>
      </c>
      <c r="O886" s="28">
        <v>39.5</v>
      </c>
      <c r="P886" s="27">
        <v>112</v>
      </c>
      <c r="Q886" s="28">
        <v>71.040000000000006</v>
      </c>
      <c r="R886" s="27">
        <v>112</v>
      </c>
      <c r="S886" s="28">
        <v>3.19</v>
      </c>
      <c r="T886" s="54">
        <v>112</v>
      </c>
      <c r="U886" s="37" t="s">
        <v>1236</v>
      </c>
    </row>
    <row r="887" spans="1:21" ht="14.4" thickBot="1" x14ac:dyDescent="0.3">
      <c r="A887" s="61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2"/>
      <c r="M887" s="18"/>
      <c r="N887" s="18"/>
      <c r="O887" s="18"/>
      <c r="P887" s="18"/>
      <c r="Q887" s="18"/>
      <c r="R887" s="18"/>
      <c r="S887" s="18"/>
      <c r="T887" s="54"/>
    </row>
    <row r="888" spans="1:21" ht="14.4" thickBot="1" x14ac:dyDescent="0.3">
      <c r="A888" s="59">
        <v>53</v>
      </c>
      <c r="B888" s="9" t="s">
        <v>191</v>
      </c>
      <c r="C888" s="10" t="s">
        <v>192</v>
      </c>
      <c r="D888" s="10">
        <v>153.6</v>
      </c>
      <c r="E888" s="10">
        <v>2950</v>
      </c>
      <c r="F888" s="10"/>
      <c r="G888" s="10"/>
      <c r="H888" s="10">
        <f>MAX(Q889:Q903)</f>
        <v>70.84</v>
      </c>
      <c r="I888" s="10">
        <f>INDEX(P889:P903,MATCH(MAX(Q889:Q903),Q889:Q903,0))</f>
        <v>104</v>
      </c>
      <c r="J888" s="10">
        <f>MAX(N889:N903)</f>
        <v>112</v>
      </c>
      <c r="K888" s="10">
        <f>MIN(N891:N903)</f>
        <v>16</v>
      </c>
      <c r="L888" s="11" t="s">
        <v>59</v>
      </c>
      <c r="M888" s="19"/>
      <c r="N888" s="12"/>
      <c r="O888" s="12"/>
      <c r="P888" s="12"/>
      <c r="Q888" s="12"/>
      <c r="R888" s="12"/>
      <c r="S888" s="14"/>
      <c r="T888" s="54"/>
    </row>
    <row r="889" spans="1:21" x14ac:dyDescent="0.25">
      <c r="A889" s="6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0">
        <v>1</v>
      </c>
      <c r="N889" s="21">
        <v>0</v>
      </c>
      <c r="O889" s="22">
        <v>54.18</v>
      </c>
      <c r="P889" s="21">
        <v>0</v>
      </c>
      <c r="Q889" s="22">
        <v>0</v>
      </c>
      <c r="R889" s="21">
        <v>0</v>
      </c>
      <c r="S889" s="22">
        <v>3.496</v>
      </c>
      <c r="T889" s="54">
        <v>0</v>
      </c>
      <c r="U889" s="37" t="s">
        <v>1237</v>
      </c>
    </row>
    <row r="890" spans="1:21" x14ac:dyDescent="0.25">
      <c r="A890" s="6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3">
        <v>2</v>
      </c>
      <c r="N890" s="24">
        <v>8</v>
      </c>
      <c r="O890" s="25">
        <v>54.35</v>
      </c>
      <c r="P890" s="24">
        <v>8</v>
      </c>
      <c r="Q890" s="25">
        <v>14.76</v>
      </c>
      <c r="R890" s="24">
        <v>8</v>
      </c>
      <c r="S890" s="25">
        <v>3.3119999999999998</v>
      </c>
      <c r="T890" s="54">
        <v>8</v>
      </c>
      <c r="U890" s="37" t="s">
        <v>1238</v>
      </c>
    </row>
    <row r="891" spans="1:21" x14ac:dyDescent="0.25">
      <c r="A891" s="6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3">
        <v>3</v>
      </c>
      <c r="N891" s="24">
        <v>16</v>
      </c>
      <c r="O891" s="25">
        <v>54.6</v>
      </c>
      <c r="P891" s="24">
        <v>16</v>
      </c>
      <c r="Q891" s="25">
        <v>27.02</v>
      </c>
      <c r="R891" s="24">
        <v>16</v>
      </c>
      <c r="S891" s="25">
        <v>3.1560000000000001</v>
      </c>
      <c r="T891" s="54">
        <v>16</v>
      </c>
      <c r="U891" s="37" t="s">
        <v>1123</v>
      </c>
    </row>
    <row r="892" spans="1:21" x14ac:dyDescent="0.25">
      <c r="A892" s="6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3">
        <v>4</v>
      </c>
      <c r="N892" s="24">
        <v>24</v>
      </c>
      <c r="O892" s="25">
        <v>54.89</v>
      </c>
      <c r="P892" s="24">
        <v>24</v>
      </c>
      <c r="Q892" s="25">
        <v>37.369999999999997</v>
      </c>
      <c r="R892" s="24">
        <v>24</v>
      </c>
      <c r="S892" s="25">
        <v>3.028</v>
      </c>
      <c r="T892" s="54">
        <v>24</v>
      </c>
      <c r="U892" s="37" t="s">
        <v>1239</v>
      </c>
    </row>
    <row r="893" spans="1:21" x14ac:dyDescent="0.25">
      <c r="A893" s="6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3">
        <v>5</v>
      </c>
      <c r="N893" s="24">
        <v>32</v>
      </c>
      <c r="O893" s="25">
        <v>55.16</v>
      </c>
      <c r="P893" s="24">
        <v>32</v>
      </c>
      <c r="Q893" s="25">
        <v>45.96</v>
      </c>
      <c r="R893" s="24">
        <v>32</v>
      </c>
      <c r="S893" s="25">
        <v>2.9249999999999998</v>
      </c>
      <c r="T893" s="54">
        <v>32</v>
      </c>
      <c r="U893" s="37" t="s">
        <v>1240</v>
      </c>
    </row>
    <row r="894" spans="1:21" x14ac:dyDescent="0.25">
      <c r="A894" s="6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3">
        <v>6</v>
      </c>
      <c r="N894" s="24">
        <v>40</v>
      </c>
      <c r="O894" s="25">
        <v>55.36</v>
      </c>
      <c r="P894" s="24">
        <v>40</v>
      </c>
      <c r="Q894" s="25">
        <v>52.95</v>
      </c>
      <c r="R894" s="24">
        <v>40</v>
      </c>
      <c r="S894" s="25">
        <v>2.8490000000000002</v>
      </c>
      <c r="T894" s="54">
        <v>40</v>
      </c>
      <c r="U894" s="37" t="s">
        <v>677</v>
      </c>
    </row>
    <row r="895" spans="1:21" x14ac:dyDescent="0.25">
      <c r="A895" s="6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3">
        <v>7</v>
      </c>
      <c r="N895" s="24">
        <v>48</v>
      </c>
      <c r="O895" s="25">
        <v>55.46</v>
      </c>
      <c r="P895" s="24">
        <v>48</v>
      </c>
      <c r="Q895" s="25">
        <v>58.51</v>
      </c>
      <c r="R895" s="24">
        <v>48</v>
      </c>
      <c r="S895" s="25">
        <v>2.7970000000000002</v>
      </c>
      <c r="T895" s="54">
        <v>48</v>
      </c>
      <c r="U895" s="37" t="s">
        <v>1241</v>
      </c>
    </row>
    <row r="896" spans="1:21" x14ac:dyDescent="0.25">
      <c r="A896" s="6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3">
        <v>8</v>
      </c>
      <c r="N896" s="24">
        <v>56</v>
      </c>
      <c r="O896" s="25">
        <v>55.4</v>
      </c>
      <c r="P896" s="24">
        <v>56</v>
      </c>
      <c r="Q896" s="25">
        <v>62.8</v>
      </c>
      <c r="R896" s="24">
        <v>56</v>
      </c>
      <c r="S896" s="25">
        <v>2.7690000000000001</v>
      </c>
      <c r="T896" s="54">
        <v>56</v>
      </c>
      <c r="U896" s="37" t="s">
        <v>1242</v>
      </c>
    </row>
    <row r="897" spans="1:21" x14ac:dyDescent="0.25">
      <c r="A897" s="6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3">
        <v>9</v>
      </c>
      <c r="N897" s="24">
        <v>64</v>
      </c>
      <c r="O897" s="25">
        <v>55.13</v>
      </c>
      <c r="P897" s="24">
        <v>64</v>
      </c>
      <c r="Q897" s="25">
        <v>65.98</v>
      </c>
      <c r="R897" s="24">
        <v>64</v>
      </c>
      <c r="S897" s="25">
        <v>2.7650000000000001</v>
      </c>
      <c r="T897" s="54">
        <v>64</v>
      </c>
      <c r="U897" s="37" t="s">
        <v>1243</v>
      </c>
    </row>
    <row r="898" spans="1:21" x14ac:dyDescent="0.25">
      <c r="A898" s="6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3">
        <v>10</v>
      </c>
      <c r="N898" s="24">
        <v>72</v>
      </c>
      <c r="O898" s="25">
        <v>54.61</v>
      </c>
      <c r="P898" s="24">
        <v>72</v>
      </c>
      <c r="Q898" s="25">
        <v>68.209999999999994</v>
      </c>
      <c r="R898" s="24">
        <v>72</v>
      </c>
      <c r="S898" s="25">
        <v>2.7839999999999998</v>
      </c>
      <c r="T898" s="54">
        <v>72</v>
      </c>
      <c r="U898" s="37" t="s">
        <v>1244</v>
      </c>
    </row>
    <row r="899" spans="1:21" x14ac:dyDescent="0.25">
      <c r="A899" s="6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3">
        <v>11</v>
      </c>
      <c r="N899" s="24">
        <v>80</v>
      </c>
      <c r="O899" s="25">
        <v>53.78</v>
      </c>
      <c r="P899" s="24">
        <v>80</v>
      </c>
      <c r="Q899" s="25">
        <v>69.64</v>
      </c>
      <c r="R899" s="24">
        <v>80</v>
      </c>
      <c r="S899" s="25">
        <v>2.8239999999999998</v>
      </c>
      <c r="T899" s="54">
        <v>80</v>
      </c>
      <c r="U899" s="37" t="s">
        <v>1245</v>
      </c>
    </row>
    <row r="900" spans="1:21" x14ac:dyDescent="0.25">
      <c r="A900" s="6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3">
        <v>12</v>
      </c>
      <c r="N900" s="24">
        <v>88</v>
      </c>
      <c r="O900" s="25">
        <v>52.61</v>
      </c>
      <c r="P900" s="24">
        <v>88</v>
      </c>
      <c r="Q900" s="25">
        <v>70.45</v>
      </c>
      <c r="R900" s="24">
        <v>88</v>
      </c>
      <c r="S900" s="25">
        <v>2.8860000000000001</v>
      </c>
      <c r="T900" s="54">
        <v>88</v>
      </c>
      <c r="U900" s="37" t="s">
        <v>1246</v>
      </c>
    </row>
    <row r="901" spans="1:21" x14ac:dyDescent="0.25">
      <c r="A901" s="6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3">
        <v>13</v>
      </c>
      <c r="N901" s="24">
        <v>96</v>
      </c>
      <c r="O901" s="25">
        <v>51.04</v>
      </c>
      <c r="P901" s="24">
        <v>96</v>
      </c>
      <c r="Q901" s="25">
        <v>70.8</v>
      </c>
      <c r="R901" s="24">
        <v>96</v>
      </c>
      <c r="S901" s="25">
        <v>2.968</v>
      </c>
      <c r="T901" s="54">
        <v>96</v>
      </c>
      <c r="U901" s="37" t="s">
        <v>1247</v>
      </c>
    </row>
    <row r="902" spans="1:21" x14ac:dyDescent="0.25">
      <c r="A902" s="6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3">
        <v>14</v>
      </c>
      <c r="N902" s="24">
        <v>104</v>
      </c>
      <c r="O902" s="25">
        <v>49.02</v>
      </c>
      <c r="P902" s="24">
        <v>104</v>
      </c>
      <c r="Q902" s="25">
        <v>70.84</v>
      </c>
      <c r="R902" s="24">
        <v>104</v>
      </c>
      <c r="S902" s="25">
        <v>3.07</v>
      </c>
      <c r="T902" s="54">
        <v>104</v>
      </c>
      <c r="U902" s="37" t="s">
        <v>1248</v>
      </c>
    </row>
    <row r="903" spans="1:21" ht="14.4" thickBot="1" x14ac:dyDescent="0.3">
      <c r="A903" s="6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6">
        <v>15</v>
      </c>
      <c r="N903" s="27">
        <v>112</v>
      </c>
      <c r="O903" s="28">
        <v>46.52</v>
      </c>
      <c r="P903" s="27">
        <v>112</v>
      </c>
      <c r="Q903" s="28">
        <v>70.739999999999995</v>
      </c>
      <c r="R903" s="27">
        <v>112</v>
      </c>
      <c r="S903" s="28">
        <v>3.19</v>
      </c>
      <c r="T903" s="54">
        <v>112</v>
      </c>
      <c r="U903" s="37" t="s">
        <v>1249</v>
      </c>
    </row>
    <row r="904" spans="1:21" ht="14.4" thickBot="1" x14ac:dyDescent="0.3">
      <c r="A904" s="61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2"/>
      <c r="M904" s="18"/>
      <c r="N904" s="18"/>
      <c r="O904" s="18"/>
      <c r="P904" s="18"/>
      <c r="Q904" s="18"/>
      <c r="R904" s="18"/>
      <c r="S904" s="18"/>
      <c r="T904" s="54"/>
    </row>
    <row r="905" spans="1:21" ht="14.4" thickBot="1" x14ac:dyDescent="0.3">
      <c r="A905" s="59">
        <v>54</v>
      </c>
      <c r="B905" s="9" t="s">
        <v>193</v>
      </c>
      <c r="C905" s="10" t="s">
        <v>92</v>
      </c>
      <c r="D905" s="10">
        <v>172</v>
      </c>
      <c r="E905" s="10">
        <v>2950</v>
      </c>
      <c r="F905" s="10"/>
      <c r="G905" s="10"/>
      <c r="H905" s="10">
        <f>MAX(Q906:Q920)</f>
        <v>74.92</v>
      </c>
      <c r="I905" s="10">
        <f>INDEX(P906:P920,MATCH(MAX(Q906:Q920),Q906:Q920,0))</f>
        <v>112</v>
      </c>
      <c r="J905" s="10">
        <f>MAX(N906:N920)</f>
        <v>112</v>
      </c>
      <c r="K905" s="10">
        <f>MIN(N908:N920)</f>
        <v>16</v>
      </c>
      <c r="L905" s="11" t="s">
        <v>62</v>
      </c>
      <c r="M905" s="19"/>
      <c r="N905" s="12"/>
      <c r="O905" s="12"/>
      <c r="P905" s="12"/>
      <c r="Q905" s="12"/>
      <c r="R905" s="12"/>
      <c r="S905" s="14"/>
      <c r="T905" s="54"/>
    </row>
    <row r="906" spans="1:21" x14ac:dyDescent="0.25">
      <c r="A906" s="6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0">
        <v>1</v>
      </c>
      <c r="N906" s="21">
        <v>0</v>
      </c>
      <c r="O906" s="22">
        <v>66.900000000000006</v>
      </c>
      <c r="P906" s="21">
        <v>0</v>
      </c>
      <c r="Q906" s="22">
        <v>0</v>
      </c>
      <c r="R906" s="21">
        <v>0</v>
      </c>
      <c r="S906" s="22">
        <v>3.496</v>
      </c>
      <c r="T906" s="54">
        <v>0</v>
      </c>
      <c r="U906" s="37" t="s">
        <v>1250</v>
      </c>
    </row>
    <row r="907" spans="1:21" x14ac:dyDescent="0.25">
      <c r="A907" s="6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3">
        <v>2</v>
      </c>
      <c r="N907" s="24">
        <v>8</v>
      </c>
      <c r="O907" s="25">
        <v>67.37</v>
      </c>
      <c r="P907" s="24">
        <v>8</v>
      </c>
      <c r="Q907" s="25">
        <v>14.24</v>
      </c>
      <c r="R907" s="24">
        <v>8</v>
      </c>
      <c r="S907" s="25">
        <v>3.3119999999999998</v>
      </c>
      <c r="T907" s="54">
        <v>8</v>
      </c>
      <c r="U907" s="37" t="s">
        <v>1251</v>
      </c>
    </row>
    <row r="908" spans="1:21" x14ac:dyDescent="0.25">
      <c r="A908" s="6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3">
        <v>3</v>
      </c>
      <c r="N908" s="24">
        <v>16</v>
      </c>
      <c r="O908" s="25">
        <v>67.86</v>
      </c>
      <c r="P908" s="24">
        <v>16</v>
      </c>
      <c r="Q908" s="25">
        <v>26.14</v>
      </c>
      <c r="R908" s="24">
        <v>16</v>
      </c>
      <c r="S908" s="25">
        <v>3.1560000000000001</v>
      </c>
      <c r="T908" s="54">
        <v>16</v>
      </c>
      <c r="U908" s="37" t="s">
        <v>1252</v>
      </c>
    </row>
    <row r="909" spans="1:21" x14ac:dyDescent="0.25">
      <c r="A909" s="6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3">
        <v>4</v>
      </c>
      <c r="N909" s="24">
        <v>24</v>
      </c>
      <c r="O909" s="25">
        <v>68.33</v>
      </c>
      <c r="P909" s="24">
        <v>24</v>
      </c>
      <c r="Q909" s="25">
        <v>36.24</v>
      </c>
      <c r="R909" s="24">
        <v>24</v>
      </c>
      <c r="S909" s="25">
        <v>3.028</v>
      </c>
      <c r="T909" s="54">
        <v>24</v>
      </c>
      <c r="U909" s="37" t="s">
        <v>1253</v>
      </c>
    </row>
    <row r="910" spans="1:21" x14ac:dyDescent="0.25">
      <c r="A910" s="6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3">
        <v>5</v>
      </c>
      <c r="N910" s="24">
        <v>32</v>
      </c>
      <c r="O910" s="25">
        <v>68.77</v>
      </c>
      <c r="P910" s="24">
        <v>32</v>
      </c>
      <c r="Q910" s="25">
        <v>44.7</v>
      </c>
      <c r="R910" s="24">
        <v>32</v>
      </c>
      <c r="S910" s="25">
        <v>2.9249999999999998</v>
      </c>
      <c r="T910" s="54">
        <v>32</v>
      </c>
      <c r="U910" s="37" t="s">
        <v>1254</v>
      </c>
    </row>
    <row r="911" spans="1:21" x14ac:dyDescent="0.25">
      <c r="A911" s="6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3">
        <v>6</v>
      </c>
      <c r="N911" s="24">
        <v>40</v>
      </c>
      <c r="O911" s="25">
        <v>69.14</v>
      </c>
      <c r="P911" s="24">
        <v>40</v>
      </c>
      <c r="Q911" s="25">
        <v>51.69</v>
      </c>
      <c r="R911" s="24">
        <v>40</v>
      </c>
      <c r="S911" s="25">
        <v>2.8490000000000002</v>
      </c>
      <c r="T911" s="54">
        <v>40</v>
      </c>
      <c r="U911" s="37" t="s">
        <v>1255</v>
      </c>
    </row>
    <row r="912" spans="1:21" x14ac:dyDescent="0.25">
      <c r="A912" s="6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3">
        <v>7</v>
      </c>
      <c r="N912" s="24">
        <v>48</v>
      </c>
      <c r="O912" s="25">
        <v>69.41</v>
      </c>
      <c r="P912" s="24">
        <v>48</v>
      </c>
      <c r="Q912" s="25">
        <v>57.35</v>
      </c>
      <c r="R912" s="24">
        <v>48</v>
      </c>
      <c r="S912" s="25">
        <v>2.7970000000000002</v>
      </c>
      <c r="T912" s="54">
        <v>48</v>
      </c>
      <c r="U912" s="37" t="s">
        <v>1234</v>
      </c>
    </row>
    <row r="913" spans="1:21" x14ac:dyDescent="0.25">
      <c r="A913" s="6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3">
        <v>8</v>
      </c>
      <c r="N913" s="24">
        <v>56</v>
      </c>
      <c r="O913" s="25">
        <v>69.569999999999993</v>
      </c>
      <c r="P913" s="24">
        <v>56</v>
      </c>
      <c r="Q913" s="25">
        <v>61.87</v>
      </c>
      <c r="R913" s="24">
        <v>56</v>
      </c>
      <c r="S913" s="25">
        <v>2.7690000000000001</v>
      </c>
      <c r="T913" s="54">
        <v>56</v>
      </c>
      <c r="U913" s="37" t="s">
        <v>1202</v>
      </c>
    </row>
    <row r="914" spans="1:21" x14ac:dyDescent="0.25">
      <c r="A914" s="6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3">
        <v>9</v>
      </c>
      <c r="N914" s="24">
        <v>64</v>
      </c>
      <c r="O914" s="25">
        <v>69.569999999999993</v>
      </c>
      <c r="P914" s="24">
        <v>64</v>
      </c>
      <c r="Q914" s="25">
        <v>65.400000000000006</v>
      </c>
      <c r="R914" s="24">
        <v>64</v>
      </c>
      <c r="S914" s="25">
        <v>2.7650000000000001</v>
      </c>
      <c r="T914" s="54">
        <v>64</v>
      </c>
      <c r="U914" s="37" t="s">
        <v>1256</v>
      </c>
    </row>
    <row r="915" spans="1:21" x14ac:dyDescent="0.25">
      <c r="A915" s="6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3">
        <v>10</v>
      </c>
      <c r="N915" s="24">
        <v>72</v>
      </c>
      <c r="O915" s="25">
        <v>69.400000000000006</v>
      </c>
      <c r="P915" s="24">
        <v>72</v>
      </c>
      <c r="Q915" s="25">
        <v>68.099999999999994</v>
      </c>
      <c r="R915" s="24">
        <v>72</v>
      </c>
      <c r="S915" s="25">
        <v>2.7839999999999998</v>
      </c>
      <c r="T915" s="54">
        <v>72</v>
      </c>
      <c r="U915" s="37" t="s">
        <v>1257</v>
      </c>
    </row>
    <row r="916" spans="1:21" x14ac:dyDescent="0.25">
      <c r="A916" s="6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3">
        <v>11</v>
      </c>
      <c r="N916" s="24">
        <v>80</v>
      </c>
      <c r="O916" s="25">
        <v>69.03</v>
      </c>
      <c r="P916" s="24">
        <v>80</v>
      </c>
      <c r="Q916" s="25">
        <v>70.14</v>
      </c>
      <c r="R916" s="24">
        <v>80</v>
      </c>
      <c r="S916" s="25">
        <v>2.8239999999999998</v>
      </c>
      <c r="T916" s="54">
        <v>80</v>
      </c>
      <c r="U916" s="37" t="s">
        <v>1258</v>
      </c>
    </row>
    <row r="917" spans="1:21" x14ac:dyDescent="0.25">
      <c r="A917" s="6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3">
        <v>12</v>
      </c>
      <c r="N917" s="24">
        <v>88</v>
      </c>
      <c r="O917" s="25">
        <v>68.42</v>
      </c>
      <c r="P917" s="24">
        <v>88</v>
      </c>
      <c r="Q917" s="25">
        <v>71.680000000000007</v>
      </c>
      <c r="R917" s="24">
        <v>88</v>
      </c>
      <c r="S917" s="25">
        <v>2.8860000000000001</v>
      </c>
      <c r="T917" s="54">
        <v>88</v>
      </c>
      <c r="U917" s="37" t="s">
        <v>1259</v>
      </c>
    </row>
    <row r="918" spans="1:21" x14ac:dyDescent="0.25">
      <c r="A918" s="6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3">
        <v>13</v>
      </c>
      <c r="N918" s="24">
        <v>96</v>
      </c>
      <c r="O918" s="25">
        <v>67.56</v>
      </c>
      <c r="P918" s="24">
        <v>96</v>
      </c>
      <c r="Q918" s="25">
        <v>72.88</v>
      </c>
      <c r="R918" s="24">
        <v>96</v>
      </c>
      <c r="S918" s="25">
        <v>2.968</v>
      </c>
      <c r="T918" s="54">
        <v>96</v>
      </c>
      <c r="U918" s="37" t="s">
        <v>1260</v>
      </c>
    </row>
    <row r="919" spans="1:21" x14ac:dyDescent="0.25">
      <c r="A919" s="6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3">
        <v>14</v>
      </c>
      <c r="N919" s="24">
        <v>104</v>
      </c>
      <c r="O919" s="25">
        <v>66.41</v>
      </c>
      <c r="P919" s="24">
        <v>104</v>
      </c>
      <c r="Q919" s="25">
        <v>73.91</v>
      </c>
      <c r="R919" s="24">
        <v>104</v>
      </c>
      <c r="S919" s="25">
        <v>3.07</v>
      </c>
      <c r="T919" s="54">
        <v>104</v>
      </c>
      <c r="U919" s="37" t="s">
        <v>1261</v>
      </c>
    </row>
    <row r="920" spans="1:21" ht="14.4" thickBot="1" x14ac:dyDescent="0.3">
      <c r="A920" s="6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6">
        <v>15</v>
      </c>
      <c r="N920" s="27">
        <v>112</v>
      </c>
      <c r="O920" s="28">
        <v>64.95</v>
      </c>
      <c r="P920" s="27">
        <v>112</v>
      </c>
      <c r="Q920" s="28">
        <v>74.92</v>
      </c>
      <c r="R920" s="27">
        <v>112</v>
      </c>
      <c r="S920" s="28">
        <v>3.19</v>
      </c>
      <c r="T920" s="54">
        <v>112</v>
      </c>
      <c r="U920" s="37" t="s">
        <v>1262</v>
      </c>
    </row>
    <row r="921" spans="1:21" ht="14.4" thickBot="1" x14ac:dyDescent="0.3">
      <c r="A921" s="61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2"/>
      <c r="M921" s="18"/>
      <c r="N921" s="18"/>
      <c r="O921" s="18"/>
      <c r="P921" s="18"/>
      <c r="Q921" s="18"/>
      <c r="R921" s="18"/>
      <c r="S921" s="18"/>
      <c r="T921" s="54"/>
    </row>
    <row r="922" spans="1:21" ht="14.4" thickBot="1" x14ac:dyDescent="0.3">
      <c r="A922" s="59">
        <v>55</v>
      </c>
      <c r="B922" s="9" t="s">
        <v>194</v>
      </c>
      <c r="C922" s="10" t="s">
        <v>45</v>
      </c>
      <c r="D922" s="10">
        <v>182.4</v>
      </c>
      <c r="E922" s="10">
        <v>2950</v>
      </c>
      <c r="F922" s="10"/>
      <c r="G922" s="10"/>
      <c r="H922" s="10">
        <f>MAX(Q923:Q937)</f>
        <v>77.55</v>
      </c>
      <c r="I922" s="10">
        <f>INDEX(P923:P937,MATCH(MAX(Q923:Q937),Q923:Q937,0))</f>
        <v>112</v>
      </c>
      <c r="J922" s="10">
        <f>MAX(N923:N937)</f>
        <v>112</v>
      </c>
      <c r="K922" s="10">
        <f>MIN(N925:N937)</f>
        <v>16</v>
      </c>
      <c r="L922" s="11" t="s">
        <v>69</v>
      </c>
      <c r="M922" s="19"/>
      <c r="N922" s="12"/>
      <c r="O922" s="12"/>
      <c r="P922" s="12"/>
      <c r="Q922" s="12"/>
      <c r="R922" s="12"/>
      <c r="S922" s="14"/>
      <c r="T922" s="54"/>
    </row>
    <row r="923" spans="1:21" x14ac:dyDescent="0.25">
      <c r="A923" s="6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0">
        <v>1</v>
      </c>
      <c r="N923" s="21">
        <v>0</v>
      </c>
      <c r="O923" s="22">
        <v>78.010000000000005</v>
      </c>
      <c r="P923" s="21">
        <v>0</v>
      </c>
      <c r="Q923" s="22">
        <v>0</v>
      </c>
      <c r="R923" s="21">
        <v>0</v>
      </c>
      <c r="S923" s="22">
        <v>3.496</v>
      </c>
      <c r="T923" s="54">
        <v>0</v>
      </c>
      <c r="U923" s="37" t="s">
        <v>1263</v>
      </c>
    </row>
    <row r="924" spans="1:21" x14ac:dyDescent="0.25">
      <c r="A924" s="6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3">
        <v>2</v>
      </c>
      <c r="N924" s="24">
        <v>8</v>
      </c>
      <c r="O924" s="25">
        <v>78.58</v>
      </c>
      <c r="P924" s="24">
        <v>8</v>
      </c>
      <c r="Q924" s="25">
        <v>14.47</v>
      </c>
      <c r="R924" s="24">
        <v>8</v>
      </c>
      <c r="S924" s="25">
        <v>3.3119999999999998</v>
      </c>
      <c r="T924" s="54">
        <v>8</v>
      </c>
      <c r="U924" s="37" t="s">
        <v>1264</v>
      </c>
    </row>
    <row r="925" spans="1:21" x14ac:dyDescent="0.25">
      <c r="A925" s="6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3">
        <v>3</v>
      </c>
      <c r="N925" s="24">
        <v>16</v>
      </c>
      <c r="O925" s="25">
        <v>79.239999999999995</v>
      </c>
      <c r="P925" s="24">
        <v>16</v>
      </c>
      <c r="Q925" s="25">
        <v>26.47</v>
      </c>
      <c r="R925" s="24">
        <v>16</v>
      </c>
      <c r="S925" s="25">
        <v>3.1560000000000001</v>
      </c>
      <c r="T925" s="54">
        <v>16</v>
      </c>
      <c r="U925" s="37" t="s">
        <v>1213</v>
      </c>
    </row>
    <row r="926" spans="1:21" x14ac:dyDescent="0.25">
      <c r="A926" s="6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3">
        <v>4</v>
      </c>
      <c r="N926" s="24">
        <v>24</v>
      </c>
      <c r="O926" s="25">
        <v>79.930000000000007</v>
      </c>
      <c r="P926" s="24">
        <v>24</v>
      </c>
      <c r="Q926" s="25">
        <v>36.5</v>
      </c>
      <c r="R926" s="24">
        <v>24</v>
      </c>
      <c r="S926" s="25">
        <v>3.028</v>
      </c>
      <c r="T926" s="54">
        <v>24</v>
      </c>
      <c r="U926" s="37" t="s">
        <v>1265</v>
      </c>
    </row>
    <row r="927" spans="1:21" x14ac:dyDescent="0.25">
      <c r="A927" s="6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3">
        <v>5</v>
      </c>
      <c r="N927" s="24">
        <v>32</v>
      </c>
      <c r="O927" s="25">
        <v>80.61</v>
      </c>
      <c r="P927" s="24">
        <v>32</v>
      </c>
      <c r="Q927" s="25">
        <v>44.76</v>
      </c>
      <c r="R927" s="24">
        <v>32</v>
      </c>
      <c r="S927" s="25">
        <v>2.9249999999999998</v>
      </c>
      <c r="T927" s="54">
        <v>32</v>
      </c>
      <c r="U927" s="37" t="s">
        <v>1266</v>
      </c>
    </row>
    <row r="928" spans="1:21" x14ac:dyDescent="0.25">
      <c r="A928" s="6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3">
        <v>6</v>
      </c>
      <c r="N928" s="24">
        <v>40</v>
      </c>
      <c r="O928" s="25">
        <v>81.239999999999995</v>
      </c>
      <c r="P928" s="24">
        <v>40</v>
      </c>
      <c r="Q928" s="25">
        <v>51.48</v>
      </c>
      <c r="R928" s="24">
        <v>40</v>
      </c>
      <c r="S928" s="25">
        <v>2.8490000000000002</v>
      </c>
      <c r="T928" s="54">
        <v>40</v>
      </c>
      <c r="U928" s="37" t="s">
        <v>1267</v>
      </c>
    </row>
    <row r="929" spans="1:21" x14ac:dyDescent="0.25">
      <c r="A929" s="6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3">
        <v>7</v>
      </c>
      <c r="N929" s="24">
        <v>48</v>
      </c>
      <c r="O929" s="25">
        <v>81.77</v>
      </c>
      <c r="P929" s="24">
        <v>48</v>
      </c>
      <c r="Q929" s="25">
        <v>56.86</v>
      </c>
      <c r="R929" s="24">
        <v>48</v>
      </c>
      <c r="S929" s="25">
        <v>2.7970000000000002</v>
      </c>
      <c r="T929" s="54">
        <v>48</v>
      </c>
      <c r="U929" s="37" t="s">
        <v>1268</v>
      </c>
    </row>
    <row r="930" spans="1:21" x14ac:dyDescent="0.25">
      <c r="A930" s="6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3">
        <v>8</v>
      </c>
      <c r="N930" s="24">
        <v>56</v>
      </c>
      <c r="O930" s="25">
        <v>82.15</v>
      </c>
      <c r="P930" s="24">
        <v>56</v>
      </c>
      <c r="Q930" s="25">
        <v>61.13</v>
      </c>
      <c r="R930" s="24">
        <v>56</v>
      </c>
      <c r="S930" s="25">
        <v>2.7690000000000001</v>
      </c>
      <c r="T930" s="54">
        <v>56</v>
      </c>
      <c r="U930" s="37" t="s">
        <v>1269</v>
      </c>
    </row>
    <row r="931" spans="1:21" x14ac:dyDescent="0.25">
      <c r="A931" s="6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3">
        <v>9</v>
      </c>
      <c r="N931" s="24">
        <v>64</v>
      </c>
      <c r="O931" s="25">
        <v>82.35</v>
      </c>
      <c r="P931" s="24">
        <v>64</v>
      </c>
      <c r="Q931" s="25">
        <v>64.48</v>
      </c>
      <c r="R931" s="24">
        <v>64</v>
      </c>
      <c r="S931" s="25">
        <v>2.7650000000000001</v>
      </c>
      <c r="T931" s="54">
        <v>64</v>
      </c>
      <c r="U931" s="37" t="s">
        <v>1270</v>
      </c>
    </row>
    <row r="932" spans="1:21" x14ac:dyDescent="0.25">
      <c r="A932" s="6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3">
        <v>10</v>
      </c>
      <c r="N932" s="24">
        <v>72</v>
      </c>
      <c r="O932" s="25">
        <v>82.32</v>
      </c>
      <c r="P932" s="24">
        <v>72</v>
      </c>
      <c r="Q932" s="25">
        <v>67.150000000000006</v>
      </c>
      <c r="R932" s="24">
        <v>72</v>
      </c>
      <c r="S932" s="25">
        <v>2.7839999999999998</v>
      </c>
      <c r="T932" s="54">
        <v>72</v>
      </c>
      <c r="U932" s="37" t="s">
        <v>1260</v>
      </c>
    </row>
    <row r="933" spans="1:21" x14ac:dyDescent="0.25">
      <c r="A933" s="6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3">
        <v>11</v>
      </c>
      <c r="N933" s="24">
        <v>80</v>
      </c>
      <c r="O933" s="25">
        <v>82.01</v>
      </c>
      <c r="P933" s="24">
        <v>80</v>
      </c>
      <c r="Q933" s="25">
        <v>69.33</v>
      </c>
      <c r="R933" s="24">
        <v>80</v>
      </c>
      <c r="S933" s="25">
        <v>2.8239999999999998</v>
      </c>
      <c r="T933" s="54">
        <v>80</v>
      </c>
      <c r="U933" s="37" t="s">
        <v>1271</v>
      </c>
    </row>
    <row r="934" spans="1:21" x14ac:dyDescent="0.25">
      <c r="A934" s="6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3">
        <v>12</v>
      </c>
      <c r="N934" s="24">
        <v>88</v>
      </c>
      <c r="O934" s="25">
        <v>81.38</v>
      </c>
      <c r="P934" s="24">
        <v>88</v>
      </c>
      <c r="Q934" s="25">
        <v>71.25</v>
      </c>
      <c r="R934" s="24">
        <v>88</v>
      </c>
      <c r="S934" s="25">
        <v>2.8860000000000001</v>
      </c>
      <c r="T934" s="54">
        <v>88</v>
      </c>
      <c r="U934" s="37" t="s">
        <v>1272</v>
      </c>
    </row>
    <row r="935" spans="1:21" x14ac:dyDescent="0.25">
      <c r="A935" s="6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3">
        <v>13</v>
      </c>
      <c r="N935" s="24">
        <v>96</v>
      </c>
      <c r="O935" s="25">
        <v>80.39</v>
      </c>
      <c r="P935" s="24">
        <v>96</v>
      </c>
      <c r="Q935" s="25">
        <v>73.12</v>
      </c>
      <c r="R935" s="24">
        <v>96</v>
      </c>
      <c r="S935" s="25">
        <v>2.968</v>
      </c>
      <c r="T935" s="54">
        <v>96</v>
      </c>
      <c r="U935" s="37" t="s">
        <v>1273</v>
      </c>
    </row>
    <row r="936" spans="1:21" x14ac:dyDescent="0.25">
      <c r="A936" s="6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3">
        <v>14</v>
      </c>
      <c r="N936" s="24">
        <v>104</v>
      </c>
      <c r="O936" s="25">
        <v>78.98</v>
      </c>
      <c r="P936" s="24">
        <v>104</v>
      </c>
      <c r="Q936" s="25">
        <v>75.150000000000006</v>
      </c>
      <c r="R936" s="24">
        <v>104</v>
      </c>
      <c r="S936" s="25">
        <v>3.07</v>
      </c>
      <c r="T936" s="54">
        <v>104</v>
      </c>
      <c r="U936" s="37" t="s">
        <v>1274</v>
      </c>
    </row>
    <row r="937" spans="1:21" ht="14.4" thickBot="1" x14ac:dyDescent="0.3">
      <c r="A937" s="6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6">
        <v>15</v>
      </c>
      <c r="N937" s="27">
        <v>112</v>
      </c>
      <c r="O937" s="28">
        <v>77.13</v>
      </c>
      <c r="P937" s="27">
        <v>112</v>
      </c>
      <c r="Q937" s="28">
        <v>77.55</v>
      </c>
      <c r="R937" s="27">
        <v>112</v>
      </c>
      <c r="S937" s="28">
        <v>3.19</v>
      </c>
      <c r="T937" s="54">
        <v>112</v>
      </c>
      <c r="U937" s="37" t="s">
        <v>1275</v>
      </c>
    </row>
    <row r="938" spans="1:21" ht="14.4" thickBot="1" x14ac:dyDescent="0.3">
      <c r="A938" s="61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2"/>
      <c r="M938" s="18"/>
      <c r="N938" s="18"/>
      <c r="O938" s="18"/>
      <c r="P938" s="18"/>
      <c r="Q938" s="18"/>
      <c r="R938" s="18"/>
      <c r="S938" s="18"/>
      <c r="T938" s="54"/>
    </row>
    <row r="939" spans="1:21" ht="14.4" thickBot="1" x14ac:dyDescent="0.3">
      <c r="A939" s="59">
        <v>56</v>
      </c>
      <c r="B939" s="9" t="s">
        <v>195</v>
      </c>
      <c r="C939" s="10" t="s">
        <v>196</v>
      </c>
      <c r="D939" s="10">
        <v>172.2</v>
      </c>
      <c r="E939" s="10">
        <v>2950</v>
      </c>
      <c r="F939" s="10"/>
      <c r="G939" s="10"/>
      <c r="H939" s="10">
        <f>MAX(Q940:Q954)</f>
        <v>70.069999999999993</v>
      </c>
      <c r="I939" s="10">
        <f>INDEX(P940:P954,MATCH(MAX(Q940:Q954),Q940:Q954,0))</f>
        <v>172.8</v>
      </c>
      <c r="J939" s="10">
        <f>MAX(N940:N954)</f>
        <v>172.8</v>
      </c>
      <c r="K939" s="10">
        <f>MIN(N942:N954)</f>
        <v>24.69</v>
      </c>
      <c r="L939" s="11" t="s">
        <v>72</v>
      </c>
      <c r="M939" s="19"/>
      <c r="N939" s="12"/>
      <c r="O939" s="12"/>
      <c r="P939" s="12"/>
      <c r="Q939" s="12"/>
      <c r="R939" s="12"/>
      <c r="S939" s="14"/>
      <c r="T939" s="54"/>
    </row>
    <row r="940" spans="1:21" x14ac:dyDescent="0.25">
      <c r="A940" s="6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0">
        <v>1</v>
      </c>
      <c r="N940" s="21">
        <v>0</v>
      </c>
      <c r="O940" s="22">
        <v>82.9</v>
      </c>
      <c r="P940" s="21">
        <v>0</v>
      </c>
      <c r="Q940" s="22">
        <v>0</v>
      </c>
      <c r="R940" s="21">
        <v>0</v>
      </c>
      <c r="S940" s="22">
        <v>3.258</v>
      </c>
      <c r="T940" s="54">
        <v>0</v>
      </c>
      <c r="U940" s="37" t="s">
        <v>1276</v>
      </c>
    </row>
    <row r="941" spans="1:21" x14ac:dyDescent="0.25">
      <c r="A941" s="6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3">
        <v>2</v>
      </c>
      <c r="N941" s="24">
        <v>12.34</v>
      </c>
      <c r="O941" s="25">
        <v>83.09</v>
      </c>
      <c r="P941" s="24">
        <v>12.34</v>
      </c>
      <c r="Q941" s="25">
        <v>19.7</v>
      </c>
      <c r="R941" s="24">
        <v>12.34</v>
      </c>
      <c r="S941" s="25">
        <v>3.2010000000000001</v>
      </c>
      <c r="T941" s="54">
        <v>12.34</v>
      </c>
      <c r="U941" s="37" t="s">
        <v>1277</v>
      </c>
    </row>
    <row r="942" spans="1:21" x14ac:dyDescent="0.25">
      <c r="A942" s="6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3">
        <v>3</v>
      </c>
      <c r="N942" s="24">
        <v>24.69</v>
      </c>
      <c r="O942" s="25">
        <v>83.16</v>
      </c>
      <c r="P942" s="24">
        <v>24.69</v>
      </c>
      <c r="Q942" s="25">
        <v>33.75</v>
      </c>
      <c r="R942" s="24">
        <v>24.69</v>
      </c>
      <c r="S942" s="25">
        <v>3.1349999999999998</v>
      </c>
      <c r="T942" s="54">
        <v>24.69</v>
      </c>
      <c r="U942" s="37" t="s">
        <v>704</v>
      </c>
    </row>
    <row r="943" spans="1:21" x14ac:dyDescent="0.25">
      <c r="A943" s="6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3">
        <v>4</v>
      </c>
      <c r="N943" s="24">
        <v>37.03</v>
      </c>
      <c r="O943" s="25">
        <v>83.11</v>
      </c>
      <c r="P943" s="24">
        <v>37.03</v>
      </c>
      <c r="Q943" s="25">
        <v>44.81</v>
      </c>
      <c r="R943" s="24">
        <v>37.03</v>
      </c>
      <c r="S943" s="25">
        <v>3.0720000000000001</v>
      </c>
      <c r="T943" s="54">
        <v>37.03</v>
      </c>
      <c r="U943" s="37" t="s">
        <v>992</v>
      </c>
    </row>
    <row r="944" spans="1:21" x14ac:dyDescent="0.25">
      <c r="A944" s="6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3">
        <v>5</v>
      </c>
      <c r="N944" s="24">
        <v>49.37</v>
      </c>
      <c r="O944" s="25">
        <v>82.89</v>
      </c>
      <c r="P944" s="24">
        <v>49.37</v>
      </c>
      <c r="Q944" s="25">
        <v>53.24</v>
      </c>
      <c r="R944" s="24">
        <v>49.37</v>
      </c>
      <c r="S944" s="25">
        <v>3.0270000000000001</v>
      </c>
      <c r="T944" s="54">
        <v>49.37</v>
      </c>
      <c r="U944" s="37" t="s">
        <v>740</v>
      </c>
    </row>
    <row r="945" spans="1:21" x14ac:dyDescent="0.25">
      <c r="A945" s="6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3">
        <v>6</v>
      </c>
      <c r="N945" s="24">
        <v>61.71</v>
      </c>
      <c r="O945" s="25">
        <v>82.51</v>
      </c>
      <c r="P945" s="24">
        <v>61.71</v>
      </c>
      <c r="Q945" s="25">
        <v>59.37</v>
      </c>
      <c r="R945" s="24">
        <v>61.71</v>
      </c>
      <c r="S945" s="25">
        <v>3.0129999999999999</v>
      </c>
      <c r="T945" s="54">
        <v>61.71</v>
      </c>
      <c r="U945" s="37" t="s">
        <v>1278</v>
      </c>
    </row>
    <row r="946" spans="1:21" x14ac:dyDescent="0.25">
      <c r="A946" s="6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3">
        <v>7</v>
      </c>
      <c r="N946" s="24">
        <v>74.06</v>
      </c>
      <c r="O946" s="25">
        <v>81.93</v>
      </c>
      <c r="P946" s="24">
        <v>74.06</v>
      </c>
      <c r="Q946" s="25">
        <v>63.58</v>
      </c>
      <c r="R946" s="24">
        <v>74.06</v>
      </c>
      <c r="S946" s="25">
        <v>3.0449999999999999</v>
      </c>
      <c r="T946" s="54">
        <v>74.06</v>
      </c>
      <c r="U946" s="37" t="s">
        <v>1279</v>
      </c>
    </row>
    <row r="947" spans="1:21" x14ac:dyDescent="0.25">
      <c r="A947" s="6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3">
        <v>8</v>
      </c>
      <c r="N947" s="24">
        <v>86.4</v>
      </c>
      <c r="O947" s="25">
        <v>81.14</v>
      </c>
      <c r="P947" s="24">
        <v>86.4</v>
      </c>
      <c r="Q947" s="25">
        <v>66.209999999999994</v>
      </c>
      <c r="R947" s="24">
        <v>86.4</v>
      </c>
      <c r="S947" s="25">
        <v>3.1349999999999998</v>
      </c>
      <c r="T947" s="54">
        <v>86.4</v>
      </c>
      <c r="U947" s="37" t="s">
        <v>1280</v>
      </c>
    </row>
    <row r="948" spans="1:21" x14ac:dyDescent="0.25">
      <c r="A948" s="6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3">
        <v>9</v>
      </c>
      <c r="N948" s="24">
        <v>98.74</v>
      </c>
      <c r="O948" s="25">
        <v>80.11</v>
      </c>
      <c r="P948" s="24">
        <v>98.74</v>
      </c>
      <c r="Q948" s="25">
        <v>67.61</v>
      </c>
      <c r="R948" s="24">
        <v>98.74</v>
      </c>
      <c r="S948" s="25">
        <v>3.298</v>
      </c>
      <c r="T948" s="54">
        <v>98.74</v>
      </c>
      <c r="U948" s="37" t="s">
        <v>1281</v>
      </c>
    </row>
    <row r="949" spans="1:21" x14ac:dyDescent="0.25">
      <c r="A949" s="6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3">
        <v>10</v>
      </c>
      <c r="N949" s="24">
        <v>111.1</v>
      </c>
      <c r="O949" s="25">
        <v>78.83</v>
      </c>
      <c r="P949" s="24">
        <v>111.1</v>
      </c>
      <c r="Q949" s="25">
        <v>68.14</v>
      </c>
      <c r="R949" s="24">
        <v>111.1</v>
      </c>
      <c r="S949" s="25">
        <v>3.548</v>
      </c>
      <c r="T949" s="54">
        <v>111.1</v>
      </c>
      <c r="U949" s="37" t="s">
        <v>1282</v>
      </c>
    </row>
    <row r="950" spans="1:21" x14ac:dyDescent="0.25">
      <c r="A950" s="6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3">
        <v>11</v>
      </c>
      <c r="N950" s="24">
        <v>123.4</v>
      </c>
      <c r="O950" s="25">
        <v>77.28</v>
      </c>
      <c r="P950" s="24">
        <v>123.4</v>
      </c>
      <c r="Q950" s="25">
        <v>68.16</v>
      </c>
      <c r="R950" s="24">
        <v>123.4</v>
      </c>
      <c r="S950" s="25">
        <v>3.8969999999999998</v>
      </c>
      <c r="T950" s="54">
        <v>123.4</v>
      </c>
      <c r="U950" s="37" t="s">
        <v>1283</v>
      </c>
    </row>
    <row r="951" spans="1:21" x14ac:dyDescent="0.25">
      <c r="A951" s="6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3">
        <v>12</v>
      </c>
      <c r="N951" s="24">
        <v>135.80000000000001</v>
      </c>
      <c r="O951" s="25">
        <v>75.430000000000007</v>
      </c>
      <c r="P951" s="24">
        <v>135.80000000000001</v>
      </c>
      <c r="Q951" s="25">
        <v>68</v>
      </c>
      <c r="R951" s="24">
        <v>135.80000000000001</v>
      </c>
      <c r="S951" s="25">
        <v>4.3600000000000003</v>
      </c>
      <c r="T951" s="54">
        <v>135.80000000000001</v>
      </c>
      <c r="U951" s="37" t="s">
        <v>1284</v>
      </c>
    </row>
    <row r="952" spans="1:21" x14ac:dyDescent="0.25">
      <c r="A952" s="6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3">
        <v>13</v>
      </c>
      <c r="N952" s="24">
        <v>148.1</v>
      </c>
      <c r="O952" s="25">
        <v>73.28</v>
      </c>
      <c r="P952" s="24">
        <v>148.1</v>
      </c>
      <c r="Q952" s="25">
        <v>68.03</v>
      </c>
      <c r="R952" s="24">
        <v>148.1</v>
      </c>
      <c r="S952" s="25">
        <v>4.9509999999999996</v>
      </c>
      <c r="T952" s="54">
        <v>148.1</v>
      </c>
      <c r="U952" s="37" t="s">
        <v>1285</v>
      </c>
    </row>
    <row r="953" spans="1:21" x14ac:dyDescent="0.25">
      <c r="A953" s="6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3">
        <v>14</v>
      </c>
      <c r="N953" s="24">
        <v>160.5</v>
      </c>
      <c r="O953" s="25">
        <v>70.790000000000006</v>
      </c>
      <c r="P953" s="24">
        <v>160.5</v>
      </c>
      <c r="Q953" s="25">
        <v>68.61</v>
      </c>
      <c r="R953" s="24">
        <v>160.5</v>
      </c>
      <c r="S953" s="25">
        <v>5.6829999999999998</v>
      </c>
      <c r="T953" s="54">
        <v>160.5</v>
      </c>
      <c r="U953" s="37" t="s">
        <v>1286</v>
      </c>
    </row>
    <row r="954" spans="1:21" ht="14.4" thickBot="1" x14ac:dyDescent="0.3">
      <c r="A954" s="6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6">
        <v>15</v>
      </c>
      <c r="N954" s="27">
        <v>172.8</v>
      </c>
      <c r="O954" s="28">
        <v>67.95</v>
      </c>
      <c r="P954" s="27">
        <v>172.8</v>
      </c>
      <c r="Q954" s="28">
        <v>70.069999999999993</v>
      </c>
      <c r="R954" s="27">
        <v>172.8</v>
      </c>
      <c r="S954" s="28">
        <v>6.5679999999999996</v>
      </c>
      <c r="T954" s="54">
        <v>172.8</v>
      </c>
      <c r="U954" s="37" t="s">
        <v>1287</v>
      </c>
    </row>
    <row r="955" spans="1:21" ht="14.4" thickBot="1" x14ac:dyDescent="0.3">
      <c r="A955" s="61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2"/>
      <c r="M955" s="18"/>
      <c r="N955" s="18"/>
      <c r="O955" s="18"/>
      <c r="P955" s="18"/>
      <c r="Q955" s="18"/>
      <c r="R955" s="18"/>
      <c r="S955" s="18"/>
      <c r="T955" s="54"/>
    </row>
    <row r="956" spans="1:21" ht="14.4" thickBot="1" x14ac:dyDescent="0.3">
      <c r="A956" s="59">
        <v>57</v>
      </c>
      <c r="B956" s="9" t="s">
        <v>197</v>
      </c>
      <c r="C956" s="10" t="s">
        <v>198</v>
      </c>
      <c r="D956" s="10">
        <v>179.2</v>
      </c>
      <c r="E956" s="10">
        <v>2950</v>
      </c>
      <c r="F956" s="10"/>
      <c r="G956" s="10"/>
      <c r="H956" s="10">
        <f>MAX(Q957:Q971)</f>
        <v>69.27</v>
      </c>
      <c r="I956" s="10">
        <f>INDEX(P957:P971,MATCH(MAX(Q957:Q971),Q957:Q971,0))</f>
        <v>128.6</v>
      </c>
      <c r="J956" s="10">
        <f>MAX(N957:N971)</f>
        <v>180</v>
      </c>
      <c r="K956" s="10">
        <f>MIN(N959:N971)</f>
        <v>25.71</v>
      </c>
      <c r="L956" s="11" t="s">
        <v>103</v>
      </c>
      <c r="M956" s="19"/>
      <c r="N956" s="12"/>
      <c r="O956" s="12"/>
      <c r="P956" s="12"/>
      <c r="Q956" s="12"/>
      <c r="R956" s="12"/>
      <c r="S956" s="14"/>
      <c r="T956" s="54"/>
    </row>
    <row r="957" spans="1:21" x14ac:dyDescent="0.25">
      <c r="A957" s="6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0">
        <v>1</v>
      </c>
      <c r="N957" s="21">
        <v>0</v>
      </c>
      <c r="O957" s="22">
        <v>90.87</v>
      </c>
      <c r="P957" s="21">
        <v>0</v>
      </c>
      <c r="Q957" s="22">
        <v>0</v>
      </c>
      <c r="R957" s="21">
        <v>0</v>
      </c>
      <c r="S957" s="22">
        <v>3.2829999999999999</v>
      </c>
      <c r="T957" s="54">
        <v>0</v>
      </c>
      <c r="U957" s="37" t="s">
        <v>1288</v>
      </c>
    </row>
    <row r="958" spans="1:21" x14ac:dyDescent="0.25">
      <c r="A958" s="6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3">
        <v>2</v>
      </c>
      <c r="N958" s="24">
        <v>12.86</v>
      </c>
      <c r="O958" s="25">
        <v>91</v>
      </c>
      <c r="P958" s="24">
        <v>12.86</v>
      </c>
      <c r="Q958" s="25">
        <v>17.7</v>
      </c>
      <c r="R958" s="24">
        <v>12.86</v>
      </c>
      <c r="S958" s="25">
        <v>3.194</v>
      </c>
      <c r="T958" s="54">
        <v>12.86</v>
      </c>
      <c r="U958" s="37" t="s">
        <v>1289</v>
      </c>
    </row>
    <row r="959" spans="1:21" x14ac:dyDescent="0.25">
      <c r="A959" s="6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3">
        <v>3</v>
      </c>
      <c r="N959" s="24">
        <v>25.71</v>
      </c>
      <c r="O959" s="25">
        <v>91.13</v>
      </c>
      <c r="P959" s="24">
        <v>25.71</v>
      </c>
      <c r="Q959" s="25">
        <v>31.48</v>
      </c>
      <c r="R959" s="24">
        <v>25.71</v>
      </c>
      <c r="S959" s="25">
        <v>3.1080000000000001</v>
      </c>
      <c r="T959" s="54">
        <v>25.71</v>
      </c>
      <c r="U959" s="37" t="s">
        <v>1290</v>
      </c>
    </row>
    <row r="960" spans="1:21" x14ac:dyDescent="0.25">
      <c r="A960" s="6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3">
        <v>4</v>
      </c>
      <c r="N960" s="24">
        <v>38.57</v>
      </c>
      <c r="O960" s="25">
        <v>91.21</v>
      </c>
      <c r="P960" s="24">
        <v>38.57</v>
      </c>
      <c r="Q960" s="25">
        <v>42.59</v>
      </c>
      <c r="R960" s="24">
        <v>38.57</v>
      </c>
      <c r="S960" s="25">
        <v>3.0390000000000001</v>
      </c>
      <c r="T960" s="54">
        <v>38.57</v>
      </c>
      <c r="U960" s="37" t="s">
        <v>775</v>
      </c>
    </row>
    <row r="961" spans="1:21" x14ac:dyDescent="0.25">
      <c r="A961" s="6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3">
        <v>5</v>
      </c>
      <c r="N961" s="24">
        <v>51.43</v>
      </c>
      <c r="O961" s="25">
        <v>91.2</v>
      </c>
      <c r="P961" s="24">
        <v>51.43</v>
      </c>
      <c r="Q961" s="25">
        <v>51.33</v>
      </c>
      <c r="R961" s="24">
        <v>51.43</v>
      </c>
      <c r="S961" s="25">
        <v>2.9990000000000001</v>
      </c>
      <c r="T961" s="54">
        <v>51.43</v>
      </c>
      <c r="U961" s="37" t="s">
        <v>1291</v>
      </c>
    </row>
    <row r="962" spans="1:21" x14ac:dyDescent="0.25">
      <c r="A962" s="6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3">
        <v>6</v>
      </c>
      <c r="N962" s="24">
        <v>64.290000000000006</v>
      </c>
      <c r="O962" s="25">
        <v>91.05</v>
      </c>
      <c r="P962" s="24">
        <v>64.290000000000006</v>
      </c>
      <c r="Q962" s="25">
        <v>57.96</v>
      </c>
      <c r="R962" s="24">
        <v>64.290000000000006</v>
      </c>
      <c r="S962" s="25">
        <v>3.0019999999999998</v>
      </c>
      <c r="T962" s="54">
        <v>64.290000000000006</v>
      </c>
      <c r="U962" s="37" t="s">
        <v>1292</v>
      </c>
    </row>
    <row r="963" spans="1:21" x14ac:dyDescent="0.25">
      <c r="A963" s="6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3">
        <v>7</v>
      </c>
      <c r="N963" s="24">
        <v>77.14</v>
      </c>
      <c r="O963" s="25">
        <v>90.71</v>
      </c>
      <c r="P963" s="24">
        <v>77.14</v>
      </c>
      <c r="Q963" s="25">
        <v>62.77</v>
      </c>
      <c r="R963" s="24">
        <v>77.14</v>
      </c>
      <c r="S963" s="25">
        <v>3.0609999999999999</v>
      </c>
      <c r="T963" s="54">
        <v>77.14</v>
      </c>
      <c r="U963" s="37" t="s">
        <v>1293</v>
      </c>
    </row>
    <row r="964" spans="1:21" x14ac:dyDescent="0.25">
      <c r="A964" s="6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3">
        <v>8</v>
      </c>
      <c r="N964" s="24">
        <v>90</v>
      </c>
      <c r="O964" s="25">
        <v>90.15</v>
      </c>
      <c r="P964" s="24">
        <v>90</v>
      </c>
      <c r="Q964" s="25">
        <v>66.03</v>
      </c>
      <c r="R964" s="24">
        <v>90</v>
      </c>
      <c r="S964" s="25">
        <v>3.19</v>
      </c>
      <c r="T964" s="54">
        <v>90</v>
      </c>
      <c r="U964" s="37" t="s">
        <v>1294</v>
      </c>
    </row>
    <row r="965" spans="1:21" x14ac:dyDescent="0.25">
      <c r="A965" s="6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3">
        <v>9</v>
      </c>
      <c r="N965" s="24">
        <v>102.9</v>
      </c>
      <c r="O965" s="25">
        <v>89.31</v>
      </c>
      <c r="P965" s="24">
        <v>102.9</v>
      </c>
      <c r="Q965" s="25">
        <v>68.010000000000005</v>
      </c>
      <c r="R965" s="24">
        <v>102.9</v>
      </c>
      <c r="S965" s="25">
        <v>3.4009999999999998</v>
      </c>
      <c r="T965" s="54">
        <v>102.9</v>
      </c>
      <c r="U965" s="37" t="s">
        <v>1295</v>
      </c>
    </row>
    <row r="966" spans="1:21" x14ac:dyDescent="0.25">
      <c r="A966" s="6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3">
        <v>10</v>
      </c>
      <c r="N966" s="24">
        <v>115.7</v>
      </c>
      <c r="O966" s="25">
        <v>88.14</v>
      </c>
      <c r="P966" s="24">
        <v>115.7</v>
      </c>
      <c r="Q966" s="25">
        <v>69</v>
      </c>
      <c r="R966" s="24">
        <v>115.7</v>
      </c>
      <c r="S966" s="25">
        <v>3.7090000000000001</v>
      </c>
      <c r="T966" s="54">
        <v>115.7</v>
      </c>
      <c r="U966" s="37" t="s">
        <v>1296</v>
      </c>
    </row>
    <row r="967" spans="1:21" x14ac:dyDescent="0.25">
      <c r="A967" s="6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3">
        <v>11</v>
      </c>
      <c r="N967" s="24">
        <v>128.6</v>
      </c>
      <c r="O967" s="25">
        <v>86.61</v>
      </c>
      <c r="P967" s="24">
        <v>128.6</v>
      </c>
      <c r="Q967" s="25">
        <v>69.27</v>
      </c>
      <c r="R967" s="24">
        <v>128.6</v>
      </c>
      <c r="S967" s="25">
        <v>4.125</v>
      </c>
      <c r="T967" s="54">
        <v>128.6</v>
      </c>
      <c r="U967" s="37" t="s">
        <v>1297</v>
      </c>
    </row>
    <row r="968" spans="1:21" x14ac:dyDescent="0.25">
      <c r="A968" s="6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3">
        <v>12</v>
      </c>
      <c r="N968" s="24">
        <v>141.4</v>
      </c>
      <c r="O968" s="25">
        <v>84.66</v>
      </c>
      <c r="P968" s="24">
        <v>141.4</v>
      </c>
      <c r="Q968" s="25">
        <v>69.099999999999994</v>
      </c>
      <c r="R968" s="24">
        <v>141.4</v>
      </c>
      <c r="S968" s="25">
        <v>4.6639999999999997</v>
      </c>
      <c r="T968" s="54">
        <v>141.4</v>
      </c>
      <c r="U968" s="37" t="s">
        <v>1298</v>
      </c>
    </row>
    <row r="969" spans="1:21" x14ac:dyDescent="0.25">
      <c r="A969" s="6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3">
        <v>13</v>
      </c>
      <c r="N969" s="24">
        <v>154.30000000000001</v>
      </c>
      <c r="O969" s="25">
        <v>82.25</v>
      </c>
      <c r="P969" s="24">
        <v>154.30000000000001</v>
      </c>
      <c r="Q969" s="25">
        <v>68.760000000000005</v>
      </c>
      <c r="R969" s="24">
        <v>154.30000000000001</v>
      </c>
      <c r="S969" s="25">
        <v>5.3380000000000001</v>
      </c>
      <c r="T969" s="54">
        <v>154.30000000000001</v>
      </c>
      <c r="U969" s="37" t="s">
        <v>1299</v>
      </c>
    </row>
    <row r="970" spans="1:21" x14ac:dyDescent="0.25">
      <c r="A970" s="6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3">
        <v>14</v>
      </c>
      <c r="N970" s="24">
        <v>167.1</v>
      </c>
      <c r="O970" s="25">
        <v>79.33</v>
      </c>
      <c r="P970" s="24">
        <v>167.1</v>
      </c>
      <c r="Q970" s="25">
        <v>68.53</v>
      </c>
      <c r="R970" s="24">
        <v>167.1</v>
      </c>
      <c r="S970" s="25">
        <v>6.1619999999999999</v>
      </c>
      <c r="T970" s="54">
        <v>167.1</v>
      </c>
      <c r="U970" s="37" t="s">
        <v>1300</v>
      </c>
    </row>
    <row r="971" spans="1:21" ht="14.4" thickBot="1" x14ac:dyDescent="0.3">
      <c r="A971" s="6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6">
        <v>15</v>
      </c>
      <c r="N971" s="27">
        <v>180</v>
      </c>
      <c r="O971" s="28">
        <v>75.87</v>
      </c>
      <c r="P971" s="27">
        <v>180</v>
      </c>
      <c r="Q971" s="28">
        <v>68.69</v>
      </c>
      <c r="R971" s="27">
        <v>180</v>
      </c>
      <c r="S971" s="28">
        <v>7.1459999999999999</v>
      </c>
      <c r="T971" s="54">
        <v>180</v>
      </c>
      <c r="U971" s="37" t="s">
        <v>1301</v>
      </c>
    </row>
    <row r="972" spans="1:21" ht="14.4" thickBot="1" x14ac:dyDescent="0.3">
      <c r="A972" s="61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2"/>
      <c r="M972" s="18"/>
      <c r="N972" s="18"/>
      <c r="O972" s="18"/>
      <c r="P972" s="18"/>
      <c r="Q972" s="18"/>
      <c r="R972" s="18"/>
      <c r="S972" s="18"/>
      <c r="T972" s="54"/>
    </row>
    <row r="973" spans="1:21" ht="14.4" thickBot="1" x14ac:dyDescent="0.3">
      <c r="A973" s="59">
        <v>58</v>
      </c>
      <c r="B973" s="9" t="s">
        <v>199</v>
      </c>
      <c r="C973" s="10" t="s">
        <v>200</v>
      </c>
      <c r="D973" s="10">
        <v>195.3</v>
      </c>
      <c r="E973" s="10">
        <v>2950</v>
      </c>
      <c r="F973" s="10"/>
      <c r="G973" s="10"/>
      <c r="H973" s="10">
        <f>MAX(Q974:Q988)</f>
        <v>69.819999999999993</v>
      </c>
      <c r="I973" s="10">
        <f>INDEX(P974:P988,MATCH(MAX(Q974:Q988),Q974:Q988,0))</f>
        <v>180</v>
      </c>
      <c r="J973" s="10">
        <f>MAX(N974:N988)</f>
        <v>180</v>
      </c>
      <c r="K973" s="10">
        <f>MIN(N976:N988)</f>
        <v>25.71</v>
      </c>
      <c r="L973" s="11" t="s">
        <v>105</v>
      </c>
      <c r="M973" s="19"/>
      <c r="N973" s="12"/>
      <c r="O973" s="12"/>
      <c r="P973" s="12"/>
      <c r="Q973" s="12"/>
      <c r="R973" s="12"/>
      <c r="S973" s="14"/>
      <c r="T973" s="54"/>
    </row>
    <row r="974" spans="1:21" x14ac:dyDescent="0.25">
      <c r="A974" s="6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0">
        <v>1</v>
      </c>
      <c r="N974" s="21">
        <v>0</v>
      </c>
      <c r="O974" s="22">
        <v>107</v>
      </c>
      <c r="P974" s="21">
        <v>0</v>
      </c>
      <c r="Q974" s="22">
        <v>0</v>
      </c>
      <c r="R974" s="21">
        <v>0</v>
      </c>
      <c r="S974" s="22">
        <v>3.2829999999999999</v>
      </c>
      <c r="T974" s="54">
        <v>0</v>
      </c>
      <c r="U974" s="37" t="s">
        <v>1302</v>
      </c>
    </row>
    <row r="975" spans="1:21" x14ac:dyDescent="0.25">
      <c r="A975" s="6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3">
        <v>2</v>
      </c>
      <c r="N975" s="24">
        <v>12.86</v>
      </c>
      <c r="O975" s="25">
        <v>107.4</v>
      </c>
      <c r="P975" s="24">
        <v>12.86</v>
      </c>
      <c r="Q975" s="25">
        <v>16.559999999999999</v>
      </c>
      <c r="R975" s="24">
        <v>12.86</v>
      </c>
      <c r="S975" s="25">
        <v>3.194</v>
      </c>
      <c r="T975" s="54">
        <v>12.86</v>
      </c>
      <c r="U975" s="37" t="s">
        <v>1303</v>
      </c>
    </row>
    <row r="976" spans="1:21" x14ac:dyDescent="0.25">
      <c r="A976" s="6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3">
        <v>3</v>
      </c>
      <c r="N976" s="24">
        <v>25.71</v>
      </c>
      <c r="O976" s="25">
        <v>107.7</v>
      </c>
      <c r="P976" s="24">
        <v>25.71</v>
      </c>
      <c r="Q976" s="25">
        <v>29.62</v>
      </c>
      <c r="R976" s="24">
        <v>25.71</v>
      </c>
      <c r="S976" s="25">
        <v>3.1080000000000001</v>
      </c>
      <c r="T976" s="54">
        <v>25.71</v>
      </c>
      <c r="U976" s="37" t="s">
        <v>754</v>
      </c>
    </row>
    <row r="977" spans="1:21" x14ac:dyDescent="0.25">
      <c r="A977" s="6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3">
        <v>4</v>
      </c>
      <c r="N977" s="24">
        <v>38.57</v>
      </c>
      <c r="O977" s="25">
        <v>107.9</v>
      </c>
      <c r="P977" s="24">
        <v>38.57</v>
      </c>
      <c r="Q977" s="25">
        <v>40.299999999999997</v>
      </c>
      <c r="R977" s="24">
        <v>38.57</v>
      </c>
      <c r="S977" s="25">
        <v>3.0390000000000001</v>
      </c>
      <c r="T977" s="54">
        <v>38.57</v>
      </c>
      <c r="U977" s="37" t="s">
        <v>1304</v>
      </c>
    </row>
    <row r="978" spans="1:21" x14ac:dyDescent="0.25">
      <c r="A978" s="6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3">
        <v>5</v>
      </c>
      <c r="N978" s="24">
        <v>51.43</v>
      </c>
      <c r="O978" s="25">
        <v>108</v>
      </c>
      <c r="P978" s="24">
        <v>51.43</v>
      </c>
      <c r="Q978" s="25">
        <v>48.84</v>
      </c>
      <c r="R978" s="24">
        <v>51.43</v>
      </c>
      <c r="S978" s="25">
        <v>2.9990000000000001</v>
      </c>
      <c r="T978" s="54">
        <v>51.43</v>
      </c>
      <c r="U978" s="37" t="s">
        <v>1305</v>
      </c>
    </row>
    <row r="979" spans="1:21" x14ac:dyDescent="0.25">
      <c r="A979" s="6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3">
        <v>6</v>
      </c>
      <c r="N979" s="24">
        <v>64.290000000000006</v>
      </c>
      <c r="O979" s="25">
        <v>107.8</v>
      </c>
      <c r="P979" s="24">
        <v>64.290000000000006</v>
      </c>
      <c r="Q979" s="25">
        <v>55.49</v>
      </c>
      <c r="R979" s="24">
        <v>64.290000000000006</v>
      </c>
      <c r="S979" s="25">
        <v>3.0019999999999998</v>
      </c>
      <c r="T979" s="54">
        <v>64.290000000000006</v>
      </c>
      <c r="U979" s="37" t="s">
        <v>1306</v>
      </c>
    </row>
    <row r="980" spans="1:21" x14ac:dyDescent="0.25">
      <c r="A980" s="6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3">
        <v>7</v>
      </c>
      <c r="N980" s="24">
        <v>77.14</v>
      </c>
      <c r="O980" s="25">
        <v>107.5</v>
      </c>
      <c r="P980" s="24">
        <v>77.14</v>
      </c>
      <c r="Q980" s="25">
        <v>60.48</v>
      </c>
      <c r="R980" s="24">
        <v>77.14</v>
      </c>
      <c r="S980" s="25">
        <v>3.0609999999999999</v>
      </c>
      <c r="T980" s="54">
        <v>77.14</v>
      </c>
      <c r="U980" s="37" t="s">
        <v>1307</v>
      </c>
    </row>
    <row r="981" spans="1:21" x14ac:dyDescent="0.25">
      <c r="A981" s="6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3">
        <v>8</v>
      </c>
      <c r="N981" s="24">
        <v>90</v>
      </c>
      <c r="O981" s="25">
        <v>106.9</v>
      </c>
      <c r="P981" s="24">
        <v>90</v>
      </c>
      <c r="Q981" s="25">
        <v>64.06</v>
      </c>
      <c r="R981" s="24">
        <v>90</v>
      </c>
      <c r="S981" s="25">
        <v>3.19</v>
      </c>
      <c r="T981" s="54">
        <v>90</v>
      </c>
      <c r="U981" s="37" t="s">
        <v>1308</v>
      </c>
    </row>
    <row r="982" spans="1:21" x14ac:dyDescent="0.25">
      <c r="A982" s="6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3">
        <v>9</v>
      </c>
      <c r="N982" s="24">
        <v>102.9</v>
      </c>
      <c r="O982" s="25">
        <v>106.2</v>
      </c>
      <c r="P982" s="24">
        <v>102.9</v>
      </c>
      <c r="Q982" s="25">
        <v>66.459999999999994</v>
      </c>
      <c r="R982" s="24">
        <v>102.9</v>
      </c>
      <c r="S982" s="25">
        <v>3.4009999999999998</v>
      </c>
      <c r="T982" s="54">
        <v>102.9</v>
      </c>
      <c r="U982" s="37" t="s">
        <v>1309</v>
      </c>
    </row>
    <row r="983" spans="1:21" x14ac:dyDescent="0.25">
      <c r="A983" s="6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3">
        <v>10</v>
      </c>
      <c r="N983" s="24">
        <v>115.7</v>
      </c>
      <c r="O983" s="25">
        <v>105.2</v>
      </c>
      <c r="P983" s="24">
        <v>115.7</v>
      </c>
      <c r="Q983" s="25">
        <v>67.94</v>
      </c>
      <c r="R983" s="24">
        <v>115.7</v>
      </c>
      <c r="S983" s="25">
        <v>3.7090000000000001</v>
      </c>
      <c r="T983" s="54">
        <v>115.7</v>
      </c>
      <c r="U983" s="37" t="s">
        <v>1310</v>
      </c>
    </row>
    <row r="984" spans="1:21" x14ac:dyDescent="0.25">
      <c r="A984" s="6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3">
        <v>11</v>
      </c>
      <c r="N984" s="24">
        <v>128.6</v>
      </c>
      <c r="O984" s="25">
        <v>103.9</v>
      </c>
      <c r="P984" s="24">
        <v>128.6</v>
      </c>
      <c r="Q984" s="25">
        <v>68.73</v>
      </c>
      <c r="R984" s="24">
        <v>128.6</v>
      </c>
      <c r="S984" s="25">
        <v>4.125</v>
      </c>
      <c r="T984" s="54">
        <v>128.6</v>
      </c>
      <c r="U984" s="37" t="s">
        <v>1311</v>
      </c>
    </row>
    <row r="985" spans="1:21" x14ac:dyDescent="0.25">
      <c r="A985" s="6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3">
        <v>12</v>
      </c>
      <c r="N985" s="24">
        <v>141.4</v>
      </c>
      <c r="O985" s="25">
        <v>102.4</v>
      </c>
      <c r="P985" s="24">
        <v>141.4</v>
      </c>
      <c r="Q985" s="25">
        <v>69.069999999999993</v>
      </c>
      <c r="R985" s="24">
        <v>141.4</v>
      </c>
      <c r="S985" s="25">
        <v>4.6639999999999997</v>
      </c>
      <c r="T985" s="54">
        <v>141.4</v>
      </c>
      <c r="U985" s="37" t="s">
        <v>1312</v>
      </c>
    </row>
    <row r="986" spans="1:21" x14ac:dyDescent="0.25">
      <c r="A986" s="6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3">
        <v>13</v>
      </c>
      <c r="N986" s="24">
        <v>154.30000000000001</v>
      </c>
      <c r="O986" s="25">
        <v>100.6</v>
      </c>
      <c r="P986" s="24">
        <v>154.30000000000001</v>
      </c>
      <c r="Q986" s="25">
        <v>69.2</v>
      </c>
      <c r="R986" s="24">
        <v>154.30000000000001</v>
      </c>
      <c r="S986" s="25">
        <v>5.3380000000000001</v>
      </c>
      <c r="T986" s="54">
        <v>154.30000000000001</v>
      </c>
      <c r="U986" s="37" t="s">
        <v>1313</v>
      </c>
    </row>
    <row r="987" spans="1:21" x14ac:dyDescent="0.25">
      <c r="A987" s="6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3">
        <v>14</v>
      </c>
      <c r="N987" s="24">
        <v>167.1</v>
      </c>
      <c r="O987" s="25">
        <v>98.41</v>
      </c>
      <c r="P987" s="24">
        <v>167.1</v>
      </c>
      <c r="Q987" s="25">
        <v>69.37</v>
      </c>
      <c r="R987" s="24">
        <v>167.1</v>
      </c>
      <c r="S987" s="25">
        <v>6.1619999999999999</v>
      </c>
      <c r="T987" s="54">
        <v>167.1</v>
      </c>
      <c r="U987" s="37" t="s">
        <v>1314</v>
      </c>
    </row>
    <row r="988" spans="1:21" ht="14.4" thickBot="1" x14ac:dyDescent="0.3">
      <c r="A988" s="6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6">
        <v>15</v>
      </c>
      <c r="N988" s="27">
        <v>180</v>
      </c>
      <c r="O988" s="28">
        <v>95.95</v>
      </c>
      <c r="P988" s="27">
        <v>180</v>
      </c>
      <c r="Q988" s="28">
        <v>69.819999999999993</v>
      </c>
      <c r="R988" s="27">
        <v>180</v>
      </c>
      <c r="S988" s="28">
        <v>7.1459999999999999</v>
      </c>
      <c r="T988" s="54">
        <v>180</v>
      </c>
      <c r="U988" s="37" t="s">
        <v>1315</v>
      </c>
    </row>
    <row r="989" spans="1:21" ht="14.4" thickBot="1" x14ac:dyDescent="0.3">
      <c r="A989" s="61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2"/>
      <c r="M989" s="18"/>
      <c r="N989" s="18"/>
      <c r="O989" s="18"/>
      <c r="P989" s="18"/>
      <c r="Q989" s="18"/>
      <c r="R989" s="18"/>
      <c r="S989" s="18"/>
      <c r="T989" s="54"/>
    </row>
    <row r="990" spans="1:21" ht="14.4" thickBot="1" x14ac:dyDescent="0.3">
      <c r="A990" s="59">
        <v>59</v>
      </c>
      <c r="B990" s="9" t="s">
        <v>201</v>
      </c>
      <c r="C990" s="10" t="s">
        <v>202</v>
      </c>
      <c r="D990" s="10">
        <v>208</v>
      </c>
      <c r="E990" s="10">
        <v>2950</v>
      </c>
      <c r="F990" s="10"/>
      <c r="G990" s="10"/>
      <c r="H990" s="10">
        <f>MAX(Q991:Q1005)</f>
        <v>74.13</v>
      </c>
      <c r="I990" s="10">
        <f>INDEX(P991:P1005,MATCH(MAX(Q991:Q1005),Q991:Q1005,0))</f>
        <v>112</v>
      </c>
      <c r="J990" s="10">
        <f>MAX(N991:N1005)</f>
        <v>112</v>
      </c>
      <c r="K990" s="10">
        <f>MIN(N993:N1005)</f>
        <v>16</v>
      </c>
      <c r="L990" s="11" t="s">
        <v>72</v>
      </c>
      <c r="M990" s="19"/>
      <c r="N990" s="12"/>
      <c r="O990" s="12"/>
      <c r="P990" s="12"/>
      <c r="Q990" s="12"/>
      <c r="R990" s="12"/>
      <c r="S990" s="14"/>
      <c r="T990" s="54"/>
    </row>
    <row r="991" spans="1:21" x14ac:dyDescent="0.25">
      <c r="A991" s="6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0">
        <v>1</v>
      </c>
      <c r="N991" s="21">
        <v>0</v>
      </c>
      <c r="O991" s="22">
        <v>100.1</v>
      </c>
      <c r="P991" s="21">
        <v>0</v>
      </c>
      <c r="Q991" s="22">
        <v>0</v>
      </c>
      <c r="R991" s="21">
        <v>0</v>
      </c>
      <c r="S991" s="22">
        <v>3.7839999999999998</v>
      </c>
      <c r="T991" s="54">
        <v>0</v>
      </c>
      <c r="U991" s="37" t="s">
        <v>1316</v>
      </c>
    </row>
    <row r="992" spans="1:21" x14ac:dyDescent="0.25">
      <c r="A992" s="6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3">
        <v>2</v>
      </c>
      <c r="N992" s="24">
        <v>8</v>
      </c>
      <c r="O992" s="25">
        <v>101</v>
      </c>
      <c r="P992" s="24">
        <v>8</v>
      </c>
      <c r="Q992" s="25">
        <v>13.71</v>
      </c>
      <c r="R992" s="24">
        <v>8</v>
      </c>
      <c r="S992" s="25">
        <v>3.4980000000000002</v>
      </c>
      <c r="T992" s="54">
        <v>8</v>
      </c>
      <c r="U992" s="37" t="s">
        <v>1317</v>
      </c>
    </row>
    <row r="993" spans="1:21" x14ac:dyDescent="0.25">
      <c r="A993" s="6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3">
        <v>3</v>
      </c>
      <c r="N993" s="24">
        <v>16</v>
      </c>
      <c r="O993" s="25">
        <v>101.8</v>
      </c>
      <c r="P993" s="24">
        <v>16</v>
      </c>
      <c r="Q993" s="25">
        <v>25.06</v>
      </c>
      <c r="R993" s="24">
        <v>16</v>
      </c>
      <c r="S993" s="25">
        <v>3.262</v>
      </c>
      <c r="T993" s="54">
        <v>16</v>
      </c>
      <c r="U993" s="37" t="s">
        <v>1318</v>
      </c>
    </row>
    <row r="994" spans="1:21" x14ac:dyDescent="0.25">
      <c r="A994" s="6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3">
        <v>4</v>
      </c>
      <c r="N994" s="24">
        <v>24</v>
      </c>
      <c r="O994" s="25">
        <v>102.5</v>
      </c>
      <c r="P994" s="24">
        <v>24</v>
      </c>
      <c r="Q994" s="25">
        <v>34.6</v>
      </c>
      <c r="R994" s="24">
        <v>24</v>
      </c>
      <c r="S994" s="25">
        <v>3.0739999999999998</v>
      </c>
      <c r="T994" s="54">
        <v>24</v>
      </c>
      <c r="U994" s="37" t="s">
        <v>1319</v>
      </c>
    </row>
    <row r="995" spans="1:21" x14ac:dyDescent="0.25">
      <c r="A995" s="6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3">
        <v>5</v>
      </c>
      <c r="N995" s="24">
        <v>32</v>
      </c>
      <c r="O995" s="25">
        <v>103.2</v>
      </c>
      <c r="P995" s="24">
        <v>32</v>
      </c>
      <c r="Q995" s="25">
        <v>42.53</v>
      </c>
      <c r="R995" s="24">
        <v>32</v>
      </c>
      <c r="S995" s="25">
        <v>2.9289999999999998</v>
      </c>
      <c r="T995" s="54">
        <v>32</v>
      </c>
      <c r="U995" s="37" t="s">
        <v>1320</v>
      </c>
    </row>
    <row r="996" spans="1:21" x14ac:dyDescent="0.25">
      <c r="A996" s="6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3">
        <v>6</v>
      </c>
      <c r="N996" s="24">
        <v>40</v>
      </c>
      <c r="O996" s="25">
        <v>103.7</v>
      </c>
      <c r="P996" s="24">
        <v>40</v>
      </c>
      <c r="Q996" s="25">
        <v>49.02</v>
      </c>
      <c r="R996" s="24">
        <v>40</v>
      </c>
      <c r="S996" s="25">
        <v>2.8260000000000001</v>
      </c>
      <c r="T996" s="54">
        <v>40</v>
      </c>
      <c r="U996" s="37" t="s">
        <v>1321</v>
      </c>
    </row>
    <row r="997" spans="1:21" x14ac:dyDescent="0.25">
      <c r="A997" s="6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3">
        <v>7</v>
      </c>
      <c r="N997" s="24">
        <v>48</v>
      </c>
      <c r="O997" s="25">
        <v>104.2</v>
      </c>
      <c r="P997" s="24">
        <v>48</v>
      </c>
      <c r="Q997" s="25">
        <v>54.27</v>
      </c>
      <c r="R997" s="24">
        <v>48</v>
      </c>
      <c r="S997" s="25">
        <v>2.7610000000000001</v>
      </c>
      <c r="T997" s="54">
        <v>48</v>
      </c>
      <c r="U997" s="37" t="s">
        <v>1322</v>
      </c>
    </row>
    <row r="998" spans="1:21" x14ac:dyDescent="0.25">
      <c r="A998" s="6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3">
        <v>8</v>
      </c>
      <c r="N998" s="24">
        <v>56</v>
      </c>
      <c r="O998" s="25">
        <v>104.4</v>
      </c>
      <c r="P998" s="24">
        <v>56</v>
      </c>
      <c r="Q998" s="25">
        <v>58.46</v>
      </c>
      <c r="R998" s="24">
        <v>56</v>
      </c>
      <c r="S998" s="25">
        <v>2.7320000000000002</v>
      </c>
      <c r="T998" s="54">
        <v>56</v>
      </c>
      <c r="U998" s="37" t="s">
        <v>1323</v>
      </c>
    </row>
    <row r="999" spans="1:21" x14ac:dyDescent="0.25">
      <c r="A999" s="6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3">
        <v>9</v>
      </c>
      <c r="N999" s="24">
        <v>64</v>
      </c>
      <c r="O999" s="25">
        <v>104.5</v>
      </c>
      <c r="P999" s="24">
        <v>64</v>
      </c>
      <c r="Q999" s="25">
        <v>61.79</v>
      </c>
      <c r="R999" s="24">
        <v>64</v>
      </c>
      <c r="S999" s="25">
        <v>2.734</v>
      </c>
      <c r="T999" s="54">
        <v>64</v>
      </c>
      <c r="U999" s="37" t="s">
        <v>1324</v>
      </c>
    </row>
    <row r="1000" spans="1:21" x14ac:dyDescent="0.25">
      <c r="A1000" s="6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3">
        <v>10</v>
      </c>
      <c r="N1000" s="24">
        <v>72</v>
      </c>
      <c r="O1000" s="25">
        <v>104.4</v>
      </c>
      <c r="P1000" s="24">
        <v>72</v>
      </c>
      <c r="Q1000" s="25">
        <v>64.44</v>
      </c>
      <c r="R1000" s="24">
        <v>72</v>
      </c>
      <c r="S1000" s="25">
        <v>2.766</v>
      </c>
      <c r="T1000" s="54">
        <v>72</v>
      </c>
      <c r="U1000" s="37" t="s">
        <v>1325</v>
      </c>
    </row>
    <row r="1001" spans="1:21" x14ac:dyDescent="0.25">
      <c r="A1001" s="60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3">
        <v>11</v>
      </c>
      <c r="N1001" s="24">
        <v>80</v>
      </c>
      <c r="O1001" s="25">
        <v>104.1</v>
      </c>
      <c r="P1001" s="24">
        <v>80</v>
      </c>
      <c r="Q1001" s="25">
        <v>66.599999999999994</v>
      </c>
      <c r="R1001" s="24">
        <v>80</v>
      </c>
      <c r="S1001" s="25">
        <v>2.8239999999999998</v>
      </c>
      <c r="T1001" s="54">
        <v>80</v>
      </c>
      <c r="U1001" s="37" t="s">
        <v>1326</v>
      </c>
    </row>
    <row r="1002" spans="1:21" x14ac:dyDescent="0.25">
      <c r="A1002" s="60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3">
        <v>12</v>
      </c>
      <c r="N1002" s="24">
        <v>88</v>
      </c>
      <c r="O1002" s="25">
        <v>103.6</v>
      </c>
      <c r="P1002" s="24">
        <v>88</v>
      </c>
      <c r="Q1002" s="25">
        <v>68.459999999999994</v>
      </c>
      <c r="R1002" s="24">
        <v>88</v>
      </c>
      <c r="S1002" s="25">
        <v>2.9060000000000001</v>
      </c>
      <c r="T1002" s="54">
        <v>88</v>
      </c>
      <c r="U1002" s="37" t="s">
        <v>1327</v>
      </c>
    </row>
    <row r="1003" spans="1:21" x14ac:dyDescent="0.25">
      <c r="A1003" s="60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3">
        <v>13</v>
      </c>
      <c r="N1003" s="24">
        <v>96</v>
      </c>
      <c r="O1003" s="25">
        <v>102.8</v>
      </c>
      <c r="P1003" s="24">
        <v>96</v>
      </c>
      <c r="Q1003" s="25">
        <v>70.209999999999994</v>
      </c>
      <c r="R1003" s="24">
        <v>96</v>
      </c>
      <c r="S1003" s="25">
        <v>3.008</v>
      </c>
      <c r="T1003" s="54">
        <v>96</v>
      </c>
      <c r="U1003" s="37" t="s">
        <v>1283</v>
      </c>
    </row>
    <row r="1004" spans="1:21" x14ac:dyDescent="0.25">
      <c r="A1004" s="60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3">
        <v>14</v>
      </c>
      <c r="N1004" s="24">
        <v>104</v>
      </c>
      <c r="O1004" s="25">
        <v>101.7</v>
      </c>
      <c r="P1004" s="24">
        <v>104</v>
      </c>
      <c r="Q1004" s="25">
        <v>72.040000000000006</v>
      </c>
      <c r="R1004" s="24">
        <v>104</v>
      </c>
      <c r="S1004" s="25">
        <v>3.1280000000000001</v>
      </c>
      <c r="T1004" s="54">
        <v>104</v>
      </c>
      <c r="U1004" s="37" t="s">
        <v>1328</v>
      </c>
    </row>
    <row r="1005" spans="1:21" ht="14.4" thickBot="1" x14ac:dyDescent="0.3">
      <c r="A1005" s="60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6">
        <v>15</v>
      </c>
      <c r="N1005" s="27">
        <v>112</v>
      </c>
      <c r="O1005" s="28">
        <v>100.4</v>
      </c>
      <c r="P1005" s="27">
        <v>112</v>
      </c>
      <c r="Q1005" s="28">
        <v>74.13</v>
      </c>
      <c r="R1005" s="27">
        <v>112</v>
      </c>
      <c r="S1005" s="28">
        <v>3.262</v>
      </c>
      <c r="T1005" s="54">
        <v>112</v>
      </c>
      <c r="U1005" s="37" t="s">
        <v>1329</v>
      </c>
    </row>
    <row r="1006" spans="1:21" ht="14.4" thickBot="1" x14ac:dyDescent="0.3">
      <c r="A1006" s="61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2"/>
      <c r="M1006" s="18"/>
      <c r="N1006" s="18"/>
      <c r="O1006" s="18"/>
      <c r="P1006" s="18"/>
      <c r="Q1006" s="18"/>
      <c r="R1006" s="18"/>
      <c r="S1006" s="18"/>
      <c r="T1006" s="54"/>
    </row>
    <row r="1007" spans="1:21" ht="14.4" thickBot="1" x14ac:dyDescent="0.3">
      <c r="A1007" s="59">
        <v>60</v>
      </c>
      <c r="B1007" s="9" t="s">
        <v>203</v>
      </c>
      <c r="C1007" s="10" t="s">
        <v>204</v>
      </c>
      <c r="D1007" s="10">
        <v>220.8</v>
      </c>
      <c r="E1007" s="10">
        <v>2950</v>
      </c>
      <c r="F1007" s="10"/>
      <c r="G1007" s="10"/>
      <c r="H1007" s="10">
        <f>MAX(Q1008:Q1022)</f>
        <v>72.459999999999994</v>
      </c>
      <c r="I1007" s="10">
        <f>INDEX(P1008:P1022,MATCH(MAX(Q1008:Q1022),Q1008:Q1022,0))</f>
        <v>112</v>
      </c>
      <c r="J1007" s="10">
        <f>MAX(N1008:N1022)</f>
        <v>112</v>
      </c>
      <c r="K1007" s="10">
        <f>MIN(N1010:N1022)</f>
        <v>16</v>
      </c>
      <c r="L1007" s="11" t="s">
        <v>103</v>
      </c>
      <c r="M1007" s="19"/>
      <c r="N1007" s="12"/>
      <c r="O1007" s="12"/>
      <c r="P1007" s="12"/>
      <c r="Q1007" s="12"/>
      <c r="R1007" s="12"/>
      <c r="S1007" s="14"/>
      <c r="T1007" s="54"/>
    </row>
    <row r="1008" spans="1:21" x14ac:dyDescent="0.25">
      <c r="A1008" s="60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0">
        <v>1</v>
      </c>
      <c r="N1008" s="21">
        <v>0</v>
      </c>
      <c r="O1008" s="22">
        <v>114</v>
      </c>
      <c r="P1008" s="21">
        <v>0</v>
      </c>
      <c r="Q1008" s="22">
        <v>0</v>
      </c>
      <c r="R1008" s="21">
        <v>0</v>
      </c>
      <c r="S1008" s="22">
        <v>3.7839999999999998</v>
      </c>
      <c r="T1008" s="54">
        <v>0</v>
      </c>
      <c r="U1008" s="37" t="s">
        <v>1330</v>
      </c>
    </row>
    <row r="1009" spans="1:21" x14ac:dyDescent="0.25">
      <c r="A1009" s="60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3">
        <v>2</v>
      </c>
      <c r="N1009" s="24">
        <v>8</v>
      </c>
      <c r="O1009" s="25">
        <v>114.5</v>
      </c>
      <c r="P1009" s="24">
        <v>8</v>
      </c>
      <c r="Q1009" s="25">
        <v>12.52</v>
      </c>
      <c r="R1009" s="24">
        <v>8</v>
      </c>
      <c r="S1009" s="25">
        <v>3.4980000000000002</v>
      </c>
      <c r="T1009" s="54">
        <v>8</v>
      </c>
      <c r="U1009" s="37" t="s">
        <v>1331</v>
      </c>
    </row>
    <row r="1010" spans="1:21" x14ac:dyDescent="0.25">
      <c r="A1010" s="60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3">
        <v>3</v>
      </c>
      <c r="N1010" s="24">
        <v>16</v>
      </c>
      <c r="O1010" s="25">
        <v>115.1</v>
      </c>
      <c r="P1010" s="24">
        <v>16</v>
      </c>
      <c r="Q1010" s="25">
        <v>23.02</v>
      </c>
      <c r="R1010" s="24">
        <v>16</v>
      </c>
      <c r="S1010" s="25">
        <v>3.262</v>
      </c>
      <c r="T1010" s="54">
        <v>16</v>
      </c>
      <c r="U1010" s="37" t="s">
        <v>1332</v>
      </c>
    </row>
    <row r="1011" spans="1:21" x14ac:dyDescent="0.25">
      <c r="A1011" s="60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3">
        <v>4</v>
      </c>
      <c r="N1011" s="24">
        <v>24</v>
      </c>
      <c r="O1011" s="25">
        <v>115.6</v>
      </c>
      <c r="P1011" s="24">
        <v>24</v>
      </c>
      <c r="Q1011" s="25">
        <v>31.98</v>
      </c>
      <c r="R1011" s="24">
        <v>24</v>
      </c>
      <c r="S1011" s="25">
        <v>3.0739999999999998</v>
      </c>
      <c r="T1011" s="54">
        <v>24</v>
      </c>
      <c r="U1011" s="37" t="s">
        <v>1333</v>
      </c>
    </row>
    <row r="1012" spans="1:21" x14ac:dyDescent="0.25">
      <c r="A1012" s="60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3">
        <v>5</v>
      </c>
      <c r="N1012" s="24">
        <v>32</v>
      </c>
      <c r="O1012" s="25">
        <v>116</v>
      </c>
      <c r="P1012" s="24">
        <v>32</v>
      </c>
      <c r="Q1012" s="25">
        <v>39.53</v>
      </c>
      <c r="R1012" s="24">
        <v>32</v>
      </c>
      <c r="S1012" s="25">
        <v>2.9289999999999998</v>
      </c>
      <c r="T1012" s="54">
        <v>32</v>
      </c>
      <c r="U1012" s="37" t="s">
        <v>1334</v>
      </c>
    </row>
    <row r="1013" spans="1:21" x14ac:dyDescent="0.25">
      <c r="A1013" s="60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3">
        <v>6</v>
      </c>
      <c r="N1013" s="24">
        <v>40</v>
      </c>
      <c r="O1013" s="25">
        <v>116.4</v>
      </c>
      <c r="P1013" s="24">
        <v>40</v>
      </c>
      <c r="Q1013" s="25">
        <v>45.85</v>
      </c>
      <c r="R1013" s="24">
        <v>40</v>
      </c>
      <c r="S1013" s="25">
        <v>2.8260000000000001</v>
      </c>
      <c r="T1013" s="54">
        <v>40</v>
      </c>
      <c r="U1013" s="37" t="s">
        <v>1335</v>
      </c>
    </row>
    <row r="1014" spans="1:21" x14ac:dyDescent="0.25">
      <c r="A1014" s="60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3">
        <v>7</v>
      </c>
      <c r="N1014" s="24">
        <v>48</v>
      </c>
      <c r="O1014" s="25">
        <v>116.7</v>
      </c>
      <c r="P1014" s="24">
        <v>48</v>
      </c>
      <c r="Q1014" s="25">
        <v>51.07</v>
      </c>
      <c r="R1014" s="24">
        <v>48</v>
      </c>
      <c r="S1014" s="25">
        <v>2.7610000000000001</v>
      </c>
      <c r="T1014" s="54">
        <v>48</v>
      </c>
      <c r="U1014" s="37" t="s">
        <v>1336</v>
      </c>
    </row>
    <row r="1015" spans="1:21" x14ac:dyDescent="0.25">
      <c r="A1015" s="60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3">
        <v>8</v>
      </c>
      <c r="N1015" s="24">
        <v>56</v>
      </c>
      <c r="O1015" s="25">
        <v>117</v>
      </c>
      <c r="P1015" s="24">
        <v>56</v>
      </c>
      <c r="Q1015" s="25">
        <v>55.37</v>
      </c>
      <c r="R1015" s="24">
        <v>56</v>
      </c>
      <c r="S1015" s="25">
        <v>2.7320000000000002</v>
      </c>
      <c r="T1015" s="54">
        <v>56</v>
      </c>
      <c r="U1015" s="37" t="s">
        <v>1337</v>
      </c>
    </row>
    <row r="1016" spans="1:21" x14ac:dyDescent="0.25">
      <c r="A1016" s="60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3">
        <v>9</v>
      </c>
      <c r="N1016" s="24">
        <v>64</v>
      </c>
      <c r="O1016" s="25">
        <v>117.1</v>
      </c>
      <c r="P1016" s="24">
        <v>64</v>
      </c>
      <c r="Q1016" s="25">
        <v>58.89</v>
      </c>
      <c r="R1016" s="24">
        <v>64</v>
      </c>
      <c r="S1016" s="25">
        <v>2.734</v>
      </c>
      <c r="T1016" s="54">
        <v>64</v>
      </c>
      <c r="U1016" s="37" t="s">
        <v>1338</v>
      </c>
    </row>
    <row r="1017" spans="1:21" x14ac:dyDescent="0.25">
      <c r="A1017" s="60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3">
        <v>10</v>
      </c>
      <c r="N1017" s="24">
        <v>72</v>
      </c>
      <c r="O1017" s="25">
        <v>117.1</v>
      </c>
      <c r="P1017" s="24">
        <v>72</v>
      </c>
      <c r="Q1017" s="25">
        <v>61.79</v>
      </c>
      <c r="R1017" s="24">
        <v>72</v>
      </c>
      <c r="S1017" s="25">
        <v>2.766</v>
      </c>
      <c r="T1017" s="54">
        <v>72</v>
      </c>
      <c r="U1017" s="37" t="s">
        <v>1036</v>
      </c>
    </row>
    <row r="1018" spans="1:21" x14ac:dyDescent="0.25">
      <c r="A1018" s="60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3">
        <v>11</v>
      </c>
      <c r="N1018" s="24">
        <v>80</v>
      </c>
      <c r="O1018" s="25">
        <v>117</v>
      </c>
      <c r="P1018" s="24">
        <v>80</v>
      </c>
      <c r="Q1018" s="25">
        <v>64.23</v>
      </c>
      <c r="R1018" s="24">
        <v>80</v>
      </c>
      <c r="S1018" s="25">
        <v>2.8239999999999998</v>
      </c>
      <c r="T1018" s="54">
        <v>80</v>
      </c>
      <c r="U1018" s="37" t="s">
        <v>1339</v>
      </c>
    </row>
    <row r="1019" spans="1:21" x14ac:dyDescent="0.25">
      <c r="A1019" s="60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3">
        <v>12</v>
      </c>
      <c r="N1019" s="24">
        <v>88</v>
      </c>
      <c r="O1019" s="25">
        <v>116.7</v>
      </c>
      <c r="P1019" s="24">
        <v>88</v>
      </c>
      <c r="Q1019" s="25">
        <v>66.36</v>
      </c>
      <c r="R1019" s="24">
        <v>88</v>
      </c>
      <c r="S1019" s="25">
        <v>2.9060000000000001</v>
      </c>
      <c r="T1019" s="54">
        <v>88</v>
      </c>
      <c r="U1019" s="37" t="s">
        <v>1340</v>
      </c>
    </row>
    <row r="1020" spans="1:21" x14ac:dyDescent="0.25">
      <c r="A1020" s="60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3">
        <v>13</v>
      </c>
      <c r="N1020" s="24">
        <v>96</v>
      </c>
      <c r="O1020" s="25">
        <v>116.3</v>
      </c>
      <c r="P1020" s="24">
        <v>96</v>
      </c>
      <c r="Q1020" s="25">
        <v>68.34</v>
      </c>
      <c r="R1020" s="24">
        <v>96</v>
      </c>
      <c r="S1020" s="25">
        <v>3.008</v>
      </c>
      <c r="T1020" s="54">
        <v>96</v>
      </c>
      <c r="U1020" s="37" t="s">
        <v>1341</v>
      </c>
    </row>
    <row r="1021" spans="1:21" x14ac:dyDescent="0.25">
      <c r="A1021" s="60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3">
        <v>14</v>
      </c>
      <c r="N1021" s="24">
        <v>104</v>
      </c>
      <c r="O1021" s="25">
        <v>115.7</v>
      </c>
      <c r="P1021" s="24">
        <v>104</v>
      </c>
      <c r="Q1021" s="25">
        <v>70.319999999999993</v>
      </c>
      <c r="R1021" s="24">
        <v>104</v>
      </c>
      <c r="S1021" s="25">
        <v>3.1280000000000001</v>
      </c>
      <c r="T1021" s="54">
        <v>104</v>
      </c>
      <c r="U1021" s="37" t="s">
        <v>1342</v>
      </c>
    </row>
    <row r="1022" spans="1:21" ht="14.4" thickBot="1" x14ac:dyDescent="0.3">
      <c r="A1022" s="60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6">
        <v>15</v>
      </c>
      <c r="N1022" s="27">
        <v>112</v>
      </c>
      <c r="O1022" s="28">
        <v>115</v>
      </c>
      <c r="P1022" s="27">
        <v>112</v>
      </c>
      <c r="Q1022" s="28">
        <v>72.459999999999994</v>
      </c>
      <c r="R1022" s="27">
        <v>112</v>
      </c>
      <c r="S1022" s="28">
        <v>3.262</v>
      </c>
      <c r="T1022" s="54">
        <v>112</v>
      </c>
      <c r="U1022" s="37" t="s">
        <v>1343</v>
      </c>
    </row>
    <row r="1023" spans="1:21" ht="14.4" thickBot="1" x14ac:dyDescent="0.3">
      <c r="A1023" s="61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2"/>
      <c r="M1023" s="18"/>
      <c r="N1023" s="18"/>
      <c r="O1023" s="18"/>
      <c r="P1023" s="18"/>
      <c r="Q1023" s="18"/>
      <c r="R1023" s="18"/>
      <c r="S1023" s="18"/>
      <c r="T1023" s="54"/>
    </row>
    <row r="1024" spans="1:21" ht="14.4" thickBot="1" x14ac:dyDescent="0.3">
      <c r="A1024" s="59">
        <v>61</v>
      </c>
      <c r="B1024" s="9" t="s">
        <v>205</v>
      </c>
      <c r="C1024" s="10" t="s">
        <v>101</v>
      </c>
      <c r="D1024" s="10">
        <v>214.2</v>
      </c>
      <c r="E1024" s="10">
        <v>2950</v>
      </c>
      <c r="F1024" s="10"/>
      <c r="G1024" s="10"/>
      <c r="H1024" s="10">
        <f>MAX(Q1025:Q1039)</f>
        <v>66.459999999999994</v>
      </c>
      <c r="I1024" s="10">
        <f>INDEX(P1025:P1039,MATCH(MAX(Q1025:Q1039),Q1025:Q1039,0))</f>
        <v>180</v>
      </c>
      <c r="J1024" s="10">
        <f>MAX(N1025:N1039)</f>
        <v>180</v>
      </c>
      <c r="K1024" s="10">
        <f>MIN(N1027:N1039)</f>
        <v>25.71</v>
      </c>
      <c r="L1024" s="11" t="s">
        <v>206</v>
      </c>
      <c r="M1024" s="19"/>
      <c r="N1024" s="12"/>
      <c r="O1024" s="12"/>
      <c r="P1024" s="12"/>
      <c r="Q1024" s="12"/>
      <c r="R1024" s="12"/>
      <c r="S1024" s="14"/>
      <c r="T1024" s="54"/>
    </row>
    <row r="1025" spans="1:21" x14ac:dyDescent="0.25">
      <c r="A1025" s="60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0">
        <v>1</v>
      </c>
      <c r="N1025" s="21">
        <v>0</v>
      </c>
      <c r="O1025" s="22">
        <v>122.5</v>
      </c>
      <c r="P1025" s="21">
        <v>0</v>
      </c>
      <c r="Q1025" s="22">
        <v>0</v>
      </c>
      <c r="R1025" s="21">
        <v>0</v>
      </c>
      <c r="S1025" s="22">
        <v>3.262</v>
      </c>
      <c r="T1025" s="54">
        <v>0</v>
      </c>
      <c r="U1025" s="37" t="s">
        <v>1344</v>
      </c>
    </row>
    <row r="1026" spans="1:21" x14ac:dyDescent="0.25">
      <c r="A1026" s="60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3">
        <v>2</v>
      </c>
      <c r="N1026" s="24">
        <v>12.86</v>
      </c>
      <c r="O1026" s="25">
        <v>123.2</v>
      </c>
      <c r="P1026" s="24">
        <v>12.86</v>
      </c>
      <c r="Q1026" s="25">
        <v>14.04</v>
      </c>
      <c r="R1026" s="24">
        <v>12.86</v>
      </c>
      <c r="S1026" s="25">
        <v>3.1859999999999999</v>
      </c>
      <c r="T1026" s="54">
        <v>12.86</v>
      </c>
      <c r="U1026" s="37" t="s">
        <v>163</v>
      </c>
    </row>
    <row r="1027" spans="1:21" x14ac:dyDescent="0.25">
      <c r="A1027" s="60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3">
        <v>3</v>
      </c>
      <c r="N1027" s="24">
        <v>25.71</v>
      </c>
      <c r="O1027" s="25">
        <v>123.8</v>
      </c>
      <c r="P1027" s="24">
        <v>25.71</v>
      </c>
      <c r="Q1027" s="25">
        <v>25.16</v>
      </c>
      <c r="R1027" s="24">
        <v>25.71</v>
      </c>
      <c r="S1027" s="25">
        <v>3.1179999999999999</v>
      </c>
      <c r="T1027" s="54">
        <v>25.71</v>
      </c>
      <c r="U1027" s="37" t="s">
        <v>1345</v>
      </c>
    </row>
    <row r="1028" spans="1:21" x14ac:dyDescent="0.25">
      <c r="A1028" s="60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3">
        <v>4</v>
      </c>
      <c r="N1028" s="24">
        <v>38.57</v>
      </c>
      <c r="O1028" s="25">
        <v>124.1</v>
      </c>
      <c r="P1028" s="24">
        <v>38.57</v>
      </c>
      <c r="Q1028" s="25">
        <v>34.42</v>
      </c>
      <c r="R1028" s="24">
        <v>38.57</v>
      </c>
      <c r="S1028" s="25">
        <v>3.0649999999999999</v>
      </c>
      <c r="T1028" s="54">
        <v>38.57</v>
      </c>
      <c r="U1028" s="37" t="s">
        <v>1346</v>
      </c>
    </row>
    <row r="1029" spans="1:21" x14ac:dyDescent="0.25">
      <c r="A1029" s="60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3">
        <v>5</v>
      </c>
      <c r="N1029" s="24">
        <v>51.43</v>
      </c>
      <c r="O1029" s="25">
        <v>124.1</v>
      </c>
      <c r="P1029" s="24">
        <v>51.43</v>
      </c>
      <c r="Q1029" s="25">
        <v>42.02</v>
      </c>
      <c r="R1029" s="24">
        <v>51.43</v>
      </c>
      <c r="S1029" s="25">
        <v>3.0369999999999999</v>
      </c>
      <c r="T1029" s="54">
        <v>51.43</v>
      </c>
      <c r="U1029" s="37" t="s">
        <v>1347</v>
      </c>
    </row>
    <row r="1030" spans="1:21" x14ac:dyDescent="0.25">
      <c r="A1030" s="60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3">
        <v>6</v>
      </c>
      <c r="N1030" s="24">
        <v>64.290000000000006</v>
      </c>
      <c r="O1030" s="25">
        <v>124</v>
      </c>
      <c r="P1030" s="24">
        <v>64.290000000000006</v>
      </c>
      <c r="Q1030" s="25">
        <v>48.13</v>
      </c>
      <c r="R1030" s="24">
        <v>64.290000000000006</v>
      </c>
      <c r="S1030" s="25">
        <v>3.04</v>
      </c>
      <c r="T1030" s="54">
        <v>64.290000000000006</v>
      </c>
      <c r="U1030" s="37" t="s">
        <v>1348</v>
      </c>
    </row>
    <row r="1031" spans="1:21" x14ac:dyDescent="0.25">
      <c r="A1031" s="60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3">
        <v>7</v>
      </c>
      <c r="N1031" s="24">
        <v>77.14</v>
      </c>
      <c r="O1031" s="25">
        <v>123.5</v>
      </c>
      <c r="P1031" s="24">
        <v>77.14</v>
      </c>
      <c r="Q1031" s="25">
        <v>52.95</v>
      </c>
      <c r="R1031" s="24">
        <v>77.14</v>
      </c>
      <c r="S1031" s="25">
        <v>3.0840000000000001</v>
      </c>
      <c r="T1031" s="54">
        <v>77.14</v>
      </c>
      <c r="U1031" s="37" t="s">
        <v>1349</v>
      </c>
    </row>
    <row r="1032" spans="1:21" x14ac:dyDescent="0.25">
      <c r="A1032" s="60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3">
        <v>8</v>
      </c>
      <c r="N1032" s="24">
        <v>90</v>
      </c>
      <c r="O1032" s="25">
        <v>122.7</v>
      </c>
      <c r="P1032" s="24">
        <v>90</v>
      </c>
      <c r="Q1032" s="25">
        <v>56.64</v>
      </c>
      <c r="R1032" s="24">
        <v>90</v>
      </c>
      <c r="S1032" s="25">
        <v>3.1760000000000002</v>
      </c>
      <c r="T1032" s="54">
        <v>90</v>
      </c>
      <c r="U1032" s="37" t="s">
        <v>1350</v>
      </c>
    </row>
    <row r="1033" spans="1:21" x14ac:dyDescent="0.25">
      <c r="A1033" s="60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3">
        <v>9</v>
      </c>
      <c r="N1033" s="24">
        <v>102.9</v>
      </c>
      <c r="O1033" s="25">
        <v>121.5</v>
      </c>
      <c r="P1033" s="24">
        <v>102.9</v>
      </c>
      <c r="Q1033" s="25">
        <v>59.39</v>
      </c>
      <c r="R1033" s="24">
        <v>102.9</v>
      </c>
      <c r="S1033" s="25">
        <v>3.3239999999999998</v>
      </c>
      <c r="T1033" s="54">
        <v>102.9</v>
      </c>
      <c r="U1033" s="37" t="s">
        <v>1351</v>
      </c>
    </row>
    <row r="1034" spans="1:21" x14ac:dyDescent="0.25">
      <c r="A1034" s="60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3">
        <v>10</v>
      </c>
      <c r="N1034" s="24">
        <v>115.7</v>
      </c>
      <c r="O1034" s="25">
        <v>120</v>
      </c>
      <c r="P1034" s="24">
        <v>115.7</v>
      </c>
      <c r="Q1034" s="25">
        <v>61.39</v>
      </c>
      <c r="R1034" s="24">
        <v>115.7</v>
      </c>
      <c r="S1034" s="25">
        <v>3.5369999999999999</v>
      </c>
      <c r="T1034" s="54">
        <v>115.7</v>
      </c>
      <c r="U1034" s="37" t="s">
        <v>1352</v>
      </c>
    </row>
    <row r="1035" spans="1:21" x14ac:dyDescent="0.25">
      <c r="A1035" s="60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3">
        <v>11</v>
      </c>
      <c r="N1035" s="24">
        <v>128.6</v>
      </c>
      <c r="O1035" s="25">
        <v>118.1</v>
      </c>
      <c r="P1035" s="24">
        <v>128.6</v>
      </c>
      <c r="Q1035" s="25">
        <v>62.82</v>
      </c>
      <c r="R1035" s="24">
        <v>128.6</v>
      </c>
      <c r="S1035" s="25">
        <v>3.8210000000000002</v>
      </c>
      <c r="T1035" s="54">
        <v>128.6</v>
      </c>
      <c r="U1035" s="37" t="s">
        <v>1353</v>
      </c>
    </row>
    <row r="1036" spans="1:21" x14ac:dyDescent="0.25">
      <c r="A1036" s="60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3">
        <v>12</v>
      </c>
      <c r="N1036" s="24">
        <v>141.4</v>
      </c>
      <c r="O1036" s="25">
        <v>115.8</v>
      </c>
      <c r="P1036" s="24">
        <v>141.4</v>
      </c>
      <c r="Q1036" s="25">
        <v>63.86</v>
      </c>
      <c r="R1036" s="24">
        <v>141.4</v>
      </c>
      <c r="S1036" s="25">
        <v>4.1870000000000003</v>
      </c>
      <c r="T1036" s="54">
        <v>141.4</v>
      </c>
      <c r="U1036" s="37" t="s">
        <v>1354</v>
      </c>
    </row>
    <row r="1037" spans="1:21" x14ac:dyDescent="0.25">
      <c r="A1037" s="60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3">
        <v>13</v>
      </c>
      <c r="N1037" s="24">
        <v>154.30000000000001</v>
      </c>
      <c r="O1037" s="25">
        <v>113</v>
      </c>
      <c r="P1037" s="24">
        <v>154.30000000000001</v>
      </c>
      <c r="Q1037" s="25">
        <v>64.69</v>
      </c>
      <c r="R1037" s="24">
        <v>154.30000000000001</v>
      </c>
      <c r="S1037" s="25">
        <v>4.641</v>
      </c>
      <c r="T1037" s="54">
        <v>154.30000000000001</v>
      </c>
      <c r="U1037" s="37" t="s">
        <v>1355</v>
      </c>
    </row>
    <row r="1038" spans="1:21" x14ac:dyDescent="0.25">
      <c r="A1038" s="60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3">
        <v>14</v>
      </c>
      <c r="N1038" s="24">
        <v>167.1</v>
      </c>
      <c r="O1038" s="25">
        <v>109.7</v>
      </c>
      <c r="P1038" s="24">
        <v>167.1</v>
      </c>
      <c r="Q1038" s="25">
        <v>65.5</v>
      </c>
      <c r="R1038" s="24">
        <v>167.1</v>
      </c>
      <c r="S1038" s="25">
        <v>5.1909999999999998</v>
      </c>
      <c r="T1038" s="54">
        <v>167.1</v>
      </c>
      <c r="U1038" s="37" t="s">
        <v>1356</v>
      </c>
    </row>
    <row r="1039" spans="1:21" ht="14.4" thickBot="1" x14ac:dyDescent="0.3">
      <c r="A1039" s="60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6">
        <v>15</v>
      </c>
      <c r="N1039" s="27">
        <v>180</v>
      </c>
      <c r="O1039" s="28">
        <v>106</v>
      </c>
      <c r="P1039" s="27">
        <v>180</v>
      </c>
      <c r="Q1039" s="28">
        <v>66.459999999999994</v>
      </c>
      <c r="R1039" s="27">
        <v>180</v>
      </c>
      <c r="S1039" s="28">
        <v>5.8449999999999998</v>
      </c>
      <c r="T1039" s="54">
        <v>180</v>
      </c>
      <c r="U1039" s="37" t="s">
        <v>1357</v>
      </c>
    </row>
    <row r="1040" spans="1:21" ht="14.4" thickBot="1" x14ac:dyDescent="0.3">
      <c r="A1040" s="61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2"/>
      <c r="M1040" s="18"/>
      <c r="N1040" s="18"/>
      <c r="O1040" s="18"/>
      <c r="P1040" s="18"/>
      <c r="Q1040" s="18"/>
      <c r="R1040" s="18"/>
      <c r="S1040" s="18"/>
      <c r="T1040" s="54"/>
    </row>
    <row r="1041" spans="1:21" ht="14.4" thickBot="1" x14ac:dyDescent="0.3">
      <c r="A1041" s="59">
        <v>62</v>
      </c>
      <c r="B1041" s="9" t="s">
        <v>207</v>
      </c>
      <c r="C1041" s="10" t="s">
        <v>208</v>
      </c>
      <c r="D1041" s="10">
        <v>226.8</v>
      </c>
      <c r="E1041" s="10">
        <v>2950</v>
      </c>
      <c r="F1041" s="10"/>
      <c r="G1041" s="10"/>
      <c r="H1041" s="10">
        <f>MAX(Q1042:Q1056)</f>
        <v>66.08</v>
      </c>
      <c r="I1041" s="10">
        <f>INDEX(P1042:P1056,MATCH(MAX(Q1042:Q1056),Q1042:Q1056,0))</f>
        <v>180</v>
      </c>
      <c r="J1041" s="10">
        <f>MAX(N1042:N1056)</f>
        <v>180</v>
      </c>
      <c r="K1041" s="10">
        <f>MIN(N1044:N1056)</f>
        <v>25.71</v>
      </c>
      <c r="L1041" s="11" t="s">
        <v>209</v>
      </c>
      <c r="M1041" s="19"/>
      <c r="N1041" s="12"/>
      <c r="O1041" s="12"/>
      <c r="P1041" s="12"/>
      <c r="Q1041" s="12"/>
      <c r="R1041" s="12"/>
      <c r="S1041" s="14"/>
      <c r="T1041" s="54"/>
    </row>
    <row r="1042" spans="1:21" x14ac:dyDescent="0.25">
      <c r="A1042" s="60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0">
        <v>1</v>
      </c>
      <c r="N1042" s="21">
        <v>0</v>
      </c>
      <c r="O1042" s="22">
        <v>149</v>
      </c>
      <c r="P1042" s="21">
        <v>0</v>
      </c>
      <c r="Q1042" s="22">
        <v>0</v>
      </c>
      <c r="R1042" s="21">
        <v>0</v>
      </c>
      <c r="S1042" s="22">
        <v>3.262</v>
      </c>
      <c r="T1042" s="54">
        <v>0</v>
      </c>
      <c r="U1042" s="37" t="s">
        <v>1358</v>
      </c>
    </row>
    <row r="1043" spans="1:21" x14ac:dyDescent="0.25">
      <c r="A1043" s="60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3">
        <v>2</v>
      </c>
      <c r="N1043" s="24">
        <v>12.86</v>
      </c>
      <c r="O1043" s="25">
        <v>149.69999999999999</v>
      </c>
      <c r="P1043" s="24">
        <v>12.86</v>
      </c>
      <c r="Q1043" s="25">
        <v>12.68</v>
      </c>
      <c r="R1043" s="24">
        <v>12.86</v>
      </c>
      <c r="S1043" s="25">
        <v>3.1859999999999999</v>
      </c>
      <c r="T1043" s="54">
        <v>12.86</v>
      </c>
      <c r="U1043" s="37" t="s">
        <v>1359</v>
      </c>
    </row>
    <row r="1044" spans="1:21" x14ac:dyDescent="0.25">
      <c r="A1044" s="60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3">
        <v>3</v>
      </c>
      <c r="N1044" s="24">
        <v>25.71</v>
      </c>
      <c r="O1044" s="25">
        <v>150.19999999999999</v>
      </c>
      <c r="P1044" s="24">
        <v>25.71</v>
      </c>
      <c r="Q1044" s="25">
        <v>23.19</v>
      </c>
      <c r="R1044" s="24">
        <v>25.71</v>
      </c>
      <c r="S1044" s="25">
        <v>3.1179999999999999</v>
      </c>
      <c r="T1044" s="54">
        <v>25.71</v>
      </c>
      <c r="U1044" s="37" t="s">
        <v>1360</v>
      </c>
    </row>
    <row r="1045" spans="1:21" x14ac:dyDescent="0.25">
      <c r="A1045" s="60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3">
        <v>4</v>
      </c>
      <c r="N1045" s="24">
        <v>38.57</v>
      </c>
      <c r="O1045" s="25">
        <v>150.5</v>
      </c>
      <c r="P1045" s="24">
        <v>38.57</v>
      </c>
      <c r="Q1045" s="25">
        <v>32.159999999999997</v>
      </c>
      <c r="R1045" s="24">
        <v>38.57</v>
      </c>
      <c r="S1045" s="25">
        <v>3.0649999999999999</v>
      </c>
      <c r="T1045" s="54">
        <v>38.57</v>
      </c>
      <c r="U1045" s="37" t="s">
        <v>1361</v>
      </c>
    </row>
    <row r="1046" spans="1:21" x14ac:dyDescent="0.25">
      <c r="A1046" s="60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3">
        <v>5</v>
      </c>
      <c r="N1046" s="24">
        <v>51.43</v>
      </c>
      <c r="O1046" s="25">
        <v>150.6</v>
      </c>
      <c r="P1046" s="24">
        <v>51.43</v>
      </c>
      <c r="Q1046" s="25">
        <v>39.729999999999997</v>
      </c>
      <c r="R1046" s="24">
        <v>51.43</v>
      </c>
      <c r="S1046" s="25">
        <v>3.0369999999999999</v>
      </c>
      <c r="T1046" s="54">
        <v>51.43</v>
      </c>
      <c r="U1046" s="37" t="s">
        <v>1362</v>
      </c>
    </row>
    <row r="1047" spans="1:21" x14ac:dyDescent="0.25">
      <c r="A1047" s="60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3">
        <v>6</v>
      </c>
      <c r="N1047" s="24">
        <v>64.290000000000006</v>
      </c>
      <c r="O1047" s="25">
        <v>150.5</v>
      </c>
      <c r="P1047" s="24">
        <v>64.290000000000006</v>
      </c>
      <c r="Q1047" s="25">
        <v>46.02</v>
      </c>
      <c r="R1047" s="24">
        <v>64.290000000000006</v>
      </c>
      <c r="S1047" s="25">
        <v>3.04</v>
      </c>
      <c r="T1047" s="54">
        <v>64.290000000000006</v>
      </c>
      <c r="U1047" s="37" t="s">
        <v>1363</v>
      </c>
    </row>
    <row r="1048" spans="1:21" x14ac:dyDescent="0.25">
      <c r="A1048" s="60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3">
        <v>7</v>
      </c>
      <c r="N1048" s="24">
        <v>77.14</v>
      </c>
      <c r="O1048" s="25">
        <v>150.1</v>
      </c>
      <c r="P1048" s="24">
        <v>77.14</v>
      </c>
      <c r="Q1048" s="25">
        <v>51.17</v>
      </c>
      <c r="R1048" s="24">
        <v>77.14</v>
      </c>
      <c r="S1048" s="25">
        <v>3.0840000000000001</v>
      </c>
      <c r="T1048" s="54">
        <v>77.14</v>
      </c>
      <c r="U1048" s="37" t="s">
        <v>1364</v>
      </c>
    </row>
    <row r="1049" spans="1:21" x14ac:dyDescent="0.25">
      <c r="A1049" s="60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3">
        <v>8</v>
      </c>
      <c r="N1049" s="24">
        <v>90</v>
      </c>
      <c r="O1049" s="25">
        <v>149.30000000000001</v>
      </c>
      <c r="P1049" s="24">
        <v>90</v>
      </c>
      <c r="Q1049" s="25">
        <v>55.28</v>
      </c>
      <c r="R1049" s="24">
        <v>90</v>
      </c>
      <c r="S1049" s="25">
        <v>3.1760000000000002</v>
      </c>
      <c r="T1049" s="54">
        <v>90</v>
      </c>
      <c r="U1049" s="37" t="s">
        <v>1365</v>
      </c>
    </row>
    <row r="1050" spans="1:21" x14ac:dyDescent="0.25">
      <c r="A1050" s="60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3">
        <v>9</v>
      </c>
      <c r="N1050" s="24">
        <v>102.9</v>
      </c>
      <c r="O1050" s="25">
        <v>148.30000000000001</v>
      </c>
      <c r="P1050" s="24">
        <v>102.9</v>
      </c>
      <c r="Q1050" s="25">
        <v>58.51</v>
      </c>
      <c r="R1050" s="24">
        <v>102.9</v>
      </c>
      <c r="S1050" s="25">
        <v>3.3239999999999998</v>
      </c>
      <c r="T1050" s="54">
        <v>102.9</v>
      </c>
      <c r="U1050" s="37" t="s">
        <v>1366</v>
      </c>
    </row>
    <row r="1051" spans="1:21" x14ac:dyDescent="0.25">
      <c r="A1051" s="60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3">
        <v>10</v>
      </c>
      <c r="N1051" s="24">
        <v>115.7</v>
      </c>
      <c r="O1051" s="25">
        <v>146.80000000000001</v>
      </c>
      <c r="P1051" s="24">
        <v>115.7</v>
      </c>
      <c r="Q1051" s="25">
        <v>60.96</v>
      </c>
      <c r="R1051" s="24">
        <v>115.7</v>
      </c>
      <c r="S1051" s="25">
        <v>3.5369999999999999</v>
      </c>
      <c r="T1051" s="54">
        <v>115.7</v>
      </c>
      <c r="U1051" s="37" t="s">
        <v>1367</v>
      </c>
    </row>
    <row r="1052" spans="1:21" x14ac:dyDescent="0.25">
      <c r="A1052" s="60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3">
        <v>11</v>
      </c>
      <c r="N1052" s="24">
        <v>128.6</v>
      </c>
      <c r="O1052" s="25">
        <v>145</v>
      </c>
      <c r="P1052" s="24">
        <v>128.6</v>
      </c>
      <c r="Q1052" s="25">
        <v>62.76</v>
      </c>
      <c r="R1052" s="24">
        <v>128.6</v>
      </c>
      <c r="S1052" s="25">
        <v>3.8210000000000002</v>
      </c>
      <c r="T1052" s="54">
        <v>128.6</v>
      </c>
      <c r="U1052" s="37" t="s">
        <v>1368</v>
      </c>
    </row>
    <row r="1053" spans="1:21" x14ac:dyDescent="0.25">
      <c r="A1053" s="60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3">
        <v>12</v>
      </c>
      <c r="N1053" s="24">
        <v>141.4</v>
      </c>
      <c r="O1053" s="25">
        <v>142.69999999999999</v>
      </c>
      <c r="P1053" s="24">
        <v>141.4</v>
      </c>
      <c r="Q1053" s="25">
        <v>64.05</v>
      </c>
      <c r="R1053" s="24">
        <v>141.4</v>
      </c>
      <c r="S1053" s="25">
        <v>4.1870000000000003</v>
      </c>
      <c r="T1053" s="54">
        <v>141.4</v>
      </c>
      <c r="U1053" s="37" t="s">
        <v>1369</v>
      </c>
    </row>
    <row r="1054" spans="1:21" x14ac:dyDescent="0.25">
      <c r="A1054" s="60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3">
        <v>13</v>
      </c>
      <c r="N1054" s="24">
        <v>154.30000000000001</v>
      </c>
      <c r="O1054" s="25">
        <v>139.9</v>
      </c>
      <c r="P1054" s="24">
        <v>154.30000000000001</v>
      </c>
      <c r="Q1054" s="25">
        <v>64.95</v>
      </c>
      <c r="R1054" s="24">
        <v>154.30000000000001</v>
      </c>
      <c r="S1054" s="25">
        <v>4.641</v>
      </c>
      <c r="T1054" s="54">
        <v>154.30000000000001</v>
      </c>
      <c r="U1054" s="37" t="s">
        <v>1370</v>
      </c>
    </row>
    <row r="1055" spans="1:21" x14ac:dyDescent="0.25">
      <c r="A1055" s="60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3">
        <v>14</v>
      </c>
      <c r="N1055" s="24">
        <v>167.1</v>
      </c>
      <c r="O1055" s="25">
        <v>136.69999999999999</v>
      </c>
      <c r="P1055" s="24">
        <v>167.1</v>
      </c>
      <c r="Q1055" s="25">
        <v>65.58</v>
      </c>
      <c r="R1055" s="24">
        <v>167.1</v>
      </c>
      <c r="S1055" s="25">
        <v>5.1909999999999998</v>
      </c>
      <c r="T1055" s="54">
        <v>167.1</v>
      </c>
      <c r="U1055" s="37" t="s">
        <v>1371</v>
      </c>
    </row>
    <row r="1056" spans="1:21" ht="14.4" thickBot="1" x14ac:dyDescent="0.3">
      <c r="A1056" s="60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6">
        <v>15</v>
      </c>
      <c r="N1056" s="27">
        <v>180</v>
      </c>
      <c r="O1056" s="28">
        <v>132.80000000000001</v>
      </c>
      <c r="P1056" s="27">
        <v>180</v>
      </c>
      <c r="Q1056" s="28">
        <v>66.08</v>
      </c>
      <c r="R1056" s="27">
        <v>180</v>
      </c>
      <c r="S1056" s="28">
        <v>5.8449999999999998</v>
      </c>
      <c r="T1056" s="54">
        <v>180</v>
      </c>
      <c r="U1056" s="37" t="s">
        <v>1372</v>
      </c>
    </row>
    <row r="1057" spans="1:21" ht="14.4" thickBot="1" x14ac:dyDescent="0.3">
      <c r="A1057" s="61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2"/>
      <c r="M1057" s="18"/>
      <c r="N1057" s="18"/>
      <c r="O1057" s="18"/>
      <c r="P1057" s="18"/>
      <c r="Q1057" s="18"/>
      <c r="R1057" s="18"/>
      <c r="S1057" s="18"/>
      <c r="T1057" s="54"/>
    </row>
    <row r="1058" spans="1:21" ht="14.4" thickBot="1" x14ac:dyDescent="0.3">
      <c r="A1058" s="59">
        <v>63</v>
      </c>
      <c r="B1058" s="9" t="s">
        <v>210</v>
      </c>
      <c r="C1058" s="10" t="s">
        <v>101</v>
      </c>
      <c r="D1058" s="10">
        <v>244.8</v>
      </c>
      <c r="E1058" s="10">
        <v>2950</v>
      </c>
      <c r="F1058" s="10"/>
      <c r="G1058" s="10"/>
      <c r="H1058" s="10">
        <f>MAX(Q1059:Q1073)</f>
        <v>64.430000000000007</v>
      </c>
      <c r="I1058" s="10">
        <f>INDEX(P1059:P1073,MATCH(MAX(Q1059:Q1073),Q1059:Q1073,0))</f>
        <v>112</v>
      </c>
      <c r="J1058" s="10">
        <f>MAX(N1059:N1073)</f>
        <v>112</v>
      </c>
      <c r="K1058" s="10">
        <f>MIN(N1061:N1073)</f>
        <v>16</v>
      </c>
      <c r="L1058" s="11" t="s">
        <v>105</v>
      </c>
      <c r="M1058" s="19"/>
      <c r="N1058" s="12"/>
      <c r="O1058" s="12"/>
      <c r="P1058" s="12"/>
      <c r="Q1058" s="12"/>
      <c r="R1058" s="12"/>
      <c r="S1058" s="14"/>
      <c r="T1058" s="54"/>
    </row>
    <row r="1059" spans="1:21" x14ac:dyDescent="0.25">
      <c r="A1059" s="60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0">
        <v>1</v>
      </c>
      <c r="N1059" s="21">
        <v>0</v>
      </c>
      <c r="O1059" s="22">
        <v>140</v>
      </c>
      <c r="P1059" s="21">
        <v>0</v>
      </c>
      <c r="Q1059" s="22">
        <v>0</v>
      </c>
      <c r="R1059" s="21">
        <v>0</v>
      </c>
      <c r="S1059" s="22">
        <v>2.19</v>
      </c>
      <c r="T1059" s="54">
        <v>0</v>
      </c>
      <c r="U1059" s="37" t="s">
        <v>1373</v>
      </c>
    </row>
    <row r="1060" spans="1:21" x14ac:dyDescent="0.25">
      <c r="A1060" s="60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3">
        <v>2</v>
      </c>
      <c r="N1060" s="24">
        <v>8</v>
      </c>
      <c r="O1060" s="25">
        <v>142.4</v>
      </c>
      <c r="P1060" s="24">
        <v>8</v>
      </c>
      <c r="Q1060" s="25">
        <v>11.73</v>
      </c>
      <c r="R1060" s="24">
        <v>8</v>
      </c>
      <c r="S1060" s="25">
        <v>2.1269999999999998</v>
      </c>
      <c r="T1060" s="54">
        <v>8</v>
      </c>
      <c r="U1060" s="37" t="s">
        <v>1374</v>
      </c>
    </row>
    <row r="1061" spans="1:21" x14ac:dyDescent="0.25">
      <c r="A1061" s="60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3">
        <v>3</v>
      </c>
      <c r="N1061" s="24">
        <v>16</v>
      </c>
      <c r="O1061" s="25">
        <v>144.30000000000001</v>
      </c>
      <c r="P1061" s="24">
        <v>16</v>
      </c>
      <c r="Q1061" s="25">
        <v>21.43</v>
      </c>
      <c r="R1061" s="24">
        <v>16</v>
      </c>
      <c r="S1061" s="25">
        <v>2.0750000000000002</v>
      </c>
      <c r="T1061" s="54">
        <v>16</v>
      </c>
      <c r="U1061" s="37" t="s">
        <v>1375</v>
      </c>
    </row>
    <row r="1062" spans="1:21" x14ac:dyDescent="0.25">
      <c r="A1062" s="60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3">
        <v>4</v>
      </c>
      <c r="N1062" s="24">
        <v>24</v>
      </c>
      <c r="O1062" s="25">
        <v>145.9</v>
      </c>
      <c r="P1062" s="24">
        <v>24</v>
      </c>
      <c r="Q1062" s="25">
        <v>29.57</v>
      </c>
      <c r="R1062" s="24">
        <v>24</v>
      </c>
      <c r="S1062" s="25">
        <v>2.0350000000000001</v>
      </c>
      <c r="T1062" s="54">
        <v>24</v>
      </c>
      <c r="U1062" s="37" t="s">
        <v>1376</v>
      </c>
    </row>
    <row r="1063" spans="1:21" x14ac:dyDescent="0.25">
      <c r="A1063" s="60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3">
        <v>5</v>
      </c>
      <c r="N1063" s="24">
        <v>32</v>
      </c>
      <c r="O1063" s="25">
        <v>147</v>
      </c>
      <c r="P1063" s="24">
        <v>32</v>
      </c>
      <c r="Q1063" s="25">
        <v>36.32</v>
      </c>
      <c r="R1063" s="24">
        <v>32</v>
      </c>
      <c r="S1063" s="25">
        <v>2.0059999999999998</v>
      </c>
      <c r="T1063" s="54">
        <v>32</v>
      </c>
      <c r="U1063" s="37" t="s">
        <v>784</v>
      </c>
    </row>
    <row r="1064" spans="1:21" x14ac:dyDescent="0.25">
      <c r="A1064" s="60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3">
        <v>6</v>
      </c>
      <c r="N1064" s="24">
        <v>40</v>
      </c>
      <c r="O1064" s="25">
        <v>147.69999999999999</v>
      </c>
      <c r="P1064" s="24">
        <v>40</v>
      </c>
      <c r="Q1064" s="25">
        <v>41.85</v>
      </c>
      <c r="R1064" s="24">
        <v>40</v>
      </c>
      <c r="S1064" s="25">
        <v>1.986</v>
      </c>
      <c r="T1064" s="54">
        <v>40</v>
      </c>
      <c r="U1064" s="37" t="s">
        <v>1377</v>
      </c>
    </row>
    <row r="1065" spans="1:21" x14ac:dyDescent="0.25">
      <c r="A1065" s="60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3">
        <v>7</v>
      </c>
      <c r="N1065" s="24">
        <v>48</v>
      </c>
      <c r="O1065" s="25">
        <v>148</v>
      </c>
      <c r="P1065" s="24">
        <v>48</v>
      </c>
      <c r="Q1065" s="25">
        <v>46.33</v>
      </c>
      <c r="R1065" s="24">
        <v>48</v>
      </c>
      <c r="S1065" s="25">
        <v>1.9750000000000001</v>
      </c>
      <c r="T1065" s="54">
        <v>48</v>
      </c>
      <c r="U1065" s="37" t="s">
        <v>1378</v>
      </c>
    </row>
    <row r="1066" spans="1:21" x14ac:dyDescent="0.25">
      <c r="A1066" s="60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3">
        <v>8</v>
      </c>
      <c r="N1066" s="24">
        <v>56</v>
      </c>
      <c r="O1066" s="25">
        <v>147.9</v>
      </c>
      <c r="P1066" s="24">
        <v>56</v>
      </c>
      <c r="Q1066" s="25">
        <v>49.92</v>
      </c>
      <c r="R1066" s="24">
        <v>56</v>
      </c>
      <c r="S1066" s="25">
        <v>1.9710000000000001</v>
      </c>
      <c r="T1066" s="54">
        <v>56</v>
      </c>
      <c r="U1066" s="37" t="s">
        <v>1379</v>
      </c>
    </row>
    <row r="1067" spans="1:21" x14ac:dyDescent="0.25">
      <c r="A1067" s="60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3">
        <v>9</v>
      </c>
      <c r="N1067" s="24">
        <v>64</v>
      </c>
      <c r="O1067" s="25">
        <v>147.30000000000001</v>
      </c>
      <c r="P1067" s="24">
        <v>64</v>
      </c>
      <c r="Q1067" s="25">
        <v>52.8</v>
      </c>
      <c r="R1067" s="24">
        <v>64</v>
      </c>
      <c r="S1067" s="25">
        <v>1.974</v>
      </c>
      <c r="T1067" s="54">
        <v>64</v>
      </c>
      <c r="U1067" s="37" t="s">
        <v>1380</v>
      </c>
    </row>
    <row r="1068" spans="1:21" x14ac:dyDescent="0.25">
      <c r="A1068" s="60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3">
        <v>10</v>
      </c>
      <c r="N1068" s="24">
        <v>72</v>
      </c>
      <c r="O1068" s="25">
        <v>146.4</v>
      </c>
      <c r="P1068" s="24">
        <v>72</v>
      </c>
      <c r="Q1068" s="25">
        <v>55.13</v>
      </c>
      <c r="R1068" s="24">
        <v>72</v>
      </c>
      <c r="S1068" s="25">
        <v>1.9830000000000001</v>
      </c>
      <c r="T1068" s="54">
        <v>72</v>
      </c>
      <c r="U1068" s="37" t="s">
        <v>1381</v>
      </c>
    </row>
    <row r="1069" spans="1:21" x14ac:dyDescent="0.25">
      <c r="A1069" s="60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3">
        <v>11</v>
      </c>
      <c r="N1069" s="24">
        <v>80</v>
      </c>
      <c r="O1069" s="25">
        <v>145.1</v>
      </c>
      <c r="P1069" s="24">
        <v>80</v>
      </c>
      <c r="Q1069" s="25">
        <v>57.08</v>
      </c>
      <c r="R1069" s="24">
        <v>80</v>
      </c>
      <c r="S1069" s="25">
        <v>1.996</v>
      </c>
      <c r="T1069" s="54">
        <v>80</v>
      </c>
      <c r="U1069" s="37" t="s">
        <v>1382</v>
      </c>
    </row>
    <row r="1070" spans="1:21" x14ac:dyDescent="0.25">
      <c r="A1070" s="60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3">
        <v>12</v>
      </c>
      <c r="N1070" s="24">
        <v>88</v>
      </c>
      <c r="O1070" s="25">
        <v>143.4</v>
      </c>
      <c r="P1070" s="24">
        <v>88</v>
      </c>
      <c r="Q1070" s="25">
        <v>58.82</v>
      </c>
      <c r="R1070" s="24">
        <v>88</v>
      </c>
      <c r="S1070" s="25">
        <v>2.0129999999999999</v>
      </c>
      <c r="T1070" s="54">
        <v>88</v>
      </c>
      <c r="U1070" s="37" t="s">
        <v>1383</v>
      </c>
    </row>
    <row r="1071" spans="1:21" x14ac:dyDescent="0.25">
      <c r="A1071" s="60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3">
        <v>13</v>
      </c>
      <c r="N1071" s="24">
        <v>96</v>
      </c>
      <c r="O1071" s="25">
        <v>141.30000000000001</v>
      </c>
      <c r="P1071" s="24">
        <v>96</v>
      </c>
      <c r="Q1071" s="25">
        <v>60.51</v>
      </c>
      <c r="R1071" s="24">
        <v>96</v>
      </c>
      <c r="S1071" s="25">
        <v>2.032</v>
      </c>
      <c r="T1071" s="54">
        <v>96</v>
      </c>
      <c r="U1071" s="37" t="s">
        <v>1384</v>
      </c>
    </row>
    <row r="1072" spans="1:21" x14ac:dyDescent="0.25">
      <c r="A1072" s="60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3">
        <v>14</v>
      </c>
      <c r="N1072" s="24">
        <v>104</v>
      </c>
      <c r="O1072" s="25">
        <v>138.80000000000001</v>
      </c>
      <c r="P1072" s="24">
        <v>104</v>
      </c>
      <c r="Q1072" s="25">
        <v>62.32</v>
      </c>
      <c r="R1072" s="24">
        <v>104</v>
      </c>
      <c r="S1072" s="25">
        <v>2.0539999999999998</v>
      </c>
      <c r="T1072" s="54">
        <v>104</v>
      </c>
      <c r="U1072" s="37" t="s">
        <v>1385</v>
      </c>
    </row>
    <row r="1073" spans="1:21" ht="14.4" thickBot="1" x14ac:dyDescent="0.3">
      <c r="A1073" s="60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6">
        <v>15</v>
      </c>
      <c r="N1073" s="27">
        <v>112</v>
      </c>
      <c r="O1073" s="28">
        <v>136</v>
      </c>
      <c r="P1073" s="27">
        <v>112</v>
      </c>
      <c r="Q1073" s="28">
        <v>64.430000000000007</v>
      </c>
      <c r="R1073" s="27">
        <v>112</v>
      </c>
      <c r="S1073" s="28">
        <v>2.0760000000000001</v>
      </c>
      <c r="T1073" s="54">
        <v>112</v>
      </c>
      <c r="U1073" s="37" t="s">
        <v>1386</v>
      </c>
    </row>
    <row r="1074" spans="1:21" ht="14.4" thickBot="1" x14ac:dyDescent="0.3">
      <c r="A1074" s="61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2"/>
      <c r="M1074" s="18"/>
      <c r="N1074" s="18"/>
      <c r="O1074" s="18"/>
      <c r="P1074" s="18"/>
      <c r="Q1074" s="18"/>
      <c r="R1074" s="18"/>
      <c r="S1074" s="18"/>
      <c r="T1074" s="54"/>
    </row>
    <row r="1075" spans="1:21" ht="14.4" thickBot="1" x14ac:dyDescent="0.3">
      <c r="A1075" s="59">
        <v>64</v>
      </c>
      <c r="B1075" s="9" t="s">
        <v>211</v>
      </c>
      <c r="C1075" s="10" t="s">
        <v>208</v>
      </c>
      <c r="D1075" s="10">
        <v>259.2</v>
      </c>
      <c r="E1075" s="10">
        <v>2950</v>
      </c>
      <c r="F1075" s="10"/>
      <c r="G1075" s="10"/>
      <c r="H1075" s="10">
        <f>MAX(Q1076:Q1090)</f>
        <v>64.430000000000007</v>
      </c>
      <c r="I1075" s="10">
        <f>INDEX(P1076:P1090,MATCH(MAX(Q1076:Q1090),Q1076:Q1090,0))</f>
        <v>112</v>
      </c>
      <c r="J1075" s="10">
        <f>MAX(N1076:N1090)</f>
        <v>112</v>
      </c>
      <c r="K1075" s="10">
        <f>MIN(N1078:N1090)</f>
        <v>16</v>
      </c>
      <c r="L1075" s="11" t="s">
        <v>206</v>
      </c>
      <c r="M1075" s="19"/>
      <c r="N1075" s="12"/>
      <c r="O1075" s="12"/>
      <c r="P1075" s="12"/>
      <c r="Q1075" s="12"/>
      <c r="R1075" s="12"/>
      <c r="S1075" s="14"/>
      <c r="T1075" s="54"/>
    </row>
    <row r="1076" spans="1:21" x14ac:dyDescent="0.25">
      <c r="A1076" s="60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0">
        <v>1</v>
      </c>
      <c r="N1076" s="21">
        <v>0</v>
      </c>
      <c r="O1076" s="22">
        <v>160</v>
      </c>
      <c r="P1076" s="21">
        <v>0</v>
      </c>
      <c r="Q1076" s="22">
        <v>0</v>
      </c>
      <c r="R1076" s="21">
        <v>0</v>
      </c>
      <c r="S1076" s="22">
        <v>2.19</v>
      </c>
      <c r="T1076" s="54">
        <v>0</v>
      </c>
      <c r="U1076" s="37" t="s">
        <v>1387</v>
      </c>
    </row>
    <row r="1077" spans="1:21" x14ac:dyDescent="0.25">
      <c r="A1077" s="60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3">
        <v>2</v>
      </c>
      <c r="N1077" s="24">
        <v>8</v>
      </c>
      <c r="O1077" s="25">
        <v>162.4</v>
      </c>
      <c r="P1077" s="24">
        <v>8</v>
      </c>
      <c r="Q1077" s="25">
        <v>11.49</v>
      </c>
      <c r="R1077" s="24">
        <v>8</v>
      </c>
      <c r="S1077" s="25">
        <v>2.1269999999999998</v>
      </c>
      <c r="T1077" s="54">
        <v>8</v>
      </c>
      <c r="U1077" s="37" t="s">
        <v>1388</v>
      </c>
    </row>
    <row r="1078" spans="1:21" x14ac:dyDescent="0.25">
      <c r="A1078" s="60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3">
        <v>3</v>
      </c>
      <c r="N1078" s="24">
        <v>16</v>
      </c>
      <c r="O1078" s="25">
        <v>164.3</v>
      </c>
      <c r="P1078" s="24">
        <v>16</v>
      </c>
      <c r="Q1078" s="25">
        <v>21.03</v>
      </c>
      <c r="R1078" s="24">
        <v>16</v>
      </c>
      <c r="S1078" s="25">
        <v>2.0750000000000002</v>
      </c>
      <c r="T1078" s="54">
        <v>16</v>
      </c>
      <c r="U1078" s="37" t="s">
        <v>1389</v>
      </c>
    </row>
    <row r="1079" spans="1:21" x14ac:dyDescent="0.25">
      <c r="A1079" s="60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3">
        <v>4</v>
      </c>
      <c r="N1079" s="24">
        <v>24</v>
      </c>
      <c r="O1079" s="25">
        <v>165.9</v>
      </c>
      <c r="P1079" s="24">
        <v>24</v>
      </c>
      <c r="Q1079" s="25">
        <v>29.07</v>
      </c>
      <c r="R1079" s="24">
        <v>24</v>
      </c>
      <c r="S1079" s="25">
        <v>2.0350000000000001</v>
      </c>
      <c r="T1079" s="54">
        <v>24</v>
      </c>
      <c r="U1079" s="37" t="s">
        <v>1390</v>
      </c>
    </row>
    <row r="1080" spans="1:21" x14ac:dyDescent="0.25">
      <c r="A1080" s="60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3">
        <v>5</v>
      </c>
      <c r="N1080" s="24">
        <v>32</v>
      </c>
      <c r="O1080" s="25">
        <v>167</v>
      </c>
      <c r="P1080" s="24">
        <v>32</v>
      </c>
      <c r="Q1080" s="25">
        <v>35.770000000000003</v>
      </c>
      <c r="R1080" s="24">
        <v>32</v>
      </c>
      <c r="S1080" s="25">
        <v>2.0059999999999998</v>
      </c>
      <c r="T1080" s="54">
        <v>32</v>
      </c>
      <c r="U1080" s="37" t="s">
        <v>1391</v>
      </c>
    </row>
    <row r="1081" spans="1:21" x14ac:dyDescent="0.25">
      <c r="A1081" s="60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3">
        <v>6</v>
      </c>
      <c r="N1081" s="24">
        <v>40</v>
      </c>
      <c r="O1081" s="25">
        <v>167.7</v>
      </c>
      <c r="P1081" s="24">
        <v>40</v>
      </c>
      <c r="Q1081" s="25">
        <v>41.31</v>
      </c>
      <c r="R1081" s="24">
        <v>40</v>
      </c>
      <c r="S1081" s="25">
        <v>1.986</v>
      </c>
      <c r="T1081" s="54">
        <v>40</v>
      </c>
      <c r="U1081" s="37" t="s">
        <v>1392</v>
      </c>
    </row>
    <row r="1082" spans="1:21" x14ac:dyDescent="0.25">
      <c r="A1082" s="60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3">
        <v>7</v>
      </c>
      <c r="N1082" s="24">
        <v>48</v>
      </c>
      <c r="O1082" s="25">
        <v>168</v>
      </c>
      <c r="P1082" s="24">
        <v>48</v>
      </c>
      <c r="Q1082" s="25">
        <v>45.82</v>
      </c>
      <c r="R1082" s="24">
        <v>48</v>
      </c>
      <c r="S1082" s="25">
        <v>1.9750000000000001</v>
      </c>
      <c r="T1082" s="54">
        <v>48</v>
      </c>
      <c r="U1082" s="37" t="s">
        <v>1393</v>
      </c>
    </row>
    <row r="1083" spans="1:21" x14ac:dyDescent="0.25">
      <c r="A1083" s="60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3">
        <v>8</v>
      </c>
      <c r="N1083" s="24">
        <v>56</v>
      </c>
      <c r="O1083" s="25">
        <v>167.9</v>
      </c>
      <c r="P1083" s="24">
        <v>56</v>
      </c>
      <c r="Q1083" s="25">
        <v>49.48</v>
      </c>
      <c r="R1083" s="24">
        <v>56</v>
      </c>
      <c r="S1083" s="25">
        <v>1.9710000000000001</v>
      </c>
      <c r="T1083" s="54">
        <v>56</v>
      </c>
      <c r="U1083" s="37" t="s">
        <v>1394</v>
      </c>
    </row>
    <row r="1084" spans="1:21" x14ac:dyDescent="0.25">
      <c r="A1084" s="60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3">
        <v>9</v>
      </c>
      <c r="N1084" s="24">
        <v>64</v>
      </c>
      <c r="O1084" s="25">
        <v>167.3</v>
      </c>
      <c r="P1084" s="24">
        <v>64</v>
      </c>
      <c r="Q1084" s="25">
        <v>52.44</v>
      </c>
      <c r="R1084" s="24">
        <v>64</v>
      </c>
      <c r="S1084" s="25">
        <v>1.974</v>
      </c>
      <c r="T1084" s="54">
        <v>64</v>
      </c>
      <c r="U1084" s="37" t="s">
        <v>1395</v>
      </c>
    </row>
    <row r="1085" spans="1:21" x14ac:dyDescent="0.25">
      <c r="A1085" s="60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3">
        <v>10</v>
      </c>
      <c r="N1085" s="24">
        <v>72</v>
      </c>
      <c r="O1085" s="25">
        <v>166.4</v>
      </c>
      <c r="P1085" s="24">
        <v>72</v>
      </c>
      <c r="Q1085" s="25">
        <v>54.87</v>
      </c>
      <c r="R1085" s="24">
        <v>72</v>
      </c>
      <c r="S1085" s="25">
        <v>1.9830000000000001</v>
      </c>
      <c r="T1085" s="54">
        <v>72</v>
      </c>
      <c r="U1085" s="37" t="s">
        <v>1396</v>
      </c>
    </row>
    <row r="1086" spans="1:21" x14ac:dyDescent="0.25">
      <c r="A1086" s="60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3">
        <v>11</v>
      </c>
      <c r="N1086" s="24">
        <v>80</v>
      </c>
      <c r="O1086" s="25">
        <v>165.1</v>
      </c>
      <c r="P1086" s="24">
        <v>80</v>
      </c>
      <c r="Q1086" s="25">
        <v>56.91</v>
      </c>
      <c r="R1086" s="24">
        <v>80</v>
      </c>
      <c r="S1086" s="25">
        <v>1.996</v>
      </c>
      <c r="T1086" s="54">
        <v>80</v>
      </c>
      <c r="U1086" s="37" t="s">
        <v>1397</v>
      </c>
    </row>
    <row r="1087" spans="1:21" x14ac:dyDescent="0.25">
      <c r="A1087" s="60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3">
        <v>12</v>
      </c>
      <c r="N1087" s="24">
        <v>88</v>
      </c>
      <c r="O1087" s="25">
        <v>163.4</v>
      </c>
      <c r="P1087" s="24">
        <v>88</v>
      </c>
      <c r="Q1087" s="25">
        <v>58.72</v>
      </c>
      <c r="R1087" s="24">
        <v>88</v>
      </c>
      <c r="S1087" s="25">
        <v>2.0129999999999999</v>
      </c>
      <c r="T1087" s="54">
        <v>88</v>
      </c>
      <c r="U1087" s="37" t="s">
        <v>1398</v>
      </c>
    </row>
    <row r="1088" spans="1:21" x14ac:dyDescent="0.25">
      <c r="A1088" s="60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3">
        <v>13</v>
      </c>
      <c r="N1088" s="24">
        <v>96</v>
      </c>
      <c r="O1088" s="25">
        <v>161.30000000000001</v>
      </c>
      <c r="P1088" s="24">
        <v>96</v>
      </c>
      <c r="Q1088" s="25">
        <v>60.48</v>
      </c>
      <c r="R1088" s="24">
        <v>96</v>
      </c>
      <c r="S1088" s="25">
        <v>2.032</v>
      </c>
      <c r="T1088" s="54">
        <v>96</v>
      </c>
      <c r="U1088" s="37" t="s">
        <v>1399</v>
      </c>
    </row>
    <row r="1089" spans="1:21" x14ac:dyDescent="0.25">
      <c r="A1089" s="60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3">
        <v>14</v>
      </c>
      <c r="N1089" s="24">
        <v>104</v>
      </c>
      <c r="O1089" s="25">
        <v>158.80000000000001</v>
      </c>
      <c r="P1089" s="24">
        <v>104</v>
      </c>
      <c r="Q1089" s="25">
        <v>62.33</v>
      </c>
      <c r="R1089" s="24">
        <v>104</v>
      </c>
      <c r="S1089" s="25">
        <v>2.0539999999999998</v>
      </c>
      <c r="T1089" s="54">
        <v>104</v>
      </c>
      <c r="U1089" s="37" t="s">
        <v>1400</v>
      </c>
    </row>
    <row r="1090" spans="1:21" ht="14.4" thickBot="1" x14ac:dyDescent="0.3">
      <c r="A1090" s="60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6">
        <v>15</v>
      </c>
      <c r="N1090" s="27">
        <v>112</v>
      </c>
      <c r="O1090" s="28">
        <v>156</v>
      </c>
      <c r="P1090" s="27">
        <v>112</v>
      </c>
      <c r="Q1090" s="28">
        <v>64.430000000000007</v>
      </c>
      <c r="R1090" s="27">
        <v>112</v>
      </c>
      <c r="S1090" s="28">
        <v>2.0760000000000001</v>
      </c>
      <c r="T1090" s="54">
        <v>112</v>
      </c>
      <c r="U1090" s="37" t="s">
        <v>1401</v>
      </c>
    </row>
    <row r="1091" spans="1:21" ht="14.4" thickBot="1" x14ac:dyDescent="0.3">
      <c r="A1091" s="61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2"/>
      <c r="M1091" s="18"/>
      <c r="N1091" s="18"/>
      <c r="O1091" s="18"/>
      <c r="P1091" s="18"/>
      <c r="Q1091" s="18"/>
      <c r="R1091" s="18"/>
      <c r="S1091" s="18"/>
      <c r="T1091" s="54"/>
    </row>
    <row r="1092" spans="1:21" ht="14.4" thickBot="1" x14ac:dyDescent="0.3">
      <c r="A1092" s="59">
        <v>65</v>
      </c>
      <c r="B1092" s="9" t="s">
        <v>212</v>
      </c>
      <c r="C1092" s="10" t="s">
        <v>213</v>
      </c>
      <c r="D1092" s="10">
        <v>121.6</v>
      </c>
      <c r="E1092" s="10">
        <v>2900</v>
      </c>
      <c r="F1092" s="10"/>
      <c r="G1092" s="10"/>
      <c r="H1092" s="10">
        <f>MAX(Q1093:Q1107)</f>
        <v>81.16</v>
      </c>
      <c r="I1092" s="10">
        <f>INDEX(P1093:P1107,MATCH(MAX(Q1093:Q1107),Q1093:Q1107,0))</f>
        <v>92.86</v>
      </c>
      <c r="J1092" s="10">
        <f>MAX(N1093:N1107)</f>
        <v>130</v>
      </c>
      <c r="K1092" s="10">
        <f>MIN(N1095:N1107)</f>
        <v>18.57</v>
      </c>
      <c r="L1092" s="11" t="s">
        <v>43</v>
      </c>
      <c r="M1092" s="19"/>
      <c r="N1092" s="12"/>
      <c r="O1092" s="12"/>
      <c r="P1092" s="12"/>
      <c r="Q1092" s="12"/>
      <c r="R1092" s="12"/>
      <c r="S1092" s="14"/>
      <c r="T1092" s="54"/>
    </row>
    <row r="1093" spans="1:21" x14ac:dyDescent="0.25">
      <c r="A1093" s="60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0">
        <v>1</v>
      </c>
      <c r="N1093" s="21">
        <v>0</v>
      </c>
      <c r="O1093" s="22">
        <v>25.57</v>
      </c>
      <c r="P1093" s="21">
        <v>0</v>
      </c>
      <c r="Q1093" s="22">
        <v>0</v>
      </c>
      <c r="R1093" s="21">
        <v>0</v>
      </c>
      <c r="S1093" s="22">
        <v>3.27</v>
      </c>
      <c r="T1093" s="54">
        <v>0</v>
      </c>
      <c r="U1093" s="37" t="s">
        <v>1402</v>
      </c>
    </row>
    <row r="1094" spans="1:21" x14ac:dyDescent="0.25">
      <c r="A1094" s="60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3">
        <v>2</v>
      </c>
      <c r="N1094" s="24">
        <v>9.2859999999999996</v>
      </c>
      <c r="O1094" s="25">
        <v>25.47</v>
      </c>
      <c r="P1094" s="24">
        <v>9.2859999999999996</v>
      </c>
      <c r="Q1094" s="25">
        <v>17.63</v>
      </c>
      <c r="R1094" s="24">
        <v>9.2859999999999996</v>
      </c>
      <c r="S1094" s="25">
        <v>3.25</v>
      </c>
      <c r="T1094" s="54">
        <v>9.2859999999999996</v>
      </c>
      <c r="U1094" s="37" t="s">
        <v>1403</v>
      </c>
    </row>
    <row r="1095" spans="1:21" x14ac:dyDescent="0.25">
      <c r="A1095" s="60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3">
        <v>3</v>
      </c>
      <c r="N1095" s="24">
        <v>18.57</v>
      </c>
      <c r="O1095" s="25">
        <v>25.32</v>
      </c>
      <c r="P1095" s="24">
        <v>18.57</v>
      </c>
      <c r="Q1095" s="25">
        <v>32.31</v>
      </c>
      <c r="R1095" s="24">
        <v>18.57</v>
      </c>
      <c r="S1095" s="25">
        <v>3.2410000000000001</v>
      </c>
      <c r="T1095" s="54">
        <v>18.57</v>
      </c>
      <c r="U1095" s="37" t="s">
        <v>1404</v>
      </c>
    </row>
    <row r="1096" spans="1:21" x14ac:dyDescent="0.25">
      <c r="A1096" s="60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3">
        <v>4</v>
      </c>
      <c r="N1096" s="24">
        <v>27.86</v>
      </c>
      <c r="O1096" s="25">
        <v>25.11</v>
      </c>
      <c r="P1096" s="24">
        <v>27.86</v>
      </c>
      <c r="Q1096" s="25">
        <v>44.74</v>
      </c>
      <c r="R1096" s="24">
        <v>27.86</v>
      </c>
      <c r="S1096" s="25">
        <v>3.2450000000000001</v>
      </c>
      <c r="T1096" s="54">
        <v>27.86</v>
      </c>
      <c r="U1096" s="37" t="s">
        <v>1405</v>
      </c>
    </row>
    <row r="1097" spans="1:21" x14ac:dyDescent="0.25">
      <c r="A1097" s="60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3">
        <v>5</v>
      </c>
      <c r="N1097" s="24">
        <v>37.14</v>
      </c>
      <c r="O1097" s="25">
        <v>24.81</v>
      </c>
      <c r="P1097" s="24">
        <v>37.14</v>
      </c>
      <c r="Q1097" s="25">
        <v>55.08</v>
      </c>
      <c r="R1097" s="24">
        <v>37.14</v>
      </c>
      <c r="S1097" s="25">
        <v>3.2610000000000001</v>
      </c>
      <c r="T1097" s="54">
        <v>37.14</v>
      </c>
      <c r="U1097" s="37" t="s">
        <v>1406</v>
      </c>
    </row>
    <row r="1098" spans="1:21" x14ac:dyDescent="0.25">
      <c r="A1098" s="60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3">
        <v>6</v>
      </c>
      <c r="N1098" s="24">
        <v>46.43</v>
      </c>
      <c r="O1098" s="25">
        <v>24.42</v>
      </c>
      <c r="P1098" s="24">
        <v>46.43</v>
      </c>
      <c r="Q1098" s="25">
        <v>63.47</v>
      </c>
      <c r="R1098" s="24">
        <v>46.43</v>
      </c>
      <c r="S1098" s="25">
        <v>3.2879999999999998</v>
      </c>
      <c r="T1098" s="54">
        <v>46.43</v>
      </c>
      <c r="U1098" s="37" t="s">
        <v>1407</v>
      </c>
    </row>
    <row r="1099" spans="1:21" x14ac:dyDescent="0.25">
      <c r="A1099" s="60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3">
        <v>7</v>
      </c>
      <c r="N1099" s="24">
        <v>55.71</v>
      </c>
      <c r="O1099" s="25">
        <v>23.92</v>
      </c>
      <c r="P1099" s="24">
        <v>55.71</v>
      </c>
      <c r="Q1099" s="25">
        <v>70.05</v>
      </c>
      <c r="R1099" s="24">
        <v>55.71</v>
      </c>
      <c r="S1099" s="25">
        <v>3.3279999999999998</v>
      </c>
      <c r="T1099" s="54">
        <v>55.71</v>
      </c>
      <c r="U1099" s="37" t="s">
        <v>1408</v>
      </c>
    </row>
    <row r="1100" spans="1:21" x14ac:dyDescent="0.25">
      <c r="A1100" s="60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3">
        <v>8</v>
      </c>
      <c r="N1100" s="24">
        <v>65</v>
      </c>
      <c r="O1100" s="25">
        <v>23.29</v>
      </c>
      <c r="P1100" s="24">
        <v>65</v>
      </c>
      <c r="Q1100" s="25">
        <v>74.959999999999994</v>
      </c>
      <c r="R1100" s="24">
        <v>65</v>
      </c>
      <c r="S1100" s="25">
        <v>3.38</v>
      </c>
      <c r="T1100" s="54">
        <v>65</v>
      </c>
      <c r="U1100" s="37" t="s">
        <v>1409</v>
      </c>
    </row>
    <row r="1101" spans="1:21" x14ac:dyDescent="0.25">
      <c r="A1101" s="60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3">
        <v>9</v>
      </c>
      <c r="N1101" s="24">
        <v>74.290000000000006</v>
      </c>
      <c r="O1101" s="25">
        <v>22.52</v>
      </c>
      <c r="P1101" s="24">
        <v>74.290000000000006</v>
      </c>
      <c r="Q1101" s="25">
        <v>78.349999999999994</v>
      </c>
      <c r="R1101" s="24">
        <v>74.290000000000006</v>
      </c>
      <c r="S1101" s="25">
        <v>3.4449999999999998</v>
      </c>
      <c r="T1101" s="54">
        <v>74.290000000000006</v>
      </c>
      <c r="U1101" s="37" t="s">
        <v>1410</v>
      </c>
    </row>
    <row r="1102" spans="1:21" x14ac:dyDescent="0.25">
      <c r="A1102" s="60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3">
        <v>10</v>
      </c>
      <c r="N1102" s="24">
        <v>83.57</v>
      </c>
      <c r="O1102" s="25">
        <v>21.6</v>
      </c>
      <c r="P1102" s="24">
        <v>83.57</v>
      </c>
      <c r="Q1102" s="25">
        <v>80.37</v>
      </c>
      <c r="R1102" s="24">
        <v>83.57</v>
      </c>
      <c r="S1102" s="25">
        <v>3.5219999999999998</v>
      </c>
      <c r="T1102" s="54">
        <v>83.57</v>
      </c>
      <c r="U1102" s="37" t="s">
        <v>1411</v>
      </c>
    </row>
    <row r="1103" spans="1:21" x14ac:dyDescent="0.25">
      <c r="A1103" s="60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3">
        <v>11</v>
      </c>
      <c r="N1103" s="24">
        <v>92.86</v>
      </c>
      <c r="O1103" s="25">
        <v>20.49</v>
      </c>
      <c r="P1103" s="24">
        <v>92.86</v>
      </c>
      <c r="Q1103" s="25">
        <v>81.16</v>
      </c>
      <c r="R1103" s="24">
        <v>92.86</v>
      </c>
      <c r="S1103" s="25">
        <v>3.6120000000000001</v>
      </c>
      <c r="T1103" s="54">
        <v>92.86</v>
      </c>
      <c r="U1103" s="37" t="s">
        <v>1412</v>
      </c>
    </row>
    <row r="1104" spans="1:21" x14ac:dyDescent="0.25">
      <c r="A1104" s="60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3">
        <v>12</v>
      </c>
      <c r="N1104" s="24">
        <v>102.1</v>
      </c>
      <c r="O1104" s="25">
        <v>19.2</v>
      </c>
      <c r="P1104" s="24">
        <v>102.1</v>
      </c>
      <c r="Q1104" s="25">
        <v>80.86</v>
      </c>
      <c r="R1104" s="24">
        <v>102.1</v>
      </c>
      <c r="S1104" s="25">
        <v>3.714</v>
      </c>
      <c r="T1104" s="54">
        <v>102.1</v>
      </c>
      <c r="U1104" s="37" t="s">
        <v>1413</v>
      </c>
    </row>
    <row r="1105" spans="1:21" x14ac:dyDescent="0.25">
      <c r="A1105" s="60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3">
        <v>13</v>
      </c>
      <c r="N1105" s="24">
        <v>111.4</v>
      </c>
      <c r="O1105" s="25">
        <v>17.71</v>
      </c>
      <c r="P1105" s="24">
        <v>111.4</v>
      </c>
      <c r="Q1105" s="25">
        <v>79.62</v>
      </c>
      <c r="R1105" s="24">
        <v>111.4</v>
      </c>
      <c r="S1105" s="25">
        <v>3.83</v>
      </c>
      <c r="T1105" s="54">
        <v>111.4</v>
      </c>
      <c r="U1105" s="37" t="s">
        <v>1414</v>
      </c>
    </row>
    <row r="1106" spans="1:21" x14ac:dyDescent="0.25">
      <c r="A1106" s="60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3">
        <v>14</v>
      </c>
      <c r="N1106" s="24">
        <v>120.7</v>
      </c>
      <c r="O1106" s="25">
        <v>16</v>
      </c>
      <c r="P1106" s="24">
        <v>120.7</v>
      </c>
      <c r="Q1106" s="25">
        <v>77.58</v>
      </c>
      <c r="R1106" s="24">
        <v>120.7</v>
      </c>
      <c r="S1106" s="25">
        <v>3.9590000000000001</v>
      </c>
      <c r="T1106" s="54">
        <v>120.7</v>
      </c>
      <c r="U1106" s="37" t="s">
        <v>1415</v>
      </c>
    </row>
    <row r="1107" spans="1:21" ht="14.4" thickBot="1" x14ac:dyDescent="0.3">
      <c r="A1107" s="60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6">
        <v>15</v>
      </c>
      <c r="N1107" s="27">
        <v>130</v>
      </c>
      <c r="O1107" s="28">
        <v>14.05</v>
      </c>
      <c r="P1107" s="27">
        <v>130</v>
      </c>
      <c r="Q1107" s="28">
        <v>74.89</v>
      </c>
      <c r="R1107" s="27">
        <v>130</v>
      </c>
      <c r="S1107" s="28">
        <v>4.0999999999999996</v>
      </c>
      <c r="T1107" s="54">
        <v>130</v>
      </c>
      <c r="U1107" s="37" t="s">
        <v>1416</v>
      </c>
    </row>
    <row r="1108" spans="1:21" ht="14.4" thickBot="1" x14ac:dyDescent="0.3">
      <c r="A1108" s="61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2"/>
      <c r="M1108" s="18"/>
      <c r="N1108" s="18"/>
      <c r="O1108" s="18"/>
      <c r="P1108" s="18"/>
      <c r="Q1108" s="18"/>
      <c r="R1108" s="18"/>
      <c r="S1108" s="18"/>
      <c r="T1108" s="54"/>
    </row>
    <row r="1109" spans="1:21" ht="14.4" thickBot="1" x14ac:dyDescent="0.3">
      <c r="A1109" s="59">
        <v>66</v>
      </c>
      <c r="B1109" s="9" t="s">
        <v>214</v>
      </c>
      <c r="C1109" s="10" t="s">
        <v>20</v>
      </c>
      <c r="D1109" s="10">
        <v>120.2</v>
      </c>
      <c r="E1109" s="10">
        <v>2900</v>
      </c>
      <c r="F1109" s="10"/>
      <c r="G1109" s="10"/>
      <c r="H1109" s="10">
        <f>MAX(Q1110:Q1124)</f>
        <v>78.25</v>
      </c>
      <c r="I1109" s="10">
        <f>INDEX(P1110:P1124,MATCH(MAX(Q1110:Q1124),Q1110:Q1124,0))</f>
        <v>83.57</v>
      </c>
      <c r="J1109" s="10">
        <f>MAX(N1110:N1124)</f>
        <v>130</v>
      </c>
      <c r="K1109" s="10">
        <f>MIN(N1112:N1124)</f>
        <v>18.57</v>
      </c>
      <c r="L1109" s="11" t="s">
        <v>35</v>
      </c>
      <c r="M1109" s="19"/>
      <c r="N1109" s="12"/>
      <c r="O1109" s="12"/>
      <c r="P1109" s="12"/>
      <c r="Q1109" s="12"/>
      <c r="R1109" s="12"/>
      <c r="S1109" s="14"/>
      <c r="T1109" s="54"/>
    </row>
    <row r="1110" spans="1:21" x14ac:dyDescent="0.25">
      <c r="A1110" s="60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0">
        <v>1</v>
      </c>
      <c r="N1110" s="21">
        <v>0</v>
      </c>
      <c r="O1110" s="22">
        <v>20.91</v>
      </c>
      <c r="P1110" s="21">
        <v>0</v>
      </c>
      <c r="Q1110" s="22">
        <v>0</v>
      </c>
      <c r="R1110" s="21">
        <v>0</v>
      </c>
      <c r="S1110" s="22">
        <v>3.27</v>
      </c>
      <c r="T1110" s="54">
        <v>0</v>
      </c>
      <c r="U1110" s="37" t="s">
        <v>1417</v>
      </c>
    </row>
    <row r="1111" spans="1:21" x14ac:dyDescent="0.25">
      <c r="A1111" s="60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3">
        <v>2</v>
      </c>
      <c r="N1111" s="24">
        <v>9.2859999999999996</v>
      </c>
      <c r="O1111" s="25">
        <v>21.04</v>
      </c>
      <c r="P1111" s="24">
        <v>9.2859999999999996</v>
      </c>
      <c r="Q1111" s="25">
        <v>17.63</v>
      </c>
      <c r="R1111" s="24">
        <v>9.2859999999999996</v>
      </c>
      <c r="S1111" s="25">
        <v>3.25</v>
      </c>
      <c r="T1111" s="54">
        <v>9.2859999999999996</v>
      </c>
      <c r="U1111" s="37" t="s">
        <v>1418</v>
      </c>
    </row>
    <row r="1112" spans="1:21" x14ac:dyDescent="0.25">
      <c r="A1112" s="60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3">
        <v>3</v>
      </c>
      <c r="N1112" s="24">
        <v>18.57</v>
      </c>
      <c r="O1112" s="25">
        <v>21</v>
      </c>
      <c r="P1112" s="24">
        <v>18.57</v>
      </c>
      <c r="Q1112" s="25">
        <v>32.44</v>
      </c>
      <c r="R1112" s="24">
        <v>18.57</v>
      </c>
      <c r="S1112" s="25">
        <v>3.2410000000000001</v>
      </c>
      <c r="T1112" s="54">
        <v>18.57</v>
      </c>
      <c r="U1112" s="37" t="s">
        <v>1419</v>
      </c>
    </row>
    <row r="1113" spans="1:21" x14ac:dyDescent="0.25">
      <c r="A1113" s="60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3">
        <v>4</v>
      </c>
      <c r="N1113" s="24">
        <v>27.86</v>
      </c>
      <c r="O1113" s="25">
        <v>20.79</v>
      </c>
      <c r="P1113" s="24">
        <v>27.86</v>
      </c>
      <c r="Q1113" s="25">
        <v>45.09</v>
      </c>
      <c r="R1113" s="24">
        <v>27.86</v>
      </c>
      <c r="S1113" s="25">
        <v>3.2450000000000001</v>
      </c>
      <c r="T1113" s="54">
        <v>27.86</v>
      </c>
      <c r="U1113" s="37" t="s">
        <v>1420</v>
      </c>
    </row>
    <row r="1114" spans="1:21" x14ac:dyDescent="0.25">
      <c r="A1114" s="60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3">
        <v>5</v>
      </c>
      <c r="N1114" s="24">
        <v>37.14</v>
      </c>
      <c r="O1114" s="25">
        <v>20.420000000000002</v>
      </c>
      <c r="P1114" s="24">
        <v>37.14</v>
      </c>
      <c r="Q1114" s="25">
        <v>55.63</v>
      </c>
      <c r="R1114" s="24">
        <v>37.14</v>
      </c>
      <c r="S1114" s="25">
        <v>3.2610000000000001</v>
      </c>
      <c r="T1114" s="54">
        <v>37.14</v>
      </c>
      <c r="U1114" s="37" t="s">
        <v>1421</v>
      </c>
    </row>
    <row r="1115" spans="1:21" x14ac:dyDescent="0.25">
      <c r="A1115" s="60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3">
        <v>6</v>
      </c>
      <c r="N1115" s="24">
        <v>46.43</v>
      </c>
      <c r="O1115" s="25">
        <v>19.88</v>
      </c>
      <c r="P1115" s="24">
        <v>46.43</v>
      </c>
      <c r="Q1115" s="25">
        <v>64.11</v>
      </c>
      <c r="R1115" s="24">
        <v>46.43</v>
      </c>
      <c r="S1115" s="25">
        <v>3.2879999999999998</v>
      </c>
      <c r="T1115" s="54">
        <v>46.43</v>
      </c>
      <c r="U1115" s="37" t="s">
        <v>1422</v>
      </c>
    </row>
    <row r="1116" spans="1:21" x14ac:dyDescent="0.25">
      <c r="A1116" s="60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3">
        <v>7</v>
      </c>
      <c r="N1116" s="24">
        <v>55.71</v>
      </c>
      <c r="O1116" s="25">
        <v>19.170000000000002</v>
      </c>
      <c r="P1116" s="24">
        <v>55.71</v>
      </c>
      <c r="Q1116" s="25">
        <v>70.569999999999993</v>
      </c>
      <c r="R1116" s="24">
        <v>55.71</v>
      </c>
      <c r="S1116" s="25">
        <v>3.3279999999999998</v>
      </c>
      <c r="T1116" s="54">
        <v>55.71</v>
      </c>
      <c r="U1116" s="37" t="s">
        <v>1423</v>
      </c>
    </row>
    <row r="1117" spans="1:21" x14ac:dyDescent="0.25">
      <c r="A1117" s="60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3">
        <v>8</v>
      </c>
      <c r="N1117" s="24">
        <v>65</v>
      </c>
      <c r="O1117" s="25">
        <v>18.3</v>
      </c>
      <c r="P1117" s="24">
        <v>65</v>
      </c>
      <c r="Q1117" s="25">
        <v>75.040000000000006</v>
      </c>
      <c r="R1117" s="24">
        <v>65</v>
      </c>
      <c r="S1117" s="25">
        <v>3.38</v>
      </c>
      <c r="T1117" s="54">
        <v>65</v>
      </c>
      <c r="U1117" s="37" t="s">
        <v>1424</v>
      </c>
    </row>
    <row r="1118" spans="1:21" x14ac:dyDescent="0.25">
      <c r="A1118" s="60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3">
        <v>9</v>
      </c>
      <c r="N1118" s="24">
        <v>74.290000000000006</v>
      </c>
      <c r="O1118" s="25">
        <v>17.25</v>
      </c>
      <c r="P1118" s="24">
        <v>74.290000000000006</v>
      </c>
      <c r="Q1118" s="25">
        <v>77.59</v>
      </c>
      <c r="R1118" s="24">
        <v>74.290000000000006</v>
      </c>
      <c r="S1118" s="25">
        <v>3.4449999999999998</v>
      </c>
      <c r="T1118" s="54">
        <v>74.290000000000006</v>
      </c>
      <c r="U1118" s="37" t="s">
        <v>1425</v>
      </c>
    </row>
    <row r="1119" spans="1:21" x14ac:dyDescent="0.25">
      <c r="A1119" s="60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3">
        <v>10</v>
      </c>
      <c r="N1119" s="24">
        <v>83.57</v>
      </c>
      <c r="O1119" s="25">
        <v>16.03</v>
      </c>
      <c r="P1119" s="24">
        <v>83.57</v>
      </c>
      <c r="Q1119" s="25">
        <v>78.25</v>
      </c>
      <c r="R1119" s="24">
        <v>83.57</v>
      </c>
      <c r="S1119" s="25">
        <v>3.5219999999999998</v>
      </c>
      <c r="T1119" s="54">
        <v>83.57</v>
      </c>
      <c r="U1119" s="37" t="s">
        <v>1426</v>
      </c>
    </row>
    <row r="1120" spans="1:21" x14ac:dyDescent="0.25">
      <c r="A1120" s="60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3">
        <v>11</v>
      </c>
      <c r="N1120" s="24">
        <v>92.86</v>
      </c>
      <c r="O1120" s="25">
        <v>14.64</v>
      </c>
      <c r="P1120" s="24">
        <v>92.86</v>
      </c>
      <c r="Q1120" s="25">
        <v>77.069999999999993</v>
      </c>
      <c r="R1120" s="24">
        <v>92.86</v>
      </c>
      <c r="S1120" s="25">
        <v>3.6120000000000001</v>
      </c>
      <c r="T1120" s="54">
        <v>92.86</v>
      </c>
      <c r="U1120" s="37" t="s">
        <v>1427</v>
      </c>
    </row>
    <row r="1121" spans="1:21" x14ac:dyDescent="0.25">
      <c r="A1121" s="60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3">
        <v>12</v>
      </c>
      <c r="N1121" s="24">
        <v>102.1</v>
      </c>
      <c r="O1121" s="25">
        <v>13.08</v>
      </c>
      <c r="P1121" s="24">
        <v>102.1</v>
      </c>
      <c r="Q1121" s="25">
        <v>74.099999999999994</v>
      </c>
      <c r="R1121" s="24">
        <v>102.1</v>
      </c>
      <c r="S1121" s="25">
        <v>3.714</v>
      </c>
      <c r="T1121" s="54">
        <v>102.1</v>
      </c>
      <c r="U1121" s="37" t="s">
        <v>1428</v>
      </c>
    </row>
    <row r="1122" spans="1:21" x14ac:dyDescent="0.25">
      <c r="A1122" s="60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3">
        <v>13</v>
      </c>
      <c r="N1122" s="24">
        <v>111.4</v>
      </c>
      <c r="O1122" s="25">
        <v>11.35</v>
      </c>
      <c r="P1122" s="24">
        <v>111.4</v>
      </c>
      <c r="Q1122" s="25">
        <v>69.37</v>
      </c>
      <c r="R1122" s="24">
        <v>111.4</v>
      </c>
      <c r="S1122" s="25">
        <v>3.83</v>
      </c>
      <c r="T1122" s="54">
        <v>111.4</v>
      </c>
      <c r="U1122" s="37" t="s">
        <v>1429</v>
      </c>
    </row>
    <row r="1123" spans="1:21" x14ac:dyDescent="0.25">
      <c r="A1123" s="60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3">
        <v>14</v>
      </c>
      <c r="N1123" s="24">
        <v>120.7</v>
      </c>
      <c r="O1123" s="25">
        <v>9.4480000000000004</v>
      </c>
      <c r="P1123" s="24">
        <v>120.7</v>
      </c>
      <c r="Q1123" s="25">
        <v>62.94</v>
      </c>
      <c r="R1123" s="24">
        <v>120.7</v>
      </c>
      <c r="S1123" s="25">
        <v>3.9590000000000001</v>
      </c>
      <c r="T1123" s="54">
        <v>120.7</v>
      </c>
      <c r="U1123" s="37" t="s">
        <v>1430</v>
      </c>
    </row>
    <row r="1124" spans="1:21" ht="14.4" thickBot="1" x14ac:dyDescent="0.3">
      <c r="A1124" s="60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6">
        <v>15</v>
      </c>
      <c r="N1124" s="27">
        <v>130</v>
      </c>
      <c r="O1124" s="28">
        <v>7.3730000000000002</v>
      </c>
      <c r="P1124" s="27">
        <v>130</v>
      </c>
      <c r="Q1124" s="28">
        <v>54.86</v>
      </c>
      <c r="R1124" s="27">
        <v>130</v>
      </c>
      <c r="S1124" s="28">
        <v>4.0999999999999996</v>
      </c>
      <c r="T1124" s="54">
        <v>130</v>
      </c>
      <c r="U1124" s="37" t="s">
        <v>1431</v>
      </c>
    </row>
    <row r="1125" spans="1:21" ht="14.4" thickBot="1" x14ac:dyDescent="0.3">
      <c r="A1125" s="61"/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2"/>
      <c r="M1125" s="18"/>
      <c r="N1125" s="18"/>
      <c r="O1125" s="18"/>
      <c r="P1125" s="18"/>
      <c r="Q1125" s="18"/>
      <c r="R1125" s="18"/>
      <c r="S1125" s="18"/>
      <c r="T1125" s="54"/>
    </row>
    <row r="1126" spans="1:21" ht="14.4" thickBot="1" x14ac:dyDescent="0.3">
      <c r="A1126" s="59">
        <v>67</v>
      </c>
      <c r="B1126" s="9" t="s">
        <v>215</v>
      </c>
      <c r="C1126" s="10" t="s">
        <v>216</v>
      </c>
      <c r="D1126" s="10">
        <v>111</v>
      </c>
      <c r="E1126" s="10">
        <v>2900</v>
      </c>
      <c r="F1126" s="10"/>
      <c r="G1126" s="10"/>
      <c r="H1126" s="10">
        <f>MAX(Q1127:Q1141)</f>
        <v>75.150000000000006</v>
      </c>
      <c r="I1126" s="10">
        <f>INDEX(P1127:P1141,MATCH(MAX(Q1127:Q1141),Q1127:Q1141,0))</f>
        <v>77.14</v>
      </c>
      <c r="J1126" s="10">
        <f>MAX(N1127:N1141)</f>
        <v>120</v>
      </c>
      <c r="K1126" s="10">
        <f>MIN(N1129:N1141)</f>
        <v>17.14</v>
      </c>
      <c r="L1126" s="11" t="s">
        <v>32</v>
      </c>
      <c r="M1126" s="19"/>
      <c r="N1126" s="12"/>
      <c r="O1126" s="12"/>
      <c r="P1126" s="12"/>
      <c r="Q1126" s="12"/>
      <c r="R1126" s="12"/>
      <c r="S1126" s="14"/>
      <c r="T1126" s="54"/>
    </row>
    <row r="1127" spans="1:21" x14ac:dyDescent="0.25">
      <c r="A1127" s="60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0">
        <v>1</v>
      </c>
      <c r="N1127" s="21">
        <v>0</v>
      </c>
      <c r="O1127" s="22">
        <v>17.489999999999998</v>
      </c>
      <c r="P1127" s="21">
        <v>0</v>
      </c>
      <c r="Q1127" s="22">
        <v>0</v>
      </c>
      <c r="R1127" s="21">
        <v>0</v>
      </c>
      <c r="S1127" s="22">
        <v>3.27</v>
      </c>
      <c r="T1127" s="54">
        <v>0</v>
      </c>
      <c r="U1127" s="37" t="s">
        <v>1432</v>
      </c>
    </row>
    <row r="1128" spans="1:21" x14ac:dyDescent="0.25">
      <c r="A1128" s="60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3">
        <v>2</v>
      </c>
      <c r="N1128" s="24">
        <v>8.5709999999999997</v>
      </c>
      <c r="O1128" s="25">
        <v>17.55</v>
      </c>
      <c r="P1128" s="24">
        <v>8.5709999999999997</v>
      </c>
      <c r="Q1128" s="25">
        <v>16.010000000000002</v>
      </c>
      <c r="R1128" s="24">
        <v>8.5709999999999997</v>
      </c>
      <c r="S1128" s="25">
        <v>3.2509999999999999</v>
      </c>
      <c r="T1128" s="54">
        <v>8.5709999999999997</v>
      </c>
      <c r="U1128" s="37" t="s">
        <v>1433</v>
      </c>
    </row>
    <row r="1129" spans="1:21" x14ac:dyDescent="0.25">
      <c r="A1129" s="60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3">
        <v>3</v>
      </c>
      <c r="N1129" s="24">
        <v>17.14</v>
      </c>
      <c r="O1129" s="25">
        <v>17.47</v>
      </c>
      <c r="P1129" s="24">
        <v>17.14</v>
      </c>
      <c r="Q1129" s="25">
        <v>29.88</v>
      </c>
      <c r="R1129" s="24">
        <v>17.14</v>
      </c>
      <c r="S1129" s="25">
        <v>3.242</v>
      </c>
      <c r="T1129" s="54">
        <v>17.14</v>
      </c>
      <c r="U1129" s="37" t="s">
        <v>1434</v>
      </c>
    </row>
    <row r="1130" spans="1:21" x14ac:dyDescent="0.25">
      <c r="A1130" s="60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3">
        <v>4</v>
      </c>
      <c r="N1130" s="24">
        <v>25.71</v>
      </c>
      <c r="O1130" s="25">
        <v>17.239999999999998</v>
      </c>
      <c r="P1130" s="24">
        <v>25.71</v>
      </c>
      <c r="Q1130" s="25">
        <v>41.86</v>
      </c>
      <c r="R1130" s="24">
        <v>25.71</v>
      </c>
      <c r="S1130" s="25">
        <v>3.2440000000000002</v>
      </c>
      <c r="T1130" s="54">
        <v>25.71</v>
      </c>
      <c r="U1130" s="37" t="s">
        <v>1435</v>
      </c>
    </row>
    <row r="1131" spans="1:21" x14ac:dyDescent="0.25">
      <c r="A1131" s="60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3">
        <v>5</v>
      </c>
      <c r="N1131" s="24">
        <v>34.29</v>
      </c>
      <c r="O1131" s="25">
        <v>16.88</v>
      </c>
      <c r="P1131" s="24">
        <v>34.29</v>
      </c>
      <c r="Q1131" s="25">
        <v>51.97</v>
      </c>
      <c r="R1131" s="24">
        <v>34.29</v>
      </c>
      <c r="S1131" s="25">
        <v>3.2549999999999999</v>
      </c>
      <c r="T1131" s="54">
        <v>34.29</v>
      </c>
      <c r="U1131" s="37" t="s">
        <v>1436</v>
      </c>
    </row>
    <row r="1132" spans="1:21" x14ac:dyDescent="0.25">
      <c r="A1132" s="60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3">
        <v>6</v>
      </c>
      <c r="N1132" s="24">
        <v>42.86</v>
      </c>
      <c r="O1132" s="25">
        <v>16.37</v>
      </c>
      <c r="P1132" s="24">
        <v>42.86</v>
      </c>
      <c r="Q1132" s="25">
        <v>60.23</v>
      </c>
      <c r="R1132" s="24">
        <v>42.86</v>
      </c>
      <c r="S1132" s="25">
        <v>3.2759999999999998</v>
      </c>
      <c r="T1132" s="54">
        <v>42.86</v>
      </c>
      <c r="U1132" s="37" t="s">
        <v>1437</v>
      </c>
    </row>
    <row r="1133" spans="1:21" x14ac:dyDescent="0.25">
      <c r="A1133" s="60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3">
        <v>7</v>
      </c>
      <c r="N1133" s="24">
        <v>51.43</v>
      </c>
      <c r="O1133" s="25">
        <v>15.73</v>
      </c>
      <c r="P1133" s="24">
        <v>51.43</v>
      </c>
      <c r="Q1133" s="25">
        <v>66.66</v>
      </c>
      <c r="R1133" s="24">
        <v>51.43</v>
      </c>
      <c r="S1133" s="25">
        <v>3.3079999999999998</v>
      </c>
      <c r="T1133" s="54">
        <v>51.43</v>
      </c>
      <c r="U1133" s="37" t="s">
        <v>1438</v>
      </c>
    </row>
    <row r="1134" spans="1:21" x14ac:dyDescent="0.25">
      <c r="A1134" s="60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3">
        <v>8</v>
      </c>
      <c r="N1134" s="24">
        <v>60</v>
      </c>
      <c r="O1134" s="25">
        <v>14.96</v>
      </c>
      <c r="P1134" s="24">
        <v>60</v>
      </c>
      <c r="Q1134" s="25">
        <v>71.28</v>
      </c>
      <c r="R1134" s="24">
        <v>60</v>
      </c>
      <c r="S1134" s="25">
        <v>3.351</v>
      </c>
      <c r="T1134" s="54">
        <v>60</v>
      </c>
      <c r="U1134" s="37" t="s">
        <v>1439</v>
      </c>
    </row>
    <row r="1135" spans="1:21" x14ac:dyDescent="0.25">
      <c r="A1135" s="60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3">
        <v>9</v>
      </c>
      <c r="N1135" s="24">
        <v>68.569999999999993</v>
      </c>
      <c r="O1135" s="25">
        <v>14.06</v>
      </c>
      <c r="P1135" s="24">
        <v>68.569999999999993</v>
      </c>
      <c r="Q1135" s="25">
        <v>74.099999999999994</v>
      </c>
      <c r="R1135" s="24">
        <v>68.569999999999993</v>
      </c>
      <c r="S1135" s="25">
        <v>3.403</v>
      </c>
      <c r="T1135" s="54">
        <v>68.569999999999993</v>
      </c>
      <c r="U1135" s="37" t="s">
        <v>1440</v>
      </c>
    </row>
    <row r="1136" spans="1:21" x14ac:dyDescent="0.25">
      <c r="A1136" s="60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3">
        <v>10</v>
      </c>
      <c r="N1136" s="24">
        <v>77.14</v>
      </c>
      <c r="O1136" s="25">
        <v>13.04</v>
      </c>
      <c r="P1136" s="24">
        <v>77.14</v>
      </c>
      <c r="Q1136" s="25">
        <v>75.150000000000006</v>
      </c>
      <c r="R1136" s="24">
        <v>77.14</v>
      </c>
      <c r="S1136" s="25">
        <v>3.4670000000000001</v>
      </c>
      <c r="T1136" s="54">
        <v>77.14</v>
      </c>
      <c r="U1136" s="37" t="s">
        <v>1441</v>
      </c>
    </row>
    <row r="1137" spans="1:21" x14ac:dyDescent="0.25">
      <c r="A1137" s="60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3">
        <v>11</v>
      </c>
      <c r="N1137" s="24">
        <v>85.71</v>
      </c>
      <c r="O1137" s="25">
        <v>11.89</v>
      </c>
      <c r="P1137" s="24">
        <v>85.71</v>
      </c>
      <c r="Q1137" s="25">
        <v>74.44</v>
      </c>
      <c r="R1137" s="24">
        <v>85.71</v>
      </c>
      <c r="S1137" s="25">
        <v>3.5409999999999999</v>
      </c>
      <c r="T1137" s="54">
        <v>85.71</v>
      </c>
      <c r="U1137" s="37" t="s">
        <v>1054</v>
      </c>
    </row>
    <row r="1138" spans="1:21" x14ac:dyDescent="0.25">
      <c r="A1138" s="60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3">
        <v>12</v>
      </c>
      <c r="N1138" s="24">
        <v>94.29</v>
      </c>
      <c r="O1138" s="25">
        <v>10.62</v>
      </c>
      <c r="P1138" s="24">
        <v>94.29</v>
      </c>
      <c r="Q1138" s="25">
        <v>71.989999999999995</v>
      </c>
      <c r="R1138" s="24">
        <v>94.29</v>
      </c>
      <c r="S1138" s="25">
        <v>3.6269999999999998</v>
      </c>
      <c r="T1138" s="54">
        <v>94.29</v>
      </c>
      <c r="U1138" s="37" t="s">
        <v>1442</v>
      </c>
    </row>
    <row r="1139" spans="1:21" x14ac:dyDescent="0.25">
      <c r="A1139" s="60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3">
        <v>13</v>
      </c>
      <c r="N1139" s="24">
        <v>102.9</v>
      </c>
      <c r="O1139" s="25">
        <v>9.234</v>
      </c>
      <c r="P1139" s="24">
        <v>102.9</v>
      </c>
      <c r="Q1139" s="25">
        <v>67.819999999999993</v>
      </c>
      <c r="R1139" s="24">
        <v>102.9</v>
      </c>
      <c r="S1139" s="25">
        <v>3.7229999999999999</v>
      </c>
      <c r="T1139" s="54">
        <v>102.9</v>
      </c>
      <c r="U1139" s="37" t="s">
        <v>1443</v>
      </c>
    </row>
    <row r="1140" spans="1:21" x14ac:dyDescent="0.25">
      <c r="A1140" s="60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3">
        <v>14</v>
      </c>
      <c r="N1140" s="24">
        <v>111.4</v>
      </c>
      <c r="O1140" s="25">
        <v>7.7329999999999997</v>
      </c>
      <c r="P1140" s="24">
        <v>111.4</v>
      </c>
      <c r="Q1140" s="25">
        <v>61.95</v>
      </c>
      <c r="R1140" s="24">
        <v>111.4</v>
      </c>
      <c r="S1140" s="25">
        <v>3.831</v>
      </c>
      <c r="T1140" s="54">
        <v>111.4</v>
      </c>
      <c r="U1140" s="37" t="s">
        <v>1444</v>
      </c>
    </row>
    <row r="1141" spans="1:21" ht="14.4" thickBot="1" x14ac:dyDescent="0.3">
      <c r="A1141" s="60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6">
        <v>15</v>
      </c>
      <c r="N1141" s="27">
        <v>120</v>
      </c>
      <c r="O1141" s="28">
        <v>6.1230000000000002</v>
      </c>
      <c r="P1141" s="27">
        <v>120</v>
      </c>
      <c r="Q1141" s="28">
        <v>54.41</v>
      </c>
      <c r="R1141" s="27">
        <v>120</v>
      </c>
      <c r="S1141" s="28">
        <v>3.95</v>
      </c>
      <c r="T1141" s="54">
        <v>120</v>
      </c>
      <c r="U1141" s="37" t="s">
        <v>1445</v>
      </c>
    </row>
    <row r="1142" spans="1:21" ht="14.4" thickBot="1" x14ac:dyDescent="0.3">
      <c r="A1142" s="61"/>
      <c r="B1142" s="18"/>
      <c r="C1142" s="18"/>
      <c r="D1142" s="18"/>
      <c r="E1142" s="18"/>
      <c r="F1142" s="18"/>
      <c r="G1142" s="18"/>
      <c r="H1142" s="18"/>
      <c r="I1142" s="18"/>
      <c r="J1142" s="18"/>
      <c r="K1142" s="18"/>
      <c r="L1142" s="2"/>
      <c r="M1142" s="18"/>
      <c r="N1142" s="18"/>
      <c r="O1142" s="18"/>
      <c r="P1142" s="18"/>
      <c r="Q1142" s="18"/>
      <c r="R1142" s="18"/>
      <c r="S1142" s="18"/>
      <c r="T1142" s="54"/>
    </row>
    <row r="1143" spans="1:21" ht="14.4" thickBot="1" x14ac:dyDescent="0.3">
      <c r="A1143" s="59">
        <v>68</v>
      </c>
      <c r="B1143" s="9" t="s">
        <v>217</v>
      </c>
      <c r="C1143" s="10" t="s">
        <v>28</v>
      </c>
      <c r="D1143" s="10">
        <v>102.9</v>
      </c>
      <c r="E1143" s="10">
        <v>2950</v>
      </c>
      <c r="F1143" s="10"/>
      <c r="G1143" s="10"/>
      <c r="H1143" s="10">
        <f>MAX(Q1144:Q1158)</f>
        <v>72.42</v>
      </c>
      <c r="I1143" s="10">
        <f>INDEX(P1144:P1158,MATCH(MAX(Q1144:Q1158),Q1144:Q1158,0))</f>
        <v>102.9</v>
      </c>
      <c r="J1143" s="10">
        <f>MAX(N1144:N1158)</f>
        <v>144</v>
      </c>
      <c r="K1143" s="10">
        <f>MIN(N1146:N1158)</f>
        <v>20.57</v>
      </c>
      <c r="L1143" s="11" t="s">
        <v>46</v>
      </c>
      <c r="M1143" s="19"/>
      <c r="N1143" s="12"/>
      <c r="O1143" s="12"/>
      <c r="P1143" s="12"/>
      <c r="Q1143" s="12"/>
      <c r="R1143" s="12"/>
      <c r="S1143" s="14"/>
      <c r="T1143" s="54"/>
    </row>
    <row r="1144" spans="1:21" x14ac:dyDescent="0.25">
      <c r="A1144" s="60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0">
        <v>1</v>
      </c>
      <c r="N1144" s="21">
        <v>0</v>
      </c>
      <c r="O1144" s="22">
        <v>26.46</v>
      </c>
      <c r="P1144" s="21">
        <v>0</v>
      </c>
      <c r="Q1144" s="22">
        <v>0</v>
      </c>
      <c r="R1144" s="21">
        <v>0</v>
      </c>
      <c r="S1144" s="22">
        <v>3.2360000000000002</v>
      </c>
      <c r="T1144" s="54">
        <v>0</v>
      </c>
      <c r="U1144" s="37" t="s">
        <v>1446</v>
      </c>
    </row>
    <row r="1145" spans="1:21" x14ac:dyDescent="0.25">
      <c r="A1145" s="60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3">
        <v>2</v>
      </c>
      <c r="N1145" s="24">
        <v>10.29</v>
      </c>
      <c r="O1145" s="25">
        <v>26.66</v>
      </c>
      <c r="P1145" s="24">
        <v>10.29</v>
      </c>
      <c r="Q1145" s="25">
        <v>16.489999999999998</v>
      </c>
      <c r="R1145" s="24">
        <v>10.29</v>
      </c>
      <c r="S1145" s="25">
        <v>3.2040000000000002</v>
      </c>
      <c r="T1145" s="54">
        <v>10.29</v>
      </c>
      <c r="U1145" s="37" t="s">
        <v>1447</v>
      </c>
    </row>
    <row r="1146" spans="1:21" x14ac:dyDescent="0.25">
      <c r="A1146" s="60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3">
        <v>3</v>
      </c>
      <c r="N1146" s="24">
        <v>20.57</v>
      </c>
      <c r="O1146" s="25">
        <v>26.79</v>
      </c>
      <c r="P1146" s="24">
        <v>20.57</v>
      </c>
      <c r="Q1146" s="25">
        <v>29.99</v>
      </c>
      <c r="R1146" s="24">
        <v>20.57</v>
      </c>
      <c r="S1146" s="25">
        <v>3.1640000000000001</v>
      </c>
      <c r="T1146" s="54">
        <v>20.57</v>
      </c>
      <c r="U1146" s="37" t="s">
        <v>1448</v>
      </c>
    </row>
    <row r="1147" spans="1:21" x14ac:dyDescent="0.25">
      <c r="A1147" s="60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3">
        <v>4</v>
      </c>
      <c r="N1147" s="24">
        <v>30.86</v>
      </c>
      <c r="O1147" s="25">
        <v>26.83</v>
      </c>
      <c r="P1147" s="24">
        <v>30.86</v>
      </c>
      <c r="Q1147" s="25">
        <v>41.24</v>
      </c>
      <c r="R1147" s="24">
        <v>30.86</v>
      </c>
      <c r="S1147" s="25">
        <v>3.1219999999999999</v>
      </c>
      <c r="T1147" s="54">
        <v>30.86</v>
      </c>
      <c r="U1147" s="37" t="s">
        <v>1449</v>
      </c>
    </row>
    <row r="1148" spans="1:21" x14ac:dyDescent="0.25">
      <c r="A1148" s="60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3">
        <v>5</v>
      </c>
      <c r="N1148" s="24">
        <v>41.14</v>
      </c>
      <c r="O1148" s="25">
        <v>26.76</v>
      </c>
      <c r="P1148" s="24">
        <v>41.14</v>
      </c>
      <c r="Q1148" s="25">
        <v>50.43</v>
      </c>
      <c r="R1148" s="24">
        <v>41.14</v>
      </c>
      <c r="S1148" s="25">
        <v>3.085</v>
      </c>
      <c r="T1148" s="54">
        <v>41.14</v>
      </c>
      <c r="U1148" s="37" t="s">
        <v>1450</v>
      </c>
    </row>
    <row r="1149" spans="1:21" x14ac:dyDescent="0.25">
      <c r="A1149" s="60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3">
        <v>6</v>
      </c>
      <c r="N1149" s="24">
        <v>51.43</v>
      </c>
      <c r="O1149" s="25">
        <v>26.59</v>
      </c>
      <c r="P1149" s="24">
        <v>51.43</v>
      </c>
      <c r="Q1149" s="25">
        <v>57.73</v>
      </c>
      <c r="R1149" s="24">
        <v>51.43</v>
      </c>
      <c r="S1149" s="25">
        <v>3.0579999999999998</v>
      </c>
      <c r="T1149" s="54">
        <v>51.43</v>
      </c>
      <c r="U1149" s="37" t="s">
        <v>1451</v>
      </c>
    </row>
    <row r="1150" spans="1:21" x14ac:dyDescent="0.25">
      <c r="A1150" s="60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3">
        <v>7</v>
      </c>
      <c r="N1150" s="24">
        <v>61.71</v>
      </c>
      <c r="O1150" s="25">
        <v>26.28</v>
      </c>
      <c r="P1150" s="24">
        <v>61.71</v>
      </c>
      <c r="Q1150" s="25">
        <v>63.33</v>
      </c>
      <c r="R1150" s="24">
        <v>61.71</v>
      </c>
      <c r="S1150" s="25">
        <v>3.0470000000000002</v>
      </c>
      <c r="T1150" s="54">
        <v>61.71</v>
      </c>
      <c r="U1150" s="37" t="s">
        <v>1452</v>
      </c>
    </row>
    <row r="1151" spans="1:21" x14ac:dyDescent="0.25">
      <c r="A1151" s="60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3">
        <v>8</v>
      </c>
      <c r="N1151" s="24">
        <v>72</v>
      </c>
      <c r="O1151" s="25">
        <v>25.83</v>
      </c>
      <c r="P1151" s="24">
        <v>72</v>
      </c>
      <c r="Q1151" s="25">
        <v>67.41</v>
      </c>
      <c r="R1151" s="24">
        <v>72</v>
      </c>
      <c r="S1151" s="25">
        <v>3.0579999999999998</v>
      </c>
      <c r="T1151" s="54">
        <v>72</v>
      </c>
      <c r="U1151" s="37" t="s">
        <v>1453</v>
      </c>
    </row>
    <row r="1152" spans="1:21" x14ac:dyDescent="0.25">
      <c r="A1152" s="60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3">
        <v>9</v>
      </c>
      <c r="N1152" s="24">
        <v>82.29</v>
      </c>
      <c r="O1152" s="25">
        <v>25.23</v>
      </c>
      <c r="P1152" s="24">
        <v>82.29</v>
      </c>
      <c r="Q1152" s="25">
        <v>70.17</v>
      </c>
      <c r="R1152" s="24">
        <v>82.29</v>
      </c>
      <c r="S1152" s="25">
        <v>3.097</v>
      </c>
      <c r="T1152" s="54">
        <v>82.29</v>
      </c>
      <c r="U1152" s="37" t="s">
        <v>1454</v>
      </c>
    </row>
    <row r="1153" spans="1:21" x14ac:dyDescent="0.25">
      <c r="A1153" s="60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3">
        <v>10</v>
      </c>
      <c r="N1153" s="24">
        <v>92.57</v>
      </c>
      <c r="O1153" s="25">
        <v>24.46</v>
      </c>
      <c r="P1153" s="24">
        <v>92.57</v>
      </c>
      <c r="Q1153" s="25">
        <v>71.77</v>
      </c>
      <c r="R1153" s="24">
        <v>92.57</v>
      </c>
      <c r="S1153" s="25">
        <v>3.17</v>
      </c>
      <c r="T1153" s="54">
        <v>92.57</v>
      </c>
      <c r="U1153" s="37" t="s">
        <v>1455</v>
      </c>
    </row>
    <row r="1154" spans="1:21" x14ac:dyDescent="0.25">
      <c r="A1154" s="60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3">
        <v>11</v>
      </c>
      <c r="N1154" s="24">
        <v>102.9</v>
      </c>
      <c r="O1154" s="25">
        <v>23.51</v>
      </c>
      <c r="P1154" s="24">
        <v>102.9</v>
      </c>
      <c r="Q1154" s="25">
        <v>72.42</v>
      </c>
      <c r="R1154" s="24">
        <v>102.9</v>
      </c>
      <c r="S1154" s="25">
        <v>3.2829999999999999</v>
      </c>
      <c r="T1154" s="54">
        <v>102.9</v>
      </c>
      <c r="U1154" s="37" t="s">
        <v>1456</v>
      </c>
    </row>
    <row r="1155" spans="1:21" x14ac:dyDescent="0.25">
      <c r="A1155" s="60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3">
        <v>12</v>
      </c>
      <c r="N1155" s="24">
        <v>113.1</v>
      </c>
      <c r="O1155" s="25">
        <v>22.37</v>
      </c>
      <c r="P1155" s="24">
        <v>113.1</v>
      </c>
      <c r="Q1155" s="25">
        <v>72.28</v>
      </c>
      <c r="R1155" s="24">
        <v>113.1</v>
      </c>
      <c r="S1155" s="25">
        <v>3.4420000000000002</v>
      </c>
      <c r="T1155" s="54">
        <v>113.1</v>
      </c>
      <c r="U1155" s="37" t="s">
        <v>1457</v>
      </c>
    </row>
    <row r="1156" spans="1:21" x14ac:dyDescent="0.25">
      <c r="A1156" s="60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3">
        <v>13</v>
      </c>
      <c r="N1156" s="24">
        <v>123.4</v>
      </c>
      <c r="O1156" s="25">
        <v>21.02</v>
      </c>
      <c r="P1156" s="24">
        <v>123.4</v>
      </c>
      <c r="Q1156" s="25">
        <v>71.55</v>
      </c>
      <c r="R1156" s="24">
        <v>123.4</v>
      </c>
      <c r="S1156" s="25">
        <v>3.653</v>
      </c>
      <c r="T1156" s="54">
        <v>123.4</v>
      </c>
      <c r="U1156" s="37" t="s">
        <v>1458</v>
      </c>
    </row>
    <row r="1157" spans="1:21" x14ac:dyDescent="0.25">
      <c r="A1157" s="60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3">
        <v>14</v>
      </c>
      <c r="N1157" s="24">
        <v>133.69999999999999</v>
      </c>
      <c r="O1157" s="25">
        <v>19.440000000000001</v>
      </c>
      <c r="P1157" s="24">
        <v>133.69999999999999</v>
      </c>
      <c r="Q1157" s="25">
        <v>70.41</v>
      </c>
      <c r="R1157" s="24">
        <v>133.69999999999999</v>
      </c>
      <c r="S1157" s="25">
        <v>3.9220000000000002</v>
      </c>
      <c r="T1157" s="54">
        <v>133.69999999999999</v>
      </c>
      <c r="U1157" s="37" t="s">
        <v>1459</v>
      </c>
    </row>
    <row r="1158" spans="1:21" ht="14.4" thickBot="1" x14ac:dyDescent="0.3">
      <c r="A1158" s="60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6">
        <v>15</v>
      </c>
      <c r="N1158" s="27">
        <v>144</v>
      </c>
      <c r="O1158" s="28">
        <v>17.63</v>
      </c>
      <c r="P1158" s="27">
        <v>144</v>
      </c>
      <c r="Q1158" s="28">
        <v>69.040000000000006</v>
      </c>
      <c r="R1158" s="27">
        <v>144</v>
      </c>
      <c r="S1158" s="28">
        <v>4.2539999999999996</v>
      </c>
      <c r="T1158" s="54">
        <v>144</v>
      </c>
      <c r="U1158" s="37" t="s">
        <v>1460</v>
      </c>
    </row>
    <row r="1159" spans="1:21" ht="14.4" thickBot="1" x14ac:dyDescent="0.3">
      <c r="A1159" s="61"/>
      <c r="B1159" s="18"/>
      <c r="C1159" s="18"/>
      <c r="D1159" s="18"/>
      <c r="E1159" s="18"/>
      <c r="F1159" s="18"/>
      <c r="G1159" s="18"/>
      <c r="H1159" s="18"/>
      <c r="I1159" s="18"/>
      <c r="J1159" s="18"/>
      <c r="K1159" s="18"/>
      <c r="L1159" s="2"/>
      <c r="M1159" s="18"/>
      <c r="N1159" s="18"/>
      <c r="O1159" s="18"/>
      <c r="P1159" s="18"/>
      <c r="Q1159" s="18"/>
      <c r="R1159" s="18"/>
      <c r="S1159" s="18"/>
      <c r="T1159" s="54"/>
    </row>
    <row r="1160" spans="1:21" ht="14.4" thickBot="1" x14ac:dyDescent="0.3">
      <c r="A1160" s="59">
        <v>69</v>
      </c>
      <c r="B1160" s="9" t="s">
        <v>218</v>
      </c>
      <c r="C1160" s="10" t="s">
        <v>219</v>
      </c>
      <c r="D1160" s="10">
        <v>112.7</v>
      </c>
      <c r="E1160" s="10">
        <v>2950</v>
      </c>
      <c r="F1160" s="10"/>
      <c r="G1160" s="10"/>
      <c r="H1160" s="10">
        <f>MAX(Q1161:Q1175)</f>
        <v>73.8</v>
      </c>
      <c r="I1160" s="10">
        <f>INDEX(P1161:P1175,MATCH(MAX(Q1161:Q1175),Q1161:Q1175,0))</f>
        <v>123.4</v>
      </c>
      <c r="J1160" s="10">
        <f>MAX(N1161:N1175)</f>
        <v>144</v>
      </c>
      <c r="K1160" s="10">
        <f>MIN(N1163:N1175)</f>
        <v>20.57</v>
      </c>
      <c r="L1160" s="11" t="s">
        <v>53</v>
      </c>
      <c r="M1160" s="19"/>
      <c r="N1160" s="12"/>
      <c r="O1160" s="12"/>
      <c r="P1160" s="12"/>
      <c r="Q1160" s="12"/>
      <c r="R1160" s="12"/>
      <c r="S1160" s="14"/>
      <c r="T1160" s="54"/>
    </row>
    <row r="1161" spans="1:21" x14ac:dyDescent="0.25">
      <c r="A1161" s="60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0">
        <v>1</v>
      </c>
      <c r="N1161" s="21">
        <v>0</v>
      </c>
      <c r="O1161" s="22">
        <v>31.18</v>
      </c>
      <c r="P1161" s="21">
        <v>0</v>
      </c>
      <c r="Q1161" s="22">
        <v>0</v>
      </c>
      <c r="R1161" s="21">
        <v>0</v>
      </c>
      <c r="S1161" s="22">
        <v>3.2290000000000001</v>
      </c>
      <c r="T1161" s="54">
        <v>0</v>
      </c>
      <c r="U1161" s="37" t="s">
        <v>1461</v>
      </c>
    </row>
    <row r="1162" spans="1:21" x14ac:dyDescent="0.25">
      <c r="A1162" s="60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3">
        <v>2</v>
      </c>
      <c r="N1162" s="24">
        <v>10.29</v>
      </c>
      <c r="O1162" s="25">
        <v>31.52</v>
      </c>
      <c r="P1162" s="24">
        <v>10.29</v>
      </c>
      <c r="Q1162" s="25">
        <v>14.75</v>
      </c>
      <c r="R1162" s="24">
        <v>10.29</v>
      </c>
      <c r="S1162" s="25">
        <v>3.2080000000000002</v>
      </c>
      <c r="T1162" s="54">
        <v>10.29</v>
      </c>
      <c r="U1162" s="37" t="s">
        <v>1462</v>
      </c>
    </row>
    <row r="1163" spans="1:21" x14ac:dyDescent="0.25">
      <c r="A1163" s="60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3">
        <v>3</v>
      </c>
      <c r="N1163" s="24">
        <v>20.57</v>
      </c>
      <c r="O1163" s="25">
        <v>31.78</v>
      </c>
      <c r="P1163" s="24">
        <v>20.57</v>
      </c>
      <c r="Q1163" s="25">
        <v>26.99</v>
      </c>
      <c r="R1163" s="24">
        <v>20.57</v>
      </c>
      <c r="S1163" s="25">
        <v>3.173</v>
      </c>
      <c r="T1163" s="54">
        <v>20.57</v>
      </c>
      <c r="U1163" s="37" t="s">
        <v>1463</v>
      </c>
    </row>
    <row r="1164" spans="1:21" x14ac:dyDescent="0.25">
      <c r="A1164" s="60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3">
        <v>4</v>
      </c>
      <c r="N1164" s="24">
        <v>30.86</v>
      </c>
      <c r="O1164" s="25">
        <v>31.96</v>
      </c>
      <c r="P1164" s="24">
        <v>30.86</v>
      </c>
      <c r="Q1164" s="25">
        <v>37.479999999999997</v>
      </c>
      <c r="R1164" s="24">
        <v>30.86</v>
      </c>
      <c r="S1164" s="25">
        <v>3.1320000000000001</v>
      </c>
      <c r="T1164" s="54">
        <v>30.86</v>
      </c>
      <c r="U1164" s="37" t="s">
        <v>1464</v>
      </c>
    </row>
    <row r="1165" spans="1:21" x14ac:dyDescent="0.25">
      <c r="A1165" s="60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3">
        <v>5</v>
      </c>
      <c r="N1165" s="24">
        <v>41.14</v>
      </c>
      <c r="O1165" s="25">
        <v>32.04</v>
      </c>
      <c r="P1165" s="24">
        <v>41.14</v>
      </c>
      <c r="Q1165" s="25">
        <v>46.35</v>
      </c>
      <c r="R1165" s="24">
        <v>41.14</v>
      </c>
      <c r="S1165" s="25">
        <v>3.0910000000000002</v>
      </c>
      <c r="T1165" s="54">
        <v>41.14</v>
      </c>
      <c r="U1165" s="37" t="s">
        <v>1465</v>
      </c>
    </row>
    <row r="1166" spans="1:21" x14ac:dyDescent="0.25">
      <c r="A1166" s="60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3">
        <v>6</v>
      </c>
      <c r="N1166" s="24">
        <v>51.43</v>
      </c>
      <c r="O1166" s="25">
        <v>32.020000000000003</v>
      </c>
      <c r="P1166" s="24">
        <v>51.43</v>
      </c>
      <c r="Q1166" s="25">
        <v>53.73</v>
      </c>
      <c r="R1166" s="24">
        <v>51.43</v>
      </c>
      <c r="S1166" s="25">
        <v>3.0590000000000002</v>
      </c>
      <c r="T1166" s="54">
        <v>51.43</v>
      </c>
      <c r="U1166" s="37" t="s">
        <v>1466</v>
      </c>
    </row>
    <row r="1167" spans="1:21" x14ac:dyDescent="0.25">
      <c r="A1167" s="60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3">
        <v>7</v>
      </c>
      <c r="N1167" s="24">
        <v>61.71</v>
      </c>
      <c r="O1167" s="25">
        <v>31.9</v>
      </c>
      <c r="P1167" s="24">
        <v>61.71</v>
      </c>
      <c r="Q1167" s="25">
        <v>59.72</v>
      </c>
      <c r="R1167" s="24">
        <v>61.71</v>
      </c>
      <c r="S1167" s="25">
        <v>3.0430000000000001</v>
      </c>
      <c r="T1167" s="54">
        <v>61.71</v>
      </c>
      <c r="U1167" s="37" t="s">
        <v>1467</v>
      </c>
    </row>
    <row r="1168" spans="1:21" x14ac:dyDescent="0.25">
      <c r="A1168" s="60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3">
        <v>8</v>
      </c>
      <c r="N1168" s="24">
        <v>72</v>
      </c>
      <c r="O1168" s="25">
        <v>31.67</v>
      </c>
      <c r="P1168" s="24">
        <v>72</v>
      </c>
      <c r="Q1168" s="25">
        <v>64.47</v>
      </c>
      <c r="R1168" s="24">
        <v>72</v>
      </c>
      <c r="S1168" s="25">
        <v>3.0489999999999999</v>
      </c>
      <c r="T1168" s="54">
        <v>72</v>
      </c>
      <c r="U1168" s="37" t="s">
        <v>1468</v>
      </c>
    </row>
    <row r="1169" spans="1:21" x14ac:dyDescent="0.25">
      <c r="A1169" s="60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3">
        <v>9</v>
      </c>
      <c r="N1169" s="24">
        <v>82.29</v>
      </c>
      <c r="O1169" s="25">
        <v>31.33</v>
      </c>
      <c r="P1169" s="24">
        <v>82.29</v>
      </c>
      <c r="Q1169" s="25">
        <v>68.09</v>
      </c>
      <c r="R1169" s="24">
        <v>82.29</v>
      </c>
      <c r="S1169" s="25">
        <v>3.0859999999999999</v>
      </c>
      <c r="T1169" s="54">
        <v>82.29</v>
      </c>
      <c r="U1169" s="37" t="s">
        <v>1469</v>
      </c>
    </row>
    <row r="1170" spans="1:21" x14ac:dyDescent="0.25">
      <c r="A1170" s="60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3">
        <v>10</v>
      </c>
      <c r="N1170" s="24">
        <v>92.57</v>
      </c>
      <c r="O1170" s="25">
        <v>30.86</v>
      </c>
      <c r="P1170" s="24">
        <v>92.57</v>
      </c>
      <c r="Q1170" s="25">
        <v>70.709999999999994</v>
      </c>
      <c r="R1170" s="24">
        <v>92.57</v>
      </c>
      <c r="S1170" s="25">
        <v>3.1589999999999998</v>
      </c>
      <c r="T1170" s="54">
        <v>92.57</v>
      </c>
      <c r="U1170" s="37" t="s">
        <v>1470</v>
      </c>
    </row>
    <row r="1171" spans="1:21" x14ac:dyDescent="0.25">
      <c r="A1171" s="60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3">
        <v>11</v>
      </c>
      <c r="N1171" s="24">
        <v>102.9</v>
      </c>
      <c r="O1171" s="25">
        <v>30.26</v>
      </c>
      <c r="P1171" s="24">
        <v>102.9</v>
      </c>
      <c r="Q1171" s="25">
        <v>72.45</v>
      </c>
      <c r="R1171" s="24">
        <v>102.9</v>
      </c>
      <c r="S1171" s="25">
        <v>3.2770000000000001</v>
      </c>
      <c r="T1171" s="54">
        <v>102.9</v>
      </c>
      <c r="U1171" s="37" t="s">
        <v>1471</v>
      </c>
    </row>
    <row r="1172" spans="1:21" x14ac:dyDescent="0.25">
      <c r="A1172" s="60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3">
        <v>12</v>
      </c>
      <c r="N1172" s="24">
        <v>113.1</v>
      </c>
      <c r="O1172" s="25">
        <v>29.53</v>
      </c>
      <c r="P1172" s="24">
        <v>113.1</v>
      </c>
      <c r="Q1172" s="25">
        <v>73.44</v>
      </c>
      <c r="R1172" s="24">
        <v>113.1</v>
      </c>
      <c r="S1172" s="25">
        <v>3.4470000000000001</v>
      </c>
      <c r="T1172" s="54">
        <v>113.1</v>
      </c>
      <c r="U1172" s="37" t="s">
        <v>1472</v>
      </c>
    </row>
    <row r="1173" spans="1:21" x14ac:dyDescent="0.25">
      <c r="A1173" s="60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3">
        <v>13</v>
      </c>
      <c r="N1173" s="24">
        <v>123.4</v>
      </c>
      <c r="O1173" s="25">
        <v>28.66</v>
      </c>
      <c r="P1173" s="24">
        <v>123.4</v>
      </c>
      <c r="Q1173" s="25">
        <v>73.8</v>
      </c>
      <c r="R1173" s="24">
        <v>123.4</v>
      </c>
      <c r="S1173" s="25">
        <v>3.677</v>
      </c>
      <c r="T1173" s="54">
        <v>123.4</v>
      </c>
      <c r="U1173" s="37" t="s">
        <v>1473</v>
      </c>
    </row>
    <row r="1174" spans="1:21" x14ac:dyDescent="0.25">
      <c r="A1174" s="60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3">
        <v>14</v>
      </c>
      <c r="N1174" s="24">
        <v>133.69999999999999</v>
      </c>
      <c r="O1174" s="25">
        <v>27.65</v>
      </c>
      <c r="P1174" s="24">
        <v>133.69999999999999</v>
      </c>
      <c r="Q1174" s="25">
        <v>73.66</v>
      </c>
      <c r="R1174" s="24">
        <v>133.69999999999999</v>
      </c>
      <c r="S1174" s="25">
        <v>3.972</v>
      </c>
      <c r="T1174" s="54">
        <v>133.69999999999999</v>
      </c>
      <c r="U1174" s="37" t="s">
        <v>1474</v>
      </c>
    </row>
    <row r="1175" spans="1:21" ht="14.4" thickBot="1" x14ac:dyDescent="0.3">
      <c r="A1175" s="60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6">
        <v>15</v>
      </c>
      <c r="N1175" s="27">
        <v>144</v>
      </c>
      <c r="O1175" s="28">
        <v>26.48</v>
      </c>
      <c r="P1175" s="27">
        <v>144</v>
      </c>
      <c r="Q1175" s="28">
        <v>73.13</v>
      </c>
      <c r="R1175" s="27">
        <v>144</v>
      </c>
      <c r="S1175" s="28">
        <v>4.34</v>
      </c>
      <c r="T1175" s="54">
        <v>144</v>
      </c>
      <c r="U1175" s="37" t="s">
        <v>1475</v>
      </c>
    </row>
    <row r="1176" spans="1:21" ht="14.4" thickBot="1" x14ac:dyDescent="0.3">
      <c r="A1176" s="61"/>
      <c r="B1176" s="18"/>
      <c r="C1176" s="18"/>
      <c r="D1176" s="18"/>
      <c r="E1176" s="18"/>
      <c r="F1176" s="18"/>
      <c r="G1176" s="18"/>
      <c r="H1176" s="18"/>
      <c r="I1176" s="18"/>
      <c r="J1176" s="18"/>
      <c r="K1176" s="18"/>
      <c r="L1176" s="2"/>
      <c r="M1176" s="18"/>
      <c r="N1176" s="18"/>
      <c r="O1176" s="18"/>
      <c r="P1176" s="18"/>
      <c r="Q1176" s="18"/>
      <c r="R1176" s="18"/>
      <c r="S1176" s="18"/>
      <c r="T1176" s="54"/>
    </row>
    <row r="1177" spans="1:21" ht="14.4" thickBot="1" x14ac:dyDescent="0.3">
      <c r="A1177" s="59">
        <v>70</v>
      </c>
      <c r="B1177" s="9" t="s">
        <v>220</v>
      </c>
      <c r="C1177" s="10" t="s">
        <v>121</v>
      </c>
      <c r="D1177" s="10">
        <v>119.7</v>
      </c>
      <c r="E1177" s="10">
        <v>2950</v>
      </c>
      <c r="F1177" s="10"/>
      <c r="G1177" s="10"/>
      <c r="H1177" s="10">
        <f>MAX(Q1178:Q1192)</f>
        <v>73.790000000000006</v>
      </c>
      <c r="I1177" s="10">
        <f>INDEX(P1178:P1192,MATCH(MAX(Q1178:Q1192),Q1178:Q1192,0))</f>
        <v>127.3</v>
      </c>
      <c r="J1177" s="10">
        <f>MAX(N1178:N1192)</f>
        <v>162</v>
      </c>
      <c r="K1177" s="10">
        <f>MIN(N1180:N1192)</f>
        <v>23.14</v>
      </c>
      <c r="L1177" s="11" t="s">
        <v>56</v>
      </c>
      <c r="M1177" s="19"/>
      <c r="N1177" s="12"/>
      <c r="O1177" s="12"/>
      <c r="P1177" s="12"/>
      <c r="Q1177" s="12"/>
      <c r="R1177" s="12"/>
      <c r="S1177" s="14"/>
      <c r="T1177" s="54"/>
    </row>
    <row r="1178" spans="1:21" x14ac:dyDescent="0.25">
      <c r="A1178" s="60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0">
        <v>1</v>
      </c>
      <c r="N1178" s="21">
        <v>0</v>
      </c>
      <c r="O1178" s="22">
        <v>36.049999999999997</v>
      </c>
      <c r="P1178" s="21">
        <v>0</v>
      </c>
      <c r="Q1178" s="22">
        <v>0</v>
      </c>
      <c r="R1178" s="21">
        <v>0</v>
      </c>
      <c r="S1178" s="22">
        <v>3.2349999999999999</v>
      </c>
      <c r="T1178" s="54">
        <v>0</v>
      </c>
      <c r="U1178" s="37" t="s">
        <v>1476</v>
      </c>
    </row>
    <row r="1179" spans="1:21" x14ac:dyDescent="0.25">
      <c r="A1179" s="60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3">
        <v>2</v>
      </c>
      <c r="N1179" s="24">
        <v>11.57</v>
      </c>
      <c r="O1179" s="25">
        <v>36.14</v>
      </c>
      <c r="P1179" s="24">
        <v>11.57</v>
      </c>
      <c r="Q1179" s="25">
        <v>16.11</v>
      </c>
      <c r="R1179" s="24">
        <v>11.57</v>
      </c>
      <c r="S1179" s="25">
        <v>3.2029999999999998</v>
      </c>
      <c r="T1179" s="54">
        <v>11.57</v>
      </c>
      <c r="U1179" s="37" t="s">
        <v>1477</v>
      </c>
    </row>
    <row r="1180" spans="1:21" x14ac:dyDescent="0.25">
      <c r="A1180" s="60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3">
        <v>3</v>
      </c>
      <c r="N1180" s="24">
        <v>23.14</v>
      </c>
      <c r="O1180" s="25">
        <v>36.19</v>
      </c>
      <c r="P1180" s="24">
        <v>23.14</v>
      </c>
      <c r="Q1180" s="25">
        <v>29.03</v>
      </c>
      <c r="R1180" s="24">
        <v>23.14</v>
      </c>
      <c r="S1180" s="25">
        <v>3.1579999999999999</v>
      </c>
      <c r="T1180" s="54">
        <v>23.14</v>
      </c>
      <c r="U1180" s="37" t="s">
        <v>1478</v>
      </c>
    </row>
    <row r="1181" spans="1:21" x14ac:dyDescent="0.25">
      <c r="A1181" s="60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3">
        <v>4</v>
      </c>
      <c r="N1181" s="24">
        <v>34.71</v>
      </c>
      <c r="O1181" s="25">
        <v>36.200000000000003</v>
      </c>
      <c r="P1181" s="24">
        <v>34.71</v>
      </c>
      <c r="Q1181" s="25">
        <v>40.01</v>
      </c>
      <c r="R1181" s="24">
        <v>34.71</v>
      </c>
      <c r="S1181" s="25">
        <v>3.11</v>
      </c>
      <c r="T1181" s="54">
        <v>34.71</v>
      </c>
      <c r="U1181" s="37" t="s">
        <v>1479</v>
      </c>
    </row>
    <row r="1182" spans="1:21" x14ac:dyDescent="0.25">
      <c r="A1182" s="60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3">
        <v>5</v>
      </c>
      <c r="N1182" s="24">
        <v>46.29</v>
      </c>
      <c r="O1182" s="25">
        <v>36.159999999999997</v>
      </c>
      <c r="P1182" s="24">
        <v>46.29</v>
      </c>
      <c r="Q1182" s="25">
        <v>49.16</v>
      </c>
      <c r="R1182" s="24">
        <v>46.29</v>
      </c>
      <c r="S1182" s="25">
        <v>3.0670000000000002</v>
      </c>
      <c r="T1182" s="54">
        <v>46.29</v>
      </c>
      <c r="U1182" s="37" t="s">
        <v>1480</v>
      </c>
    </row>
    <row r="1183" spans="1:21" x14ac:dyDescent="0.25">
      <c r="A1183" s="60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3">
        <v>6</v>
      </c>
      <c r="N1183" s="24">
        <v>57.86</v>
      </c>
      <c r="O1183" s="25">
        <v>36.049999999999997</v>
      </c>
      <c r="P1183" s="24">
        <v>57.86</v>
      </c>
      <c r="Q1183" s="25">
        <v>56.63</v>
      </c>
      <c r="R1183" s="24">
        <v>57.86</v>
      </c>
      <c r="S1183" s="25">
        <v>3.0419999999999998</v>
      </c>
      <c r="T1183" s="54">
        <v>57.86</v>
      </c>
      <c r="U1183" s="37" t="s">
        <v>1481</v>
      </c>
    </row>
    <row r="1184" spans="1:21" x14ac:dyDescent="0.25">
      <c r="A1184" s="60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3">
        <v>7</v>
      </c>
      <c r="N1184" s="24">
        <v>69.430000000000007</v>
      </c>
      <c r="O1184" s="25">
        <v>35.869999999999997</v>
      </c>
      <c r="P1184" s="24">
        <v>69.430000000000007</v>
      </c>
      <c r="Q1184" s="25">
        <v>62.56</v>
      </c>
      <c r="R1184" s="24">
        <v>69.430000000000007</v>
      </c>
      <c r="S1184" s="25">
        <v>3.0430000000000001</v>
      </c>
      <c r="T1184" s="54">
        <v>69.430000000000007</v>
      </c>
      <c r="U1184" s="37" t="s">
        <v>1252</v>
      </c>
    </row>
    <row r="1185" spans="1:21" x14ac:dyDescent="0.25">
      <c r="A1185" s="60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3">
        <v>8</v>
      </c>
      <c r="N1185" s="24">
        <v>81</v>
      </c>
      <c r="O1185" s="25">
        <v>35.590000000000003</v>
      </c>
      <c r="P1185" s="24">
        <v>81</v>
      </c>
      <c r="Q1185" s="25">
        <v>67.069999999999993</v>
      </c>
      <c r="R1185" s="24">
        <v>81</v>
      </c>
      <c r="S1185" s="25">
        <v>3.0819999999999999</v>
      </c>
      <c r="T1185" s="54">
        <v>81</v>
      </c>
      <c r="U1185" s="37" t="s">
        <v>1482</v>
      </c>
    </row>
    <row r="1186" spans="1:21" x14ac:dyDescent="0.25">
      <c r="A1186" s="60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3">
        <v>9</v>
      </c>
      <c r="N1186" s="24">
        <v>92.57</v>
      </c>
      <c r="O1186" s="25">
        <v>35.200000000000003</v>
      </c>
      <c r="P1186" s="24">
        <v>92.57</v>
      </c>
      <c r="Q1186" s="25">
        <v>70.319999999999993</v>
      </c>
      <c r="R1186" s="24">
        <v>92.57</v>
      </c>
      <c r="S1186" s="25">
        <v>3.1669999999999998</v>
      </c>
      <c r="T1186" s="54">
        <v>92.57</v>
      </c>
      <c r="U1186" s="37" t="s">
        <v>1142</v>
      </c>
    </row>
    <row r="1187" spans="1:21" x14ac:dyDescent="0.25">
      <c r="A1187" s="60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3">
        <v>10</v>
      </c>
      <c r="N1187" s="24">
        <v>104.1</v>
      </c>
      <c r="O1187" s="25">
        <v>34.71</v>
      </c>
      <c r="P1187" s="24">
        <v>104.1</v>
      </c>
      <c r="Q1187" s="25">
        <v>72.430000000000007</v>
      </c>
      <c r="R1187" s="24">
        <v>104.1</v>
      </c>
      <c r="S1187" s="25">
        <v>3.3090000000000002</v>
      </c>
      <c r="T1187" s="54">
        <v>104.1</v>
      </c>
      <c r="U1187" s="37" t="s">
        <v>1483</v>
      </c>
    </row>
    <row r="1188" spans="1:21" x14ac:dyDescent="0.25">
      <c r="A1188" s="60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3">
        <v>11</v>
      </c>
      <c r="N1188" s="24">
        <v>115.7</v>
      </c>
      <c r="O1188" s="25">
        <v>34.08</v>
      </c>
      <c r="P1188" s="24">
        <v>115.7</v>
      </c>
      <c r="Q1188" s="25">
        <v>73.540000000000006</v>
      </c>
      <c r="R1188" s="24">
        <v>115.7</v>
      </c>
      <c r="S1188" s="25">
        <v>3.5179999999999998</v>
      </c>
      <c r="T1188" s="54">
        <v>115.7</v>
      </c>
      <c r="U1188" s="37" t="s">
        <v>1484</v>
      </c>
    </row>
    <row r="1189" spans="1:21" x14ac:dyDescent="0.25">
      <c r="A1189" s="60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3">
        <v>12</v>
      </c>
      <c r="N1189" s="24">
        <v>127.3</v>
      </c>
      <c r="O1189" s="25">
        <v>33.32</v>
      </c>
      <c r="P1189" s="24">
        <v>127.3</v>
      </c>
      <c r="Q1189" s="25">
        <v>73.790000000000006</v>
      </c>
      <c r="R1189" s="24">
        <v>127.3</v>
      </c>
      <c r="S1189" s="25">
        <v>3.8050000000000002</v>
      </c>
      <c r="T1189" s="54">
        <v>127.3</v>
      </c>
      <c r="U1189" s="37" t="s">
        <v>1485</v>
      </c>
    </row>
    <row r="1190" spans="1:21" x14ac:dyDescent="0.25">
      <c r="A1190" s="60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3">
        <v>13</v>
      </c>
      <c r="N1190" s="24">
        <v>138.9</v>
      </c>
      <c r="O1190" s="25">
        <v>32.4</v>
      </c>
      <c r="P1190" s="24">
        <v>138.9</v>
      </c>
      <c r="Q1190" s="25">
        <v>73.319999999999993</v>
      </c>
      <c r="R1190" s="24">
        <v>138.9</v>
      </c>
      <c r="S1190" s="25">
        <v>4.1790000000000003</v>
      </c>
      <c r="T1190" s="54">
        <v>138.9</v>
      </c>
      <c r="U1190" s="37" t="s">
        <v>1330</v>
      </c>
    </row>
    <row r="1191" spans="1:21" x14ac:dyDescent="0.25">
      <c r="A1191" s="60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3">
        <v>14</v>
      </c>
      <c r="N1191" s="24">
        <v>150.4</v>
      </c>
      <c r="O1191" s="25">
        <v>31.32</v>
      </c>
      <c r="P1191" s="24">
        <v>150.4</v>
      </c>
      <c r="Q1191" s="25">
        <v>72.260000000000005</v>
      </c>
      <c r="R1191" s="24">
        <v>150.4</v>
      </c>
      <c r="S1191" s="25">
        <v>4.6500000000000004</v>
      </c>
      <c r="T1191" s="54">
        <v>150.4</v>
      </c>
      <c r="U1191" s="37" t="s">
        <v>1486</v>
      </c>
    </row>
    <row r="1192" spans="1:21" ht="14.4" thickBot="1" x14ac:dyDescent="0.3">
      <c r="A1192" s="60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6">
        <v>15</v>
      </c>
      <c r="N1192" s="27">
        <v>162</v>
      </c>
      <c r="O1192" s="28">
        <v>30.06</v>
      </c>
      <c r="P1192" s="27">
        <v>162</v>
      </c>
      <c r="Q1192" s="28">
        <v>70.75</v>
      </c>
      <c r="R1192" s="27">
        <v>162</v>
      </c>
      <c r="S1192" s="28">
        <v>5.2279999999999998</v>
      </c>
      <c r="T1192" s="54">
        <v>162</v>
      </c>
      <c r="U1192" s="37" t="s">
        <v>1487</v>
      </c>
    </row>
    <row r="1193" spans="1:21" ht="14.4" thickBot="1" x14ac:dyDescent="0.3">
      <c r="A1193" s="61"/>
      <c r="B1193" s="18"/>
      <c r="C1193" s="18"/>
      <c r="D1193" s="18"/>
      <c r="E1193" s="18"/>
      <c r="F1193" s="18"/>
      <c r="G1193" s="18"/>
      <c r="H1193" s="18"/>
      <c r="I1193" s="18"/>
      <c r="J1193" s="18"/>
      <c r="K1193" s="18"/>
      <c r="L1193" s="2"/>
      <c r="M1193" s="18"/>
      <c r="N1193" s="18"/>
      <c r="O1193" s="18"/>
      <c r="P1193" s="18"/>
      <c r="Q1193" s="18"/>
      <c r="R1193" s="18"/>
      <c r="S1193" s="18"/>
      <c r="T1193" s="54"/>
    </row>
    <row r="1194" spans="1:21" ht="14.4" thickBot="1" x14ac:dyDescent="0.3">
      <c r="A1194" s="59">
        <v>71</v>
      </c>
      <c r="B1194" s="9" t="s">
        <v>221</v>
      </c>
      <c r="C1194" s="10" t="s">
        <v>182</v>
      </c>
      <c r="D1194" s="10">
        <v>123.2</v>
      </c>
      <c r="E1194" s="10">
        <v>2950</v>
      </c>
      <c r="F1194" s="10"/>
      <c r="G1194" s="10"/>
      <c r="H1194" s="10">
        <f>MAX(Q1195:Q1209)</f>
        <v>74.05</v>
      </c>
      <c r="I1194" s="10">
        <f>INDEX(P1195:P1209,MATCH(MAX(Q1195:Q1209),Q1195:Q1209,0))</f>
        <v>138.9</v>
      </c>
      <c r="J1194" s="10">
        <f>MAX(N1195:N1209)</f>
        <v>162</v>
      </c>
      <c r="K1194" s="10">
        <f>MIN(N1197:N1209)</f>
        <v>23.14</v>
      </c>
      <c r="L1194" s="11" t="s">
        <v>59</v>
      </c>
      <c r="M1194" s="19"/>
      <c r="N1194" s="12"/>
      <c r="O1194" s="12"/>
      <c r="P1194" s="12"/>
      <c r="Q1194" s="12"/>
      <c r="R1194" s="12"/>
      <c r="S1194" s="14"/>
      <c r="T1194" s="54"/>
    </row>
    <row r="1195" spans="1:21" x14ac:dyDescent="0.25">
      <c r="A1195" s="60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0">
        <v>1</v>
      </c>
      <c r="N1195" s="21">
        <v>0</v>
      </c>
      <c r="O1195" s="22">
        <v>40.54</v>
      </c>
      <c r="P1195" s="21">
        <v>0</v>
      </c>
      <c r="Q1195" s="22">
        <v>0</v>
      </c>
      <c r="R1195" s="21">
        <v>0</v>
      </c>
      <c r="S1195" s="22">
        <v>3.2349999999999999</v>
      </c>
      <c r="T1195" s="54">
        <v>0</v>
      </c>
      <c r="U1195" s="37" t="s">
        <v>1488</v>
      </c>
    </row>
    <row r="1196" spans="1:21" x14ac:dyDescent="0.25">
      <c r="A1196" s="60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3">
        <v>2</v>
      </c>
      <c r="N1196" s="24">
        <v>11.57</v>
      </c>
      <c r="O1196" s="25">
        <v>40.78</v>
      </c>
      <c r="P1196" s="24">
        <v>11.57</v>
      </c>
      <c r="Q1196" s="25">
        <v>15.93</v>
      </c>
      <c r="R1196" s="24">
        <v>11.57</v>
      </c>
      <c r="S1196" s="25">
        <v>3.2029999999999998</v>
      </c>
      <c r="T1196" s="54">
        <v>11.57</v>
      </c>
      <c r="U1196" s="37" t="s">
        <v>1489</v>
      </c>
    </row>
    <row r="1197" spans="1:21" x14ac:dyDescent="0.25">
      <c r="A1197" s="60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3">
        <v>3</v>
      </c>
      <c r="N1197" s="24">
        <v>23.14</v>
      </c>
      <c r="O1197" s="25">
        <v>40.950000000000003</v>
      </c>
      <c r="P1197" s="24">
        <v>23.14</v>
      </c>
      <c r="Q1197" s="25">
        <v>28.52</v>
      </c>
      <c r="R1197" s="24">
        <v>23.14</v>
      </c>
      <c r="S1197" s="25">
        <v>3.1579999999999999</v>
      </c>
      <c r="T1197" s="54">
        <v>23.14</v>
      </c>
      <c r="U1197" s="37" t="s">
        <v>1490</v>
      </c>
    </row>
    <row r="1198" spans="1:21" x14ac:dyDescent="0.25">
      <c r="A1198" s="60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3">
        <v>4</v>
      </c>
      <c r="N1198" s="24">
        <v>34.71</v>
      </c>
      <c r="O1198" s="25">
        <v>41.05</v>
      </c>
      <c r="P1198" s="24">
        <v>34.71</v>
      </c>
      <c r="Q1198" s="25">
        <v>39.19</v>
      </c>
      <c r="R1198" s="24">
        <v>34.71</v>
      </c>
      <c r="S1198" s="25">
        <v>3.11</v>
      </c>
      <c r="T1198" s="54">
        <v>34.71</v>
      </c>
      <c r="U1198" s="37" t="s">
        <v>1491</v>
      </c>
    </row>
    <row r="1199" spans="1:21" x14ac:dyDescent="0.25">
      <c r="A1199" s="60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3">
        <v>5</v>
      </c>
      <c r="N1199" s="24">
        <v>46.29</v>
      </c>
      <c r="O1199" s="25">
        <v>41.07</v>
      </c>
      <c r="P1199" s="24">
        <v>46.29</v>
      </c>
      <c r="Q1199" s="25">
        <v>48.1</v>
      </c>
      <c r="R1199" s="24">
        <v>46.29</v>
      </c>
      <c r="S1199" s="25">
        <v>3.0670000000000002</v>
      </c>
      <c r="T1199" s="54">
        <v>46.29</v>
      </c>
      <c r="U1199" s="37" t="s">
        <v>1492</v>
      </c>
    </row>
    <row r="1200" spans="1:21" x14ac:dyDescent="0.25">
      <c r="A1200" s="60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3">
        <v>6</v>
      </c>
      <c r="N1200" s="24">
        <v>57.86</v>
      </c>
      <c r="O1200" s="25">
        <v>41.01</v>
      </c>
      <c r="P1200" s="24">
        <v>57.86</v>
      </c>
      <c r="Q1200" s="25">
        <v>55.4</v>
      </c>
      <c r="R1200" s="24">
        <v>57.86</v>
      </c>
      <c r="S1200" s="25">
        <v>3.0419999999999998</v>
      </c>
      <c r="T1200" s="54">
        <v>57.86</v>
      </c>
      <c r="U1200" s="37" t="s">
        <v>1493</v>
      </c>
    </row>
    <row r="1201" spans="1:21" x14ac:dyDescent="0.25">
      <c r="A1201" s="60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3">
        <v>7</v>
      </c>
      <c r="N1201" s="24">
        <v>69.430000000000007</v>
      </c>
      <c r="O1201" s="25">
        <v>40.86</v>
      </c>
      <c r="P1201" s="24">
        <v>69.430000000000007</v>
      </c>
      <c r="Q1201" s="25">
        <v>61.24</v>
      </c>
      <c r="R1201" s="24">
        <v>69.430000000000007</v>
      </c>
      <c r="S1201" s="25">
        <v>3.0430000000000001</v>
      </c>
      <c r="T1201" s="54">
        <v>69.430000000000007</v>
      </c>
      <c r="U1201" s="37" t="s">
        <v>1494</v>
      </c>
    </row>
    <row r="1202" spans="1:21" x14ac:dyDescent="0.25">
      <c r="A1202" s="60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3">
        <v>8</v>
      </c>
      <c r="N1202" s="24">
        <v>81</v>
      </c>
      <c r="O1202" s="25">
        <v>40.619999999999997</v>
      </c>
      <c r="P1202" s="24">
        <v>81</v>
      </c>
      <c r="Q1202" s="25">
        <v>65.760000000000005</v>
      </c>
      <c r="R1202" s="24">
        <v>81</v>
      </c>
      <c r="S1202" s="25">
        <v>3.0819999999999999</v>
      </c>
      <c r="T1202" s="54">
        <v>81</v>
      </c>
      <c r="U1202" s="37" t="s">
        <v>693</v>
      </c>
    </row>
    <row r="1203" spans="1:21" x14ac:dyDescent="0.25">
      <c r="A1203" s="60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3">
        <v>9</v>
      </c>
      <c r="N1203" s="24">
        <v>92.57</v>
      </c>
      <c r="O1203" s="25">
        <v>40.29</v>
      </c>
      <c r="P1203" s="24">
        <v>92.57</v>
      </c>
      <c r="Q1203" s="25">
        <v>69.13</v>
      </c>
      <c r="R1203" s="24">
        <v>92.57</v>
      </c>
      <c r="S1203" s="25">
        <v>3.1669999999999998</v>
      </c>
      <c r="T1203" s="54">
        <v>92.57</v>
      </c>
      <c r="U1203" s="37" t="s">
        <v>1495</v>
      </c>
    </row>
    <row r="1204" spans="1:21" x14ac:dyDescent="0.25">
      <c r="A1204" s="60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3">
        <v>10</v>
      </c>
      <c r="N1204" s="24">
        <v>104.1</v>
      </c>
      <c r="O1204" s="25">
        <v>39.869999999999997</v>
      </c>
      <c r="P1204" s="24">
        <v>104.1</v>
      </c>
      <c r="Q1204" s="25">
        <v>71.489999999999995</v>
      </c>
      <c r="R1204" s="24">
        <v>104.1</v>
      </c>
      <c r="S1204" s="25">
        <v>3.3090000000000002</v>
      </c>
      <c r="T1204" s="54">
        <v>104.1</v>
      </c>
      <c r="U1204" s="37" t="s">
        <v>1496</v>
      </c>
    </row>
    <row r="1205" spans="1:21" x14ac:dyDescent="0.25">
      <c r="A1205" s="60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3">
        <v>11</v>
      </c>
      <c r="N1205" s="24">
        <v>115.7</v>
      </c>
      <c r="O1205" s="25">
        <v>39.36</v>
      </c>
      <c r="P1205" s="24">
        <v>115.7</v>
      </c>
      <c r="Q1205" s="25">
        <v>73</v>
      </c>
      <c r="R1205" s="24">
        <v>115.7</v>
      </c>
      <c r="S1205" s="25">
        <v>3.5179999999999998</v>
      </c>
      <c r="T1205" s="54">
        <v>115.7</v>
      </c>
      <c r="U1205" s="37" t="s">
        <v>1267</v>
      </c>
    </row>
    <row r="1206" spans="1:21" x14ac:dyDescent="0.25">
      <c r="A1206" s="60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3">
        <v>12</v>
      </c>
      <c r="N1206" s="24">
        <v>127.3</v>
      </c>
      <c r="O1206" s="25">
        <v>38.74</v>
      </c>
      <c r="P1206" s="24">
        <v>127.3</v>
      </c>
      <c r="Q1206" s="25">
        <v>73.8</v>
      </c>
      <c r="R1206" s="24">
        <v>127.3</v>
      </c>
      <c r="S1206" s="25">
        <v>3.8050000000000002</v>
      </c>
      <c r="T1206" s="54">
        <v>127.3</v>
      </c>
      <c r="U1206" s="37" t="s">
        <v>1497</v>
      </c>
    </row>
    <row r="1207" spans="1:21" x14ac:dyDescent="0.25">
      <c r="A1207" s="60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3">
        <v>13</v>
      </c>
      <c r="N1207" s="24">
        <v>138.9</v>
      </c>
      <c r="O1207" s="25">
        <v>38.020000000000003</v>
      </c>
      <c r="P1207" s="24">
        <v>138.9</v>
      </c>
      <c r="Q1207" s="25">
        <v>74.05</v>
      </c>
      <c r="R1207" s="24">
        <v>138.9</v>
      </c>
      <c r="S1207" s="25">
        <v>4.1790000000000003</v>
      </c>
      <c r="T1207" s="54">
        <v>138.9</v>
      </c>
      <c r="U1207" s="37" t="s">
        <v>1498</v>
      </c>
    </row>
    <row r="1208" spans="1:21" x14ac:dyDescent="0.25">
      <c r="A1208" s="60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3">
        <v>14</v>
      </c>
      <c r="N1208" s="24">
        <v>150.4</v>
      </c>
      <c r="O1208" s="25">
        <v>37.19</v>
      </c>
      <c r="P1208" s="24">
        <v>150.4</v>
      </c>
      <c r="Q1208" s="25">
        <v>73.89</v>
      </c>
      <c r="R1208" s="24">
        <v>150.4</v>
      </c>
      <c r="S1208" s="25">
        <v>4.6500000000000004</v>
      </c>
      <c r="T1208" s="54">
        <v>150.4</v>
      </c>
      <c r="U1208" s="37" t="s">
        <v>1499</v>
      </c>
    </row>
    <row r="1209" spans="1:21" ht="14.4" thickBot="1" x14ac:dyDescent="0.3">
      <c r="A1209" s="60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6">
        <v>15</v>
      </c>
      <c r="N1209" s="27">
        <v>162</v>
      </c>
      <c r="O1209" s="28">
        <v>36.26</v>
      </c>
      <c r="P1209" s="27">
        <v>162</v>
      </c>
      <c r="Q1209" s="28">
        <v>73.48</v>
      </c>
      <c r="R1209" s="27">
        <v>162</v>
      </c>
      <c r="S1209" s="28">
        <v>5.2279999999999998</v>
      </c>
      <c r="T1209" s="54">
        <v>162</v>
      </c>
      <c r="U1209" s="37" t="s">
        <v>1500</v>
      </c>
    </row>
    <row r="1210" spans="1:21" ht="14.4" thickBot="1" x14ac:dyDescent="0.3">
      <c r="A1210" s="61"/>
      <c r="B1210" s="18"/>
      <c r="C1210" s="18"/>
      <c r="D1210" s="18"/>
      <c r="E1210" s="18"/>
      <c r="F1210" s="18"/>
      <c r="G1210" s="18"/>
      <c r="H1210" s="18"/>
      <c r="I1210" s="18"/>
      <c r="J1210" s="18"/>
      <c r="K1210" s="18"/>
      <c r="L1210" s="2"/>
      <c r="M1210" s="18"/>
      <c r="N1210" s="18"/>
      <c r="O1210" s="18"/>
      <c r="P1210" s="18"/>
      <c r="Q1210" s="18"/>
      <c r="R1210" s="18"/>
      <c r="S1210" s="18"/>
      <c r="T1210" s="54"/>
    </row>
    <row r="1211" spans="1:21" ht="14.4" thickBot="1" x14ac:dyDescent="0.3">
      <c r="A1211" s="59">
        <v>72</v>
      </c>
      <c r="B1211" s="9" t="s">
        <v>222</v>
      </c>
      <c r="C1211" s="10" t="s">
        <v>223</v>
      </c>
      <c r="D1211" s="10">
        <v>120</v>
      </c>
      <c r="E1211" s="10">
        <v>2950</v>
      </c>
      <c r="F1211" s="10"/>
      <c r="G1211" s="10"/>
      <c r="H1211" s="10">
        <f>MAX(Q1212:Q1226)</f>
        <v>75.209999999999994</v>
      </c>
      <c r="I1211" s="10">
        <f>INDEX(P1212:P1226,MATCH(MAX(Q1212:Q1226),Q1212:Q1226,0))</f>
        <v>112</v>
      </c>
      <c r="J1211" s="10">
        <f>MAX(N1212:N1226)</f>
        <v>112</v>
      </c>
      <c r="K1211" s="10">
        <f>MIN(N1214:N1226)</f>
        <v>16</v>
      </c>
      <c r="L1211" s="11" t="s">
        <v>46</v>
      </c>
      <c r="M1211" s="19"/>
      <c r="N1211" s="12"/>
      <c r="O1211" s="12"/>
      <c r="P1211" s="12"/>
      <c r="Q1211" s="12"/>
      <c r="R1211" s="12"/>
      <c r="S1211" s="14"/>
      <c r="T1211" s="54"/>
    </row>
    <row r="1212" spans="1:21" x14ac:dyDescent="0.25">
      <c r="A1212" s="60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0">
        <v>1</v>
      </c>
      <c r="N1212" s="21">
        <v>0</v>
      </c>
      <c r="O1212" s="22">
        <v>32.03</v>
      </c>
      <c r="P1212" s="21">
        <v>0</v>
      </c>
      <c r="Q1212" s="22">
        <v>0</v>
      </c>
      <c r="R1212" s="21">
        <v>0</v>
      </c>
      <c r="S1212" s="22">
        <v>3.4990000000000001</v>
      </c>
      <c r="T1212" s="54">
        <v>0</v>
      </c>
      <c r="U1212" s="37" t="s">
        <v>1501</v>
      </c>
    </row>
    <row r="1213" spans="1:21" x14ac:dyDescent="0.25">
      <c r="A1213" s="60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3">
        <v>2</v>
      </c>
      <c r="N1213" s="24">
        <v>8</v>
      </c>
      <c r="O1213" s="25">
        <v>32.26</v>
      </c>
      <c r="P1213" s="24">
        <v>8</v>
      </c>
      <c r="Q1213" s="25">
        <v>17.25</v>
      </c>
      <c r="R1213" s="24">
        <v>8</v>
      </c>
      <c r="S1213" s="25">
        <v>3.3980000000000001</v>
      </c>
      <c r="T1213" s="54">
        <v>8</v>
      </c>
      <c r="U1213" s="37" t="s">
        <v>1502</v>
      </c>
    </row>
    <row r="1214" spans="1:21" x14ac:dyDescent="0.25">
      <c r="A1214" s="60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3">
        <v>3</v>
      </c>
      <c r="N1214" s="24">
        <v>16</v>
      </c>
      <c r="O1214" s="25">
        <v>32.380000000000003</v>
      </c>
      <c r="P1214" s="24">
        <v>16</v>
      </c>
      <c r="Q1214" s="25">
        <v>31.18</v>
      </c>
      <c r="R1214" s="24">
        <v>16</v>
      </c>
      <c r="S1214" s="25">
        <v>3.302</v>
      </c>
      <c r="T1214" s="54">
        <v>16</v>
      </c>
      <c r="U1214" s="37" t="s">
        <v>1503</v>
      </c>
    </row>
    <row r="1215" spans="1:21" x14ac:dyDescent="0.25">
      <c r="A1215" s="60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3">
        <v>4</v>
      </c>
      <c r="N1215" s="24">
        <v>24</v>
      </c>
      <c r="O1215" s="25">
        <v>32.4</v>
      </c>
      <c r="P1215" s="24">
        <v>24</v>
      </c>
      <c r="Q1215" s="25">
        <v>42.67</v>
      </c>
      <c r="R1215" s="24">
        <v>24</v>
      </c>
      <c r="S1215" s="25">
        <v>3.214</v>
      </c>
      <c r="T1215" s="54">
        <v>24</v>
      </c>
      <c r="U1215" s="37" t="s">
        <v>1504</v>
      </c>
    </row>
    <row r="1216" spans="1:21" x14ac:dyDescent="0.25">
      <c r="A1216" s="60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3">
        <v>5</v>
      </c>
      <c r="N1216" s="24">
        <v>32</v>
      </c>
      <c r="O1216" s="25">
        <v>32.299999999999997</v>
      </c>
      <c r="P1216" s="24">
        <v>32</v>
      </c>
      <c r="Q1216" s="25">
        <v>51.96</v>
      </c>
      <c r="R1216" s="24">
        <v>32</v>
      </c>
      <c r="S1216" s="25">
        <v>3.1339999999999999</v>
      </c>
      <c r="T1216" s="54">
        <v>32</v>
      </c>
      <c r="U1216" s="37" t="s">
        <v>1505</v>
      </c>
    </row>
    <row r="1217" spans="1:21" x14ac:dyDescent="0.25">
      <c r="A1217" s="60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3">
        <v>6</v>
      </c>
      <c r="N1217" s="24">
        <v>40</v>
      </c>
      <c r="O1217" s="25">
        <v>32.07</v>
      </c>
      <c r="P1217" s="24">
        <v>40</v>
      </c>
      <c r="Q1217" s="25">
        <v>59.27</v>
      </c>
      <c r="R1217" s="24">
        <v>40</v>
      </c>
      <c r="S1217" s="25">
        <v>3.0640000000000001</v>
      </c>
      <c r="T1217" s="54">
        <v>40</v>
      </c>
      <c r="U1217" s="37" t="s">
        <v>1506</v>
      </c>
    </row>
    <row r="1218" spans="1:21" x14ac:dyDescent="0.25">
      <c r="A1218" s="60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3">
        <v>7</v>
      </c>
      <c r="N1218" s="24">
        <v>48</v>
      </c>
      <c r="O1218" s="25">
        <v>31.72</v>
      </c>
      <c r="P1218" s="24">
        <v>48</v>
      </c>
      <c r="Q1218" s="25">
        <v>64.849999999999994</v>
      </c>
      <c r="R1218" s="24">
        <v>48</v>
      </c>
      <c r="S1218" s="25">
        <v>3.0059999999999998</v>
      </c>
      <c r="T1218" s="54">
        <v>48</v>
      </c>
      <c r="U1218" s="37" t="s">
        <v>1507</v>
      </c>
    </row>
    <row r="1219" spans="1:21" x14ac:dyDescent="0.25">
      <c r="A1219" s="60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3">
        <v>8</v>
      </c>
      <c r="N1219" s="24">
        <v>56</v>
      </c>
      <c r="O1219" s="25">
        <v>31.23</v>
      </c>
      <c r="P1219" s="24">
        <v>56</v>
      </c>
      <c r="Q1219" s="25">
        <v>68.930000000000007</v>
      </c>
      <c r="R1219" s="24">
        <v>56</v>
      </c>
      <c r="S1219" s="25">
        <v>2.96</v>
      </c>
      <c r="T1219" s="54">
        <v>56</v>
      </c>
      <c r="U1219" s="37" t="s">
        <v>1508</v>
      </c>
    </row>
    <row r="1220" spans="1:21" x14ac:dyDescent="0.25">
      <c r="A1220" s="60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3">
        <v>9</v>
      </c>
      <c r="N1220" s="24">
        <v>64</v>
      </c>
      <c r="O1220" s="25">
        <v>30.61</v>
      </c>
      <c r="P1220" s="24">
        <v>64</v>
      </c>
      <c r="Q1220" s="25">
        <v>71.75</v>
      </c>
      <c r="R1220" s="24">
        <v>64</v>
      </c>
      <c r="S1220" s="25">
        <v>2.9279999999999999</v>
      </c>
      <c r="T1220" s="54">
        <v>64</v>
      </c>
      <c r="U1220" s="37" t="s">
        <v>1509</v>
      </c>
    </row>
    <row r="1221" spans="1:21" x14ac:dyDescent="0.25">
      <c r="A1221" s="60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3">
        <v>10</v>
      </c>
      <c r="N1221" s="24">
        <v>72</v>
      </c>
      <c r="O1221" s="25">
        <v>29.84</v>
      </c>
      <c r="P1221" s="24">
        <v>72</v>
      </c>
      <c r="Q1221" s="25">
        <v>73.53</v>
      </c>
      <c r="R1221" s="24">
        <v>72</v>
      </c>
      <c r="S1221" s="25">
        <v>2.911</v>
      </c>
      <c r="T1221" s="54">
        <v>72</v>
      </c>
      <c r="U1221" s="37" t="s">
        <v>1510</v>
      </c>
    </row>
    <row r="1222" spans="1:21" x14ac:dyDescent="0.25">
      <c r="A1222" s="60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3">
        <v>11</v>
      </c>
      <c r="N1222" s="24">
        <v>80</v>
      </c>
      <c r="O1222" s="25">
        <v>28.91</v>
      </c>
      <c r="P1222" s="24">
        <v>80</v>
      </c>
      <c r="Q1222" s="25">
        <v>74.52</v>
      </c>
      <c r="R1222" s="24">
        <v>80</v>
      </c>
      <c r="S1222" s="25">
        <v>2.911</v>
      </c>
      <c r="T1222" s="54">
        <v>80</v>
      </c>
      <c r="U1222" s="37" t="s">
        <v>1511</v>
      </c>
    </row>
    <row r="1223" spans="1:21" x14ac:dyDescent="0.25">
      <c r="A1223" s="60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3">
        <v>12</v>
      </c>
      <c r="N1223" s="24">
        <v>88</v>
      </c>
      <c r="O1223" s="25">
        <v>27.83</v>
      </c>
      <c r="P1223" s="24">
        <v>88</v>
      </c>
      <c r="Q1223" s="25">
        <v>74.94</v>
      </c>
      <c r="R1223" s="24">
        <v>88</v>
      </c>
      <c r="S1223" s="25">
        <v>2.9289999999999998</v>
      </c>
      <c r="T1223" s="54">
        <v>88</v>
      </c>
      <c r="U1223" s="37" t="s">
        <v>1512</v>
      </c>
    </row>
    <row r="1224" spans="1:21" x14ac:dyDescent="0.25">
      <c r="A1224" s="60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3">
        <v>13</v>
      </c>
      <c r="N1224" s="24">
        <v>96</v>
      </c>
      <c r="O1224" s="25">
        <v>26.58</v>
      </c>
      <c r="P1224" s="24">
        <v>96</v>
      </c>
      <c r="Q1224" s="25">
        <v>75.040000000000006</v>
      </c>
      <c r="R1224" s="24">
        <v>96</v>
      </c>
      <c r="S1224" s="25">
        <v>2.9660000000000002</v>
      </c>
      <c r="T1224" s="54">
        <v>96</v>
      </c>
      <c r="U1224" s="37" t="s">
        <v>1513</v>
      </c>
    </row>
    <row r="1225" spans="1:21" x14ac:dyDescent="0.25">
      <c r="A1225" s="60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3">
        <v>14</v>
      </c>
      <c r="N1225" s="24">
        <v>104</v>
      </c>
      <c r="O1225" s="25">
        <v>25.16</v>
      </c>
      <c r="P1225" s="24">
        <v>104</v>
      </c>
      <c r="Q1225" s="25">
        <v>75.06</v>
      </c>
      <c r="R1225" s="24">
        <v>104</v>
      </c>
      <c r="S1225" s="25">
        <v>3.024</v>
      </c>
      <c r="T1225" s="54">
        <v>104</v>
      </c>
      <c r="U1225" s="37" t="s">
        <v>1514</v>
      </c>
    </row>
    <row r="1226" spans="1:21" ht="14.4" thickBot="1" x14ac:dyDescent="0.3">
      <c r="A1226" s="60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6">
        <v>15</v>
      </c>
      <c r="N1226" s="27">
        <v>112</v>
      </c>
      <c r="O1226" s="28">
        <v>23.57</v>
      </c>
      <c r="P1226" s="27">
        <v>112</v>
      </c>
      <c r="Q1226" s="28">
        <v>75.209999999999994</v>
      </c>
      <c r="R1226" s="27">
        <v>112</v>
      </c>
      <c r="S1226" s="28">
        <v>3.1040000000000001</v>
      </c>
      <c r="T1226" s="54">
        <v>112</v>
      </c>
      <c r="U1226" s="37" t="s">
        <v>1515</v>
      </c>
    </row>
    <row r="1227" spans="1:21" ht="14.4" thickBot="1" x14ac:dyDescent="0.3">
      <c r="A1227" s="61"/>
      <c r="B1227" s="18"/>
      <c r="C1227" s="18"/>
      <c r="D1227" s="18"/>
      <c r="E1227" s="18"/>
      <c r="F1227" s="18"/>
      <c r="G1227" s="18"/>
      <c r="H1227" s="18"/>
      <c r="I1227" s="18"/>
      <c r="J1227" s="18"/>
      <c r="K1227" s="18"/>
      <c r="L1227" s="2"/>
      <c r="M1227" s="18"/>
      <c r="N1227" s="18"/>
      <c r="O1227" s="18"/>
      <c r="P1227" s="18"/>
      <c r="Q1227" s="18"/>
      <c r="R1227" s="18"/>
      <c r="S1227" s="18"/>
      <c r="T1227" s="54"/>
    </row>
    <row r="1228" spans="1:21" ht="14.4" thickBot="1" x14ac:dyDescent="0.3">
      <c r="A1228" s="59">
        <v>73</v>
      </c>
      <c r="B1228" s="9" t="s">
        <v>224</v>
      </c>
      <c r="C1228" s="10" t="s">
        <v>225</v>
      </c>
      <c r="D1228" s="10">
        <v>132.80000000000001</v>
      </c>
      <c r="E1228" s="10">
        <v>2950</v>
      </c>
      <c r="F1228" s="10"/>
      <c r="G1228" s="10"/>
      <c r="H1228" s="10">
        <f>MAX(Q1229:Q1243)</f>
        <v>77.86</v>
      </c>
      <c r="I1228" s="10">
        <f>INDEX(P1229:P1243,MATCH(MAX(Q1229:Q1243),Q1229:Q1243,0))</f>
        <v>112</v>
      </c>
      <c r="J1228" s="10">
        <f>MAX(N1229:N1243)</f>
        <v>112</v>
      </c>
      <c r="K1228" s="10">
        <f>MIN(N1231:N1243)</f>
        <v>16</v>
      </c>
      <c r="L1228" s="11" t="s">
        <v>53</v>
      </c>
      <c r="M1228" s="19"/>
      <c r="N1228" s="12"/>
      <c r="O1228" s="12"/>
      <c r="P1228" s="12"/>
      <c r="Q1228" s="12"/>
      <c r="R1228" s="12"/>
      <c r="S1228" s="14"/>
      <c r="T1228" s="54"/>
    </row>
    <row r="1229" spans="1:21" x14ac:dyDescent="0.25">
      <c r="A1229" s="60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0">
        <v>1</v>
      </c>
      <c r="N1229" s="21">
        <v>0</v>
      </c>
      <c r="O1229" s="22">
        <v>37.979999999999997</v>
      </c>
      <c r="P1229" s="21">
        <v>0</v>
      </c>
      <c r="Q1229" s="22">
        <v>0</v>
      </c>
      <c r="R1229" s="21">
        <v>0</v>
      </c>
      <c r="S1229" s="22">
        <v>3.4990000000000001</v>
      </c>
      <c r="T1229" s="54">
        <v>0</v>
      </c>
      <c r="U1229" s="37" t="s">
        <v>1516</v>
      </c>
    </row>
    <row r="1230" spans="1:21" x14ac:dyDescent="0.25">
      <c r="A1230" s="60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3">
        <v>2</v>
      </c>
      <c r="N1230" s="24">
        <v>8</v>
      </c>
      <c r="O1230" s="25">
        <v>38.64</v>
      </c>
      <c r="P1230" s="24">
        <v>8</v>
      </c>
      <c r="Q1230" s="25">
        <v>17.86</v>
      </c>
      <c r="R1230" s="24">
        <v>8</v>
      </c>
      <c r="S1230" s="25">
        <v>3.3980000000000001</v>
      </c>
      <c r="T1230" s="54">
        <v>8</v>
      </c>
      <c r="U1230" s="37" t="s">
        <v>1517</v>
      </c>
    </row>
    <row r="1231" spans="1:21" x14ac:dyDescent="0.25">
      <c r="A1231" s="60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3">
        <v>3</v>
      </c>
      <c r="N1231" s="24">
        <v>16</v>
      </c>
      <c r="O1231" s="25">
        <v>39.159999999999997</v>
      </c>
      <c r="P1231" s="24">
        <v>16</v>
      </c>
      <c r="Q1231" s="25">
        <v>32.31</v>
      </c>
      <c r="R1231" s="24">
        <v>16</v>
      </c>
      <c r="S1231" s="25">
        <v>3.302</v>
      </c>
      <c r="T1231" s="54">
        <v>16</v>
      </c>
      <c r="U1231" s="37" t="s">
        <v>1518</v>
      </c>
    </row>
    <row r="1232" spans="1:21" x14ac:dyDescent="0.25">
      <c r="A1232" s="60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3">
        <v>4</v>
      </c>
      <c r="N1232" s="24">
        <v>24</v>
      </c>
      <c r="O1232" s="25">
        <v>39.549999999999997</v>
      </c>
      <c r="P1232" s="24">
        <v>24</v>
      </c>
      <c r="Q1232" s="25">
        <v>44.1</v>
      </c>
      <c r="R1232" s="24">
        <v>24</v>
      </c>
      <c r="S1232" s="25">
        <v>3.214</v>
      </c>
      <c r="T1232" s="54">
        <v>24</v>
      </c>
      <c r="U1232" s="37" t="s">
        <v>1519</v>
      </c>
    </row>
    <row r="1233" spans="1:21" x14ac:dyDescent="0.25">
      <c r="A1233" s="60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3">
        <v>5</v>
      </c>
      <c r="N1233" s="24">
        <v>32</v>
      </c>
      <c r="O1233" s="25">
        <v>39.799999999999997</v>
      </c>
      <c r="P1233" s="24">
        <v>32</v>
      </c>
      <c r="Q1233" s="25">
        <v>53.5</v>
      </c>
      <c r="R1233" s="24">
        <v>32</v>
      </c>
      <c r="S1233" s="25">
        <v>3.1339999999999999</v>
      </c>
      <c r="T1233" s="54">
        <v>32</v>
      </c>
      <c r="U1233" s="37" t="s">
        <v>1520</v>
      </c>
    </row>
    <row r="1234" spans="1:21" x14ac:dyDescent="0.25">
      <c r="A1234" s="60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3">
        <v>6</v>
      </c>
      <c r="N1234" s="24">
        <v>40</v>
      </c>
      <c r="O1234" s="25">
        <v>39.909999999999997</v>
      </c>
      <c r="P1234" s="24">
        <v>40</v>
      </c>
      <c r="Q1234" s="25">
        <v>60.79</v>
      </c>
      <c r="R1234" s="24">
        <v>40</v>
      </c>
      <c r="S1234" s="25">
        <v>3.0640000000000001</v>
      </c>
      <c r="T1234" s="54">
        <v>40</v>
      </c>
      <c r="U1234" s="37" t="s">
        <v>1521</v>
      </c>
    </row>
    <row r="1235" spans="1:21" x14ac:dyDescent="0.25">
      <c r="A1235" s="60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3">
        <v>7</v>
      </c>
      <c r="N1235" s="24">
        <v>48</v>
      </c>
      <c r="O1235" s="25">
        <v>39.869999999999997</v>
      </c>
      <c r="P1235" s="24">
        <v>48</v>
      </c>
      <c r="Q1235" s="25">
        <v>66.260000000000005</v>
      </c>
      <c r="R1235" s="24">
        <v>48</v>
      </c>
      <c r="S1235" s="25">
        <v>3.0059999999999998</v>
      </c>
      <c r="T1235" s="54">
        <v>48</v>
      </c>
      <c r="U1235" s="37" t="s">
        <v>1522</v>
      </c>
    </row>
    <row r="1236" spans="1:21" x14ac:dyDescent="0.25">
      <c r="A1236" s="60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3">
        <v>8</v>
      </c>
      <c r="N1236" s="24">
        <v>56</v>
      </c>
      <c r="O1236" s="25">
        <v>39.69</v>
      </c>
      <c r="P1236" s="24">
        <v>56</v>
      </c>
      <c r="Q1236" s="25">
        <v>70.180000000000007</v>
      </c>
      <c r="R1236" s="24">
        <v>56</v>
      </c>
      <c r="S1236" s="25">
        <v>2.96</v>
      </c>
      <c r="T1236" s="54">
        <v>56</v>
      </c>
      <c r="U1236" s="37" t="s">
        <v>1523</v>
      </c>
    </row>
    <row r="1237" spans="1:21" x14ac:dyDescent="0.25">
      <c r="A1237" s="60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3">
        <v>9</v>
      </c>
      <c r="N1237" s="24">
        <v>64</v>
      </c>
      <c r="O1237" s="25">
        <v>39.36</v>
      </c>
      <c r="P1237" s="24">
        <v>64</v>
      </c>
      <c r="Q1237" s="25">
        <v>72.84</v>
      </c>
      <c r="R1237" s="24">
        <v>64</v>
      </c>
      <c r="S1237" s="25">
        <v>2.9279999999999999</v>
      </c>
      <c r="T1237" s="54">
        <v>64</v>
      </c>
      <c r="U1237" s="37" t="s">
        <v>1524</v>
      </c>
    </row>
    <row r="1238" spans="1:21" x14ac:dyDescent="0.25">
      <c r="A1238" s="60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3">
        <v>10</v>
      </c>
      <c r="N1238" s="24">
        <v>72</v>
      </c>
      <c r="O1238" s="25">
        <v>38.869999999999997</v>
      </c>
      <c r="P1238" s="24">
        <v>72</v>
      </c>
      <c r="Q1238" s="25">
        <v>74.510000000000005</v>
      </c>
      <c r="R1238" s="24">
        <v>72</v>
      </c>
      <c r="S1238" s="25">
        <v>2.911</v>
      </c>
      <c r="T1238" s="54">
        <v>72</v>
      </c>
      <c r="U1238" s="37" t="s">
        <v>1525</v>
      </c>
    </row>
    <row r="1239" spans="1:21" x14ac:dyDescent="0.25">
      <c r="A1239" s="60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3">
        <v>11</v>
      </c>
      <c r="N1239" s="24">
        <v>80</v>
      </c>
      <c r="O1239" s="25">
        <v>38.22</v>
      </c>
      <c r="P1239" s="24">
        <v>80</v>
      </c>
      <c r="Q1239" s="25">
        <v>75.47</v>
      </c>
      <c r="R1239" s="24">
        <v>80</v>
      </c>
      <c r="S1239" s="25">
        <v>2.911</v>
      </c>
      <c r="T1239" s="54">
        <v>80</v>
      </c>
      <c r="U1239" s="37" t="s">
        <v>1526</v>
      </c>
    </row>
    <row r="1240" spans="1:21" x14ac:dyDescent="0.25">
      <c r="A1240" s="60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3">
        <v>12</v>
      </c>
      <c r="N1240" s="24">
        <v>88</v>
      </c>
      <c r="O1240" s="25">
        <v>37.42</v>
      </c>
      <c r="P1240" s="24">
        <v>88</v>
      </c>
      <c r="Q1240" s="25">
        <v>76.010000000000005</v>
      </c>
      <c r="R1240" s="24">
        <v>88</v>
      </c>
      <c r="S1240" s="25">
        <v>2.9289999999999998</v>
      </c>
      <c r="T1240" s="54">
        <v>88</v>
      </c>
      <c r="U1240" s="37" t="s">
        <v>1527</v>
      </c>
    </row>
    <row r="1241" spans="1:21" x14ac:dyDescent="0.25">
      <c r="A1241" s="60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3">
        <v>13</v>
      </c>
      <c r="N1241" s="24">
        <v>96</v>
      </c>
      <c r="O1241" s="25">
        <v>36.46</v>
      </c>
      <c r="P1241" s="24">
        <v>96</v>
      </c>
      <c r="Q1241" s="25">
        <v>76.400000000000006</v>
      </c>
      <c r="R1241" s="24">
        <v>96</v>
      </c>
      <c r="S1241" s="25">
        <v>2.9660000000000002</v>
      </c>
      <c r="T1241" s="54">
        <v>96</v>
      </c>
      <c r="U1241" s="37" t="s">
        <v>1241</v>
      </c>
    </row>
    <row r="1242" spans="1:21" x14ac:dyDescent="0.25">
      <c r="A1242" s="60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3">
        <v>14</v>
      </c>
      <c r="N1242" s="24">
        <v>104</v>
      </c>
      <c r="O1242" s="25">
        <v>35.33</v>
      </c>
      <c r="P1242" s="24">
        <v>104</v>
      </c>
      <c r="Q1242" s="25">
        <v>76.92</v>
      </c>
      <c r="R1242" s="24">
        <v>104</v>
      </c>
      <c r="S1242" s="25">
        <v>3.024</v>
      </c>
      <c r="T1242" s="54">
        <v>104</v>
      </c>
      <c r="U1242" s="37" t="s">
        <v>1187</v>
      </c>
    </row>
    <row r="1243" spans="1:21" ht="14.4" thickBot="1" x14ac:dyDescent="0.3">
      <c r="A1243" s="60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6">
        <v>15</v>
      </c>
      <c r="N1243" s="27">
        <v>112</v>
      </c>
      <c r="O1243" s="28">
        <v>34.03</v>
      </c>
      <c r="P1243" s="27">
        <v>112</v>
      </c>
      <c r="Q1243" s="28">
        <v>77.86</v>
      </c>
      <c r="R1243" s="27">
        <v>112</v>
      </c>
      <c r="S1243" s="28">
        <v>3.1040000000000001</v>
      </c>
      <c r="T1243" s="54">
        <v>112</v>
      </c>
      <c r="U1243" s="37" t="s">
        <v>771</v>
      </c>
    </row>
    <row r="1244" spans="1:21" ht="14.4" thickBot="1" x14ac:dyDescent="0.3">
      <c r="A1244" s="61"/>
      <c r="B1244" s="18"/>
      <c r="C1244" s="18"/>
      <c r="D1244" s="18"/>
      <c r="E1244" s="18"/>
      <c r="F1244" s="18"/>
      <c r="G1244" s="18"/>
      <c r="H1244" s="18"/>
      <c r="I1244" s="18"/>
      <c r="J1244" s="18"/>
      <c r="K1244" s="18"/>
      <c r="L1244" s="2"/>
      <c r="M1244" s="18"/>
      <c r="N1244" s="18"/>
      <c r="O1244" s="18"/>
      <c r="P1244" s="18"/>
      <c r="Q1244" s="18"/>
      <c r="R1244" s="18"/>
      <c r="S1244" s="18"/>
      <c r="T1244" s="54"/>
    </row>
    <row r="1245" spans="1:21" ht="14.4" thickBot="1" x14ac:dyDescent="0.3">
      <c r="A1245" s="59">
        <v>74</v>
      </c>
      <c r="B1245" s="9" t="s">
        <v>226</v>
      </c>
      <c r="C1245" s="10" t="s">
        <v>227</v>
      </c>
      <c r="D1245" s="10">
        <v>142.4</v>
      </c>
      <c r="E1245" s="10">
        <v>2950</v>
      </c>
      <c r="F1245" s="10"/>
      <c r="G1245" s="10"/>
      <c r="H1245" s="10">
        <f>MAX(Q1246:Q1260)</f>
        <v>78.77</v>
      </c>
      <c r="I1245" s="10">
        <f>INDEX(P1246:P1260,MATCH(MAX(Q1246:Q1260),Q1246:Q1260,0))</f>
        <v>112</v>
      </c>
      <c r="J1245" s="10">
        <f>MAX(N1246:N1260)</f>
        <v>112</v>
      </c>
      <c r="K1245" s="10">
        <f>MIN(N1248:N1260)</f>
        <v>16</v>
      </c>
      <c r="L1245" s="11" t="s">
        <v>56</v>
      </c>
      <c r="M1245" s="19"/>
      <c r="N1245" s="12"/>
      <c r="O1245" s="12"/>
      <c r="P1245" s="12"/>
      <c r="Q1245" s="12"/>
      <c r="R1245" s="12"/>
      <c r="S1245" s="14"/>
      <c r="T1245" s="54"/>
    </row>
    <row r="1246" spans="1:21" x14ac:dyDescent="0.25">
      <c r="A1246" s="60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0">
        <v>1</v>
      </c>
      <c r="N1246" s="21">
        <v>0</v>
      </c>
      <c r="O1246" s="22">
        <v>46.94</v>
      </c>
      <c r="P1246" s="21">
        <v>0</v>
      </c>
      <c r="Q1246" s="22">
        <v>0</v>
      </c>
      <c r="R1246" s="21">
        <v>0</v>
      </c>
      <c r="S1246" s="22">
        <v>3.4990000000000001</v>
      </c>
      <c r="T1246" s="54">
        <v>0</v>
      </c>
      <c r="U1246" s="37" t="s">
        <v>1528</v>
      </c>
    </row>
    <row r="1247" spans="1:21" x14ac:dyDescent="0.25">
      <c r="A1247" s="60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3">
        <v>2</v>
      </c>
      <c r="N1247" s="24">
        <v>8</v>
      </c>
      <c r="O1247" s="25">
        <v>47.21</v>
      </c>
      <c r="P1247" s="24">
        <v>8</v>
      </c>
      <c r="Q1247" s="25">
        <v>16.52</v>
      </c>
      <c r="R1247" s="24">
        <v>8</v>
      </c>
      <c r="S1247" s="25">
        <v>3.3980000000000001</v>
      </c>
      <c r="T1247" s="54">
        <v>8</v>
      </c>
      <c r="U1247" s="37" t="s">
        <v>1107</v>
      </c>
    </row>
    <row r="1248" spans="1:21" x14ac:dyDescent="0.25">
      <c r="A1248" s="60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3">
        <v>3</v>
      </c>
      <c r="N1248" s="24">
        <v>16</v>
      </c>
      <c r="O1248" s="25">
        <v>47.46</v>
      </c>
      <c r="P1248" s="24">
        <v>16</v>
      </c>
      <c r="Q1248" s="25">
        <v>30.07</v>
      </c>
      <c r="R1248" s="24">
        <v>16</v>
      </c>
      <c r="S1248" s="25">
        <v>3.302</v>
      </c>
      <c r="T1248" s="54">
        <v>16</v>
      </c>
      <c r="U1248" s="37" t="s">
        <v>1529</v>
      </c>
    </row>
    <row r="1249" spans="1:21" x14ac:dyDescent="0.25">
      <c r="A1249" s="60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3">
        <v>4</v>
      </c>
      <c r="N1249" s="24">
        <v>24</v>
      </c>
      <c r="O1249" s="25">
        <v>47.67</v>
      </c>
      <c r="P1249" s="24">
        <v>24</v>
      </c>
      <c r="Q1249" s="25">
        <v>41.25</v>
      </c>
      <c r="R1249" s="24">
        <v>24</v>
      </c>
      <c r="S1249" s="25">
        <v>3.214</v>
      </c>
      <c r="T1249" s="54">
        <v>24</v>
      </c>
      <c r="U1249" s="37" t="s">
        <v>1530</v>
      </c>
    </row>
    <row r="1250" spans="1:21" x14ac:dyDescent="0.25">
      <c r="A1250" s="60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3">
        <v>5</v>
      </c>
      <c r="N1250" s="24">
        <v>32</v>
      </c>
      <c r="O1250" s="25">
        <v>47.82</v>
      </c>
      <c r="P1250" s="24">
        <v>32</v>
      </c>
      <c r="Q1250" s="25">
        <v>50.31</v>
      </c>
      <c r="R1250" s="24">
        <v>32</v>
      </c>
      <c r="S1250" s="25">
        <v>3.1339999999999999</v>
      </c>
      <c r="T1250" s="54">
        <v>32</v>
      </c>
      <c r="U1250" s="37" t="s">
        <v>1531</v>
      </c>
    </row>
    <row r="1251" spans="1:21" x14ac:dyDescent="0.25">
      <c r="A1251" s="60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3">
        <v>6</v>
      </c>
      <c r="N1251" s="24">
        <v>40</v>
      </c>
      <c r="O1251" s="25">
        <v>47.89</v>
      </c>
      <c r="P1251" s="24">
        <v>40</v>
      </c>
      <c r="Q1251" s="25">
        <v>57.51</v>
      </c>
      <c r="R1251" s="24">
        <v>40</v>
      </c>
      <c r="S1251" s="25">
        <v>3.0640000000000001</v>
      </c>
      <c r="T1251" s="54">
        <v>40</v>
      </c>
      <c r="U1251" s="37" t="s">
        <v>1532</v>
      </c>
    </row>
    <row r="1252" spans="1:21" x14ac:dyDescent="0.25">
      <c r="A1252" s="60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3">
        <v>7</v>
      </c>
      <c r="N1252" s="24">
        <v>48</v>
      </c>
      <c r="O1252" s="25">
        <v>47.87</v>
      </c>
      <c r="P1252" s="24">
        <v>48</v>
      </c>
      <c r="Q1252" s="25">
        <v>63.07</v>
      </c>
      <c r="R1252" s="24">
        <v>48</v>
      </c>
      <c r="S1252" s="25">
        <v>3.0059999999999998</v>
      </c>
      <c r="T1252" s="54">
        <v>48</v>
      </c>
      <c r="U1252" s="37" t="s">
        <v>636</v>
      </c>
    </row>
    <row r="1253" spans="1:21" x14ac:dyDescent="0.25">
      <c r="A1253" s="60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3">
        <v>8</v>
      </c>
      <c r="N1253" s="24">
        <v>56</v>
      </c>
      <c r="O1253" s="25">
        <v>47.74</v>
      </c>
      <c r="P1253" s="24">
        <v>56</v>
      </c>
      <c r="Q1253" s="25">
        <v>67.260000000000005</v>
      </c>
      <c r="R1253" s="24">
        <v>56</v>
      </c>
      <c r="S1253" s="25">
        <v>2.96</v>
      </c>
      <c r="T1253" s="54">
        <v>56</v>
      </c>
      <c r="U1253" s="37" t="s">
        <v>1533</v>
      </c>
    </row>
    <row r="1254" spans="1:21" x14ac:dyDescent="0.25">
      <c r="A1254" s="60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3">
        <v>9</v>
      </c>
      <c r="N1254" s="24">
        <v>64</v>
      </c>
      <c r="O1254" s="25">
        <v>47.48</v>
      </c>
      <c r="P1254" s="24">
        <v>64</v>
      </c>
      <c r="Q1254" s="25">
        <v>70.319999999999993</v>
      </c>
      <c r="R1254" s="24">
        <v>64</v>
      </c>
      <c r="S1254" s="25">
        <v>2.9279999999999999</v>
      </c>
      <c r="T1254" s="54">
        <v>64</v>
      </c>
      <c r="U1254" s="37" t="s">
        <v>1534</v>
      </c>
    </row>
    <row r="1255" spans="1:21" x14ac:dyDescent="0.25">
      <c r="A1255" s="60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3">
        <v>10</v>
      </c>
      <c r="N1255" s="24">
        <v>72</v>
      </c>
      <c r="O1255" s="25">
        <v>47.08</v>
      </c>
      <c r="P1255" s="24">
        <v>72</v>
      </c>
      <c r="Q1255" s="25">
        <v>72.5</v>
      </c>
      <c r="R1255" s="24">
        <v>72</v>
      </c>
      <c r="S1255" s="25">
        <v>2.911</v>
      </c>
      <c r="T1255" s="54">
        <v>72</v>
      </c>
      <c r="U1255" s="37" t="s">
        <v>1535</v>
      </c>
    </row>
    <row r="1256" spans="1:21" x14ac:dyDescent="0.25">
      <c r="A1256" s="60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3">
        <v>11</v>
      </c>
      <c r="N1256" s="24">
        <v>80</v>
      </c>
      <c r="O1256" s="25">
        <v>46.52</v>
      </c>
      <c r="P1256" s="24">
        <v>80</v>
      </c>
      <c r="Q1256" s="25">
        <v>74.040000000000006</v>
      </c>
      <c r="R1256" s="24">
        <v>80</v>
      </c>
      <c r="S1256" s="25">
        <v>2.911</v>
      </c>
      <c r="T1256" s="54">
        <v>80</v>
      </c>
      <c r="U1256" s="37" t="s">
        <v>693</v>
      </c>
    </row>
    <row r="1257" spans="1:21" x14ac:dyDescent="0.25">
      <c r="A1257" s="60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3">
        <v>12</v>
      </c>
      <c r="N1257" s="24">
        <v>88</v>
      </c>
      <c r="O1257" s="25">
        <v>45.78</v>
      </c>
      <c r="P1257" s="24">
        <v>88</v>
      </c>
      <c r="Q1257" s="25">
        <v>75.19</v>
      </c>
      <c r="R1257" s="24">
        <v>88</v>
      </c>
      <c r="S1257" s="25">
        <v>2.9289999999999998</v>
      </c>
      <c r="T1257" s="54">
        <v>88</v>
      </c>
      <c r="U1257" s="37" t="s">
        <v>1536</v>
      </c>
    </row>
    <row r="1258" spans="1:21" x14ac:dyDescent="0.25">
      <c r="A1258" s="60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3">
        <v>13</v>
      </c>
      <c r="N1258" s="24">
        <v>96</v>
      </c>
      <c r="O1258" s="25">
        <v>44.85</v>
      </c>
      <c r="P1258" s="24">
        <v>96</v>
      </c>
      <c r="Q1258" s="25">
        <v>76.2</v>
      </c>
      <c r="R1258" s="24">
        <v>96</v>
      </c>
      <c r="S1258" s="25">
        <v>2.9660000000000002</v>
      </c>
      <c r="T1258" s="54">
        <v>96</v>
      </c>
      <c r="U1258" s="37" t="s">
        <v>1537</v>
      </c>
    </row>
    <row r="1259" spans="1:21" x14ac:dyDescent="0.25">
      <c r="A1259" s="60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3">
        <v>14</v>
      </c>
      <c r="N1259" s="24">
        <v>104</v>
      </c>
      <c r="O1259" s="25">
        <v>43.7</v>
      </c>
      <c r="P1259" s="24">
        <v>104</v>
      </c>
      <c r="Q1259" s="25">
        <v>77.31</v>
      </c>
      <c r="R1259" s="24">
        <v>104</v>
      </c>
      <c r="S1259" s="25">
        <v>3.024</v>
      </c>
      <c r="T1259" s="54">
        <v>104</v>
      </c>
      <c r="U1259" s="37" t="s">
        <v>1538</v>
      </c>
    </row>
    <row r="1260" spans="1:21" ht="14.4" thickBot="1" x14ac:dyDescent="0.3">
      <c r="A1260" s="60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6">
        <v>15</v>
      </c>
      <c r="N1260" s="27">
        <v>112</v>
      </c>
      <c r="O1260" s="28">
        <v>42.33</v>
      </c>
      <c r="P1260" s="27">
        <v>112</v>
      </c>
      <c r="Q1260" s="28">
        <v>78.77</v>
      </c>
      <c r="R1260" s="27">
        <v>112</v>
      </c>
      <c r="S1260" s="28">
        <v>3.1040000000000001</v>
      </c>
      <c r="T1260" s="54">
        <v>112</v>
      </c>
      <c r="U1260" s="37" t="s">
        <v>1235</v>
      </c>
    </row>
    <row r="1261" spans="1:21" ht="14.4" thickBot="1" x14ac:dyDescent="0.3">
      <c r="A1261" s="61"/>
      <c r="B1261" s="18"/>
      <c r="C1261" s="18"/>
      <c r="D1261" s="18"/>
      <c r="E1261" s="18"/>
      <c r="F1261" s="18"/>
      <c r="G1261" s="18"/>
      <c r="H1261" s="18"/>
      <c r="I1261" s="18"/>
      <c r="J1261" s="18"/>
      <c r="K1261" s="18"/>
      <c r="L1261" s="2"/>
      <c r="M1261" s="18"/>
      <c r="N1261" s="18"/>
      <c r="O1261" s="18"/>
      <c r="P1261" s="18"/>
      <c r="Q1261" s="18"/>
      <c r="R1261" s="18"/>
      <c r="S1261" s="18"/>
      <c r="T1261" s="54"/>
    </row>
    <row r="1262" spans="1:21" ht="14.4" thickBot="1" x14ac:dyDescent="0.3">
      <c r="A1262" s="59">
        <v>75</v>
      </c>
      <c r="B1262" s="9" t="s">
        <v>228</v>
      </c>
      <c r="C1262" s="10" t="s">
        <v>88</v>
      </c>
      <c r="D1262" s="10">
        <v>126</v>
      </c>
      <c r="E1262" s="10">
        <v>2950</v>
      </c>
      <c r="F1262" s="10"/>
      <c r="G1262" s="10"/>
      <c r="H1262" s="10">
        <f>MAX(Q1263:Q1277)</f>
        <v>71.260000000000005</v>
      </c>
      <c r="I1262" s="10">
        <f>INDEX(P1263:P1277,MATCH(MAX(Q1263:Q1277),Q1263:Q1277,0))</f>
        <v>205.7</v>
      </c>
      <c r="J1262" s="10">
        <f>MAX(N1263:N1277)</f>
        <v>288</v>
      </c>
      <c r="K1262" s="10">
        <f>MIN(N1265:N1277)</f>
        <v>41.14</v>
      </c>
      <c r="L1262" s="11" t="s">
        <v>62</v>
      </c>
      <c r="M1262" s="19"/>
      <c r="N1262" s="12"/>
      <c r="O1262" s="12"/>
      <c r="P1262" s="12"/>
      <c r="Q1262" s="12"/>
      <c r="R1262" s="12"/>
      <c r="S1262" s="14"/>
      <c r="T1262" s="54"/>
    </row>
    <row r="1263" spans="1:21" x14ac:dyDescent="0.25">
      <c r="A1263" s="60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0">
        <v>1</v>
      </c>
      <c r="N1263" s="21">
        <v>0</v>
      </c>
      <c r="O1263" s="22">
        <v>38.99</v>
      </c>
      <c r="P1263" s="21">
        <v>0</v>
      </c>
      <c r="Q1263" s="22">
        <v>0</v>
      </c>
      <c r="R1263" s="21">
        <v>0</v>
      </c>
      <c r="S1263" s="22">
        <v>3.21</v>
      </c>
      <c r="T1263" s="54">
        <v>0</v>
      </c>
      <c r="U1263" s="37" t="s">
        <v>1539</v>
      </c>
    </row>
    <row r="1264" spans="1:21" x14ac:dyDescent="0.25">
      <c r="A1264" s="60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3">
        <v>2</v>
      </c>
      <c r="N1264" s="24">
        <v>20.57</v>
      </c>
      <c r="O1264" s="25">
        <v>39.29</v>
      </c>
      <c r="P1264" s="24">
        <v>20.57</v>
      </c>
      <c r="Q1264" s="25">
        <v>18.29</v>
      </c>
      <c r="R1264" s="24">
        <v>20.57</v>
      </c>
      <c r="S1264" s="25">
        <v>3.24</v>
      </c>
      <c r="T1264" s="54">
        <v>20.57</v>
      </c>
      <c r="U1264" s="37" t="s">
        <v>1540</v>
      </c>
    </row>
    <row r="1265" spans="1:21" x14ac:dyDescent="0.25">
      <c r="A1265" s="60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3">
        <v>3</v>
      </c>
      <c r="N1265" s="24">
        <v>41.14</v>
      </c>
      <c r="O1265" s="25">
        <v>39.53</v>
      </c>
      <c r="P1265" s="24">
        <v>41.14</v>
      </c>
      <c r="Q1265" s="25">
        <v>32.659999999999997</v>
      </c>
      <c r="R1265" s="24">
        <v>41.14</v>
      </c>
      <c r="S1265" s="25">
        <v>3.2120000000000002</v>
      </c>
      <c r="T1265" s="54">
        <v>41.14</v>
      </c>
      <c r="U1265" s="37" t="s">
        <v>690</v>
      </c>
    </row>
    <row r="1266" spans="1:21" x14ac:dyDescent="0.25">
      <c r="A1266" s="60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3">
        <v>4</v>
      </c>
      <c r="N1266" s="24">
        <v>61.71</v>
      </c>
      <c r="O1266" s="25">
        <v>39.67</v>
      </c>
      <c r="P1266" s="24">
        <v>61.71</v>
      </c>
      <c r="Q1266" s="25">
        <v>44.23</v>
      </c>
      <c r="R1266" s="24">
        <v>61.71</v>
      </c>
      <c r="S1266" s="25">
        <v>3.1440000000000001</v>
      </c>
      <c r="T1266" s="54">
        <v>61.71</v>
      </c>
      <c r="U1266" s="37" t="s">
        <v>1541</v>
      </c>
    </row>
    <row r="1267" spans="1:21" x14ac:dyDescent="0.25">
      <c r="A1267" s="60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3">
        <v>5</v>
      </c>
      <c r="N1267" s="24">
        <v>82.29</v>
      </c>
      <c r="O1267" s="25">
        <v>39.69</v>
      </c>
      <c r="P1267" s="24">
        <v>82.29</v>
      </c>
      <c r="Q1267" s="25">
        <v>53.3</v>
      </c>
      <c r="R1267" s="24">
        <v>82.29</v>
      </c>
      <c r="S1267" s="25">
        <v>3.0550000000000002</v>
      </c>
      <c r="T1267" s="54">
        <v>82.29</v>
      </c>
      <c r="U1267" s="37" t="s">
        <v>1180</v>
      </c>
    </row>
    <row r="1268" spans="1:21" x14ac:dyDescent="0.25">
      <c r="A1268" s="60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3">
        <v>6</v>
      </c>
      <c r="N1268" s="24">
        <v>102.9</v>
      </c>
      <c r="O1268" s="25">
        <v>39.520000000000003</v>
      </c>
      <c r="P1268" s="24">
        <v>102.9</v>
      </c>
      <c r="Q1268" s="25">
        <v>60.16</v>
      </c>
      <c r="R1268" s="24">
        <v>102.9</v>
      </c>
      <c r="S1268" s="25">
        <v>2.9620000000000002</v>
      </c>
      <c r="T1268" s="54">
        <v>102.9</v>
      </c>
      <c r="U1268" s="37" t="s">
        <v>1542</v>
      </c>
    </row>
    <row r="1269" spans="1:21" x14ac:dyDescent="0.25">
      <c r="A1269" s="60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3">
        <v>7</v>
      </c>
      <c r="N1269" s="24">
        <v>123.4</v>
      </c>
      <c r="O1269" s="25">
        <v>39.130000000000003</v>
      </c>
      <c r="P1269" s="24">
        <v>123.4</v>
      </c>
      <c r="Q1269" s="25">
        <v>65.09</v>
      </c>
      <c r="R1269" s="24">
        <v>123.4</v>
      </c>
      <c r="S1269" s="25">
        <v>2.8849999999999998</v>
      </c>
      <c r="T1269" s="54">
        <v>123.4</v>
      </c>
      <c r="U1269" s="37" t="s">
        <v>1249</v>
      </c>
    </row>
    <row r="1270" spans="1:21" x14ac:dyDescent="0.25">
      <c r="A1270" s="60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3">
        <v>8</v>
      </c>
      <c r="N1270" s="24">
        <v>144</v>
      </c>
      <c r="O1270" s="25">
        <v>38.479999999999997</v>
      </c>
      <c r="P1270" s="24">
        <v>144</v>
      </c>
      <c r="Q1270" s="25">
        <v>68.37</v>
      </c>
      <c r="R1270" s="24">
        <v>144</v>
      </c>
      <c r="S1270" s="25">
        <v>2.843</v>
      </c>
      <c r="T1270" s="54">
        <v>144</v>
      </c>
      <c r="U1270" s="37" t="s">
        <v>1543</v>
      </c>
    </row>
    <row r="1271" spans="1:21" x14ac:dyDescent="0.25">
      <c r="A1271" s="60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3">
        <v>9</v>
      </c>
      <c r="N1271" s="24">
        <v>164.6</v>
      </c>
      <c r="O1271" s="25">
        <v>37.520000000000003</v>
      </c>
      <c r="P1271" s="24">
        <v>164.6</v>
      </c>
      <c r="Q1271" s="25">
        <v>70.31</v>
      </c>
      <c r="R1271" s="24">
        <v>164.6</v>
      </c>
      <c r="S1271" s="25">
        <v>2.8519999999999999</v>
      </c>
      <c r="T1271" s="54">
        <v>164.6</v>
      </c>
      <c r="U1271" s="37" t="s">
        <v>1544</v>
      </c>
    </row>
    <row r="1272" spans="1:21" x14ac:dyDescent="0.25">
      <c r="A1272" s="60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3">
        <v>10</v>
      </c>
      <c r="N1272" s="24">
        <v>185.1</v>
      </c>
      <c r="O1272" s="25">
        <v>36.22</v>
      </c>
      <c r="P1272" s="24">
        <v>185.1</v>
      </c>
      <c r="Q1272" s="25">
        <v>71.180000000000007</v>
      </c>
      <c r="R1272" s="24">
        <v>185.1</v>
      </c>
      <c r="S1272" s="25">
        <v>2.9319999999999999</v>
      </c>
      <c r="T1272" s="54">
        <v>185.1</v>
      </c>
      <c r="U1272" s="37" t="s">
        <v>1545</v>
      </c>
    </row>
    <row r="1273" spans="1:21" x14ac:dyDescent="0.25">
      <c r="A1273" s="60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3">
        <v>11</v>
      </c>
      <c r="N1273" s="24">
        <v>205.7</v>
      </c>
      <c r="O1273" s="25">
        <v>34.520000000000003</v>
      </c>
      <c r="P1273" s="24">
        <v>205.7</v>
      </c>
      <c r="Q1273" s="25">
        <v>71.260000000000005</v>
      </c>
      <c r="R1273" s="24">
        <v>205.7</v>
      </c>
      <c r="S1273" s="25">
        <v>3.1019999999999999</v>
      </c>
      <c r="T1273" s="54">
        <v>205.7</v>
      </c>
      <c r="U1273" s="37" t="s">
        <v>167</v>
      </c>
    </row>
    <row r="1274" spans="1:21" x14ac:dyDescent="0.25">
      <c r="A1274" s="60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3">
        <v>12</v>
      </c>
      <c r="N1274" s="24">
        <v>226.3</v>
      </c>
      <c r="O1274" s="25">
        <v>32.39</v>
      </c>
      <c r="P1274" s="24">
        <v>226.3</v>
      </c>
      <c r="Q1274" s="25">
        <v>70.86</v>
      </c>
      <c r="R1274" s="24">
        <v>226.3</v>
      </c>
      <c r="S1274" s="25">
        <v>3.38</v>
      </c>
      <c r="T1274" s="54">
        <v>226.3</v>
      </c>
      <c r="U1274" s="37" t="s">
        <v>1546</v>
      </c>
    </row>
    <row r="1275" spans="1:21" x14ac:dyDescent="0.25">
      <c r="A1275" s="60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3">
        <v>13</v>
      </c>
      <c r="N1275" s="24">
        <v>246.9</v>
      </c>
      <c r="O1275" s="25">
        <v>29.78</v>
      </c>
      <c r="P1275" s="24">
        <v>246.9</v>
      </c>
      <c r="Q1275" s="25">
        <v>70.25</v>
      </c>
      <c r="R1275" s="24">
        <v>246.9</v>
      </c>
      <c r="S1275" s="25">
        <v>3.7839999999999998</v>
      </c>
      <c r="T1275" s="54">
        <v>246.9</v>
      </c>
      <c r="U1275" s="37" t="s">
        <v>1547</v>
      </c>
    </row>
    <row r="1276" spans="1:21" x14ac:dyDescent="0.25">
      <c r="A1276" s="60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3">
        <v>14</v>
      </c>
      <c r="N1276" s="24">
        <v>267.39999999999998</v>
      </c>
      <c r="O1276" s="25">
        <v>26.66</v>
      </c>
      <c r="P1276" s="24">
        <v>267.39999999999998</v>
      </c>
      <c r="Q1276" s="25">
        <v>69.72</v>
      </c>
      <c r="R1276" s="24">
        <v>267.39999999999998</v>
      </c>
      <c r="S1276" s="25">
        <v>4.3330000000000002</v>
      </c>
      <c r="T1276" s="54">
        <v>267.39999999999998</v>
      </c>
      <c r="U1276" s="37" t="s">
        <v>1548</v>
      </c>
    </row>
    <row r="1277" spans="1:21" ht="14.4" thickBot="1" x14ac:dyDescent="0.3">
      <c r="A1277" s="60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6">
        <v>15</v>
      </c>
      <c r="N1277" s="27">
        <v>288</v>
      </c>
      <c r="O1277" s="28">
        <v>22.98</v>
      </c>
      <c r="P1277" s="27">
        <v>288</v>
      </c>
      <c r="Q1277" s="28">
        <v>69.56</v>
      </c>
      <c r="R1277" s="27">
        <v>288</v>
      </c>
      <c r="S1277" s="28">
        <v>5.0439999999999996</v>
      </c>
      <c r="T1277" s="54">
        <v>288</v>
      </c>
      <c r="U1277" s="37" t="s">
        <v>1549</v>
      </c>
    </row>
    <row r="1278" spans="1:21" ht="14.4" thickBot="1" x14ac:dyDescent="0.3">
      <c r="A1278" s="61"/>
      <c r="B1278" s="18"/>
      <c r="C1278" s="18"/>
      <c r="D1278" s="18"/>
      <c r="E1278" s="18"/>
      <c r="F1278" s="18"/>
      <c r="G1278" s="18"/>
      <c r="H1278" s="18"/>
      <c r="I1278" s="18"/>
      <c r="J1278" s="18"/>
      <c r="K1278" s="18"/>
      <c r="L1278" s="2"/>
      <c r="M1278" s="18"/>
      <c r="N1278" s="18"/>
      <c r="O1278" s="18"/>
      <c r="P1278" s="18"/>
      <c r="Q1278" s="18"/>
      <c r="R1278" s="18"/>
      <c r="S1278" s="18"/>
      <c r="T1278" s="54"/>
    </row>
    <row r="1279" spans="1:21" ht="14.4" thickBot="1" x14ac:dyDescent="0.3">
      <c r="A1279" s="59">
        <v>76</v>
      </c>
      <c r="B1279" s="9" t="s">
        <v>229</v>
      </c>
      <c r="C1279" s="10" t="s">
        <v>230</v>
      </c>
      <c r="D1279" s="10">
        <v>133</v>
      </c>
      <c r="E1279" s="10">
        <v>2950</v>
      </c>
      <c r="F1279" s="10"/>
      <c r="G1279" s="10"/>
      <c r="H1279" s="10">
        <f>MAX(Q1280:Q1294)</f>
        <v>71.41</v>
      </c>
      <c r="I1279" s="10">
        <f>INDEX(P1280:P1294,MATCH(MAX(Q1280:Q1294),Q1280:Q1294,0))</f>
        <v>208.3</v>
      </c>
      <c r="J1279" s="10">
        <f>MAX(N1280:N1294)</f>
        <v>324</v>
      </c>
      <c r="K1279" s="10">
        <f>MIN(N1282:N1294)</f>
        <v>46.29</v>
      </c>
      <c r="L1279" s="11" t="s">
        <v>69</v>
      </c>
      <c r="M1279" s="19"/>
      <c r="N1279" s="12"/>
      <c r="O1279" s="12"/>
      <c r="P1279" s="12"/>
      <c r="Q1279" s="12"/>
      <c r="R1279" s="12"/>
      <c r="S1279" s="14"/>
      <c r="T1279" s="54"/>
    </row>
    <row r="1280" spans="1:21" x14ac:dyDescent="0.25">
      <c r="A1280" s="60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0">
        <v>1</v>
      </c>
      <c r="N1280" s="21">
        <v>0</v>
      </c>
      <c r="O1280" s="22">
        <v>44.91</v>
      </c>
      <c r="P1280" s="21">
        <v>0</v>
      </c>
      <c r="Q1280" s="22">
        <v>0</v>
      </c>
      <c r="R1280" s="21">
        <v>0</v>
      </c>
      <c r="S1280" s="22">
        <v>3.2679999999999998</v>
      </c>
      <c r="T1280" s="54">
        <v>0</v>
      </c>
      <c r="U1280" s="37" t="s">
        <v>1550</v>
      </c>
    </row>
    <row r="1281" spans="1:21" x14ac:dyDescent="0.25">
      <c r="A1281" s="60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3">
        <v>2</v>
      </c>
      <c r="N1281" s="24">
        <v>23.14</v>
      </c>
      <c r="O1281" s="25">
        <v>45.4</v>
      </c>
      <c r="P1281" s="24">
        <v>23.14</v>
      </c>
      <c r="Q1281" s="25">
        <v>20.13</v>
      </c>
      <c r="R1281" s="24">
        <v>23.14</v>
      </c>
      <c r="S1281" s="25">
        <v>3.2149999999999999</v>
      </c>
      <c r="T1281" s="54">
        <v>23.14</v>
      </c>
      <c r="U1281" s="37" t="s">
        <v>691</v>
      </c>
    </row>
    <row r="1282" spans="1:21" x14ac:dyDescent="0.25">
      <c r="A1282" s="60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3">
        <v>3</v>
      </c>
      <c r="N1282" s="24">
        <v>46.29</v>
      </c>
      <c r="O1282" s="25">
        <v>45.65</v>
      </c>
      <c r="P1282" s="24">
        <v>46.29</v>
      </c>
      <c r="Q1282" s="25">
        <v>35.46</v>
      </c>
      <c r="R1282" s="24">
        <v>46.29</v>
      </c>
      <c r="S1282" s="25">
        <v>3.1349999999999998</v>
      </c>
      <c r="T1282" s="54">
        <v>46.29</v>
      </c>
      <c r="U1282" s="37" t="s">
        <v>1551</v>
      </c>
    </row>
    <row r="1283" spans="1:21" x14ac:dyDescent="0.25">
      <c r="A1283" s="60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3">
        <v>4</v>
      </c>
      <c r="N1283" s="24">
        <v>69.430000000000007</v>
      </c>
      <c r="O1283" s="25">
        <v>45.66</v>
      </c>
      <c r="P1283" s="24">
        <v>69.430000000000007</v>
      </c>
      <c r="Q1283" s="25">
        <v>47.51</v>
      </c>
      <c r="R1283" s="24">
        <v>69.430000000000007</v>
      </c>
      <c r="S1283" s="25">
        <v>3.0449999999999999</v>
      </c>
      <c r="T1283" s="54">
        <v>69.430000000000007</v>
      </c>
      <c r="U1283" s="37" t="s">
        <v>1552</v>
      </c>
    </row>
    <row r="1284" spans="1:21" x14ac:dyDescent="0.25">
      <c r="A1284" s="60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3">
        <v>5</v>
      </c>
      <c r="N1284" s="24">
        <v>92.57</v>
      </c>
      <c r="O1284" s="25">
        <v>45.39</v>
      </c>
      <c r="P1284" s="24">
        <v>92.57</v>
      </c>
      <c r="Q1284" s="25">
        <v>56.64</v>
      </c>
      <c r="R1284" s="24">
        <v>92.57</v>
      </c>
      <c r="S1284" s="25">
        <v>2.9609999999999999</v>
      </c>
      <c r="T1284" s="54">
        <v>92.57</v>
      </c>
      <c r="U1284" s="37" t="s">
        <v>1553</v>
      </c>
    </row>
    <row r="1285" spans="1:21" x14ac:dyDescent="0.25">
      <c r="A1285" s="60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3">
        <v>6</v>
      </c>
      <c r="N1285" s="24">
        <v>115.7</v>
      </c>
      <c r="O1285" s="25">
        <v>44.85</v>
      </c>
      <c r="P1285" s="24">
        <v>115.7</v>
      </c>
      <c r="Q1285" s="25">
        <v>63.22</v>
      </c>
      <c r="R1285" s="24">
        <v>115.7</v>
      </c>
      <c r="S1285" s="25">
        <v>2.899</v>
      </c>
      <c r="T1285" s="54">
        <v>115.7</v>
      </c>
      <c r="U1285" s="37" t="s">
        <v>1554</v>
      </c>
    </row>
    <row r="1286" spans="1:21" x14ac:dyDescent="0.25">
      <c r="A1286" s="60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3">
        <v>7</v>
      </c>
      <c r="N1286" s="24">
        <v>138.9</v>
      </c>
      <c r="O1286" s="25">
        <v>44.03</v>
      </c>
      <c r="P1286" s="24">
        <v>138.9</v>
      </c>
      <c r="Q1286" s="25">
        <v>67.62</v>
      </c>
      <c r="R1286" s="24">
        <v>138.9</v>
      </c>
      <c r="S1286" s="25">
        <v>2.8780000000000001</v>
      </c>
      <c r="T1286" s="54">
        <v>138.9</v>
      </c>
      <c r="U1286" s="37" t="s">
        <v>1322</v>
      </c>
    </row>
    <row r="1287" spans="1:21" x14ac:dyDescent="0.25">
      <c r="A1287" s="60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3">
        <v>8</v>
      </c>
      <c r="N1287" s="24">
        <v>162</v>
      </c>
      <c r="O1287" s="25">
        <v>42.91</v>
      </c>
      <c r="P1287" s="24">
        <v>162</v>
      </c>
      <c r="Q1287" s="25">
        <v>70.2</v>
      </c>
      <c r="R1287" s="24">
        <v>162</v>
      </c>
      <c r="S1287" s="25">
        <v>2.9119999999999999</v>
      </c>
      <c r="T1287" s="54">
        <v>162</v>
      </c>
      <c r="U1287" s="37" t="s">
        <v>1555</v>
      </c>
    </row>
    <row r="1288" spans="1:21" x14ac:dyDescent="0.25">
      <c r="A1288" s="60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3">
        <v>9</v>
      </c>
      <c r="N1288" s="24">
        <v>185.1</v>
      </c>
      <c r="O1288" s="25">
        <v>41.49</v>
      </c>
      <c r="P1288" s="24">
        <v>185.1</v>
      </c>
      <c r="Q1288" s="25">
        <v>71.34</v>
      </c>
      <c r="R1288" s="24">
        <v>185.1</v>
      </c>
      <c r="S1288" s="25">
        <v>3.02</v>
      </c>
      <c r="T1288" s="54">
        <v>185.1</v>
      </c>
      <c r="U1288" s="37" t="s">
        <v>1556</v>
      </c>
    </row>
    <row r="1289" spans="1:21" x14ac:dyDescent="0.25">
      <c r="A1289" s="60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3">
        <v>10</v>
      </c>
      <c r="N1289" s="24">
        <v>208.3</v>
      </c>
      <c r="O1289" s="25">
        <v>39.74</v>
      </c>
      <c r="P1289" s="24">
        <v>208.3</v>
      </c>
      <c r="Q1289" s="25">
        <v>71.41</v>
      </c>
      <c r="R1289" s="24">
        <v>208.3</v>
      </c>
      <c r="S1289" s="25">
        <v>3.2170000000000001</v>
      </c>
      <c r="T1289" s="54">
        <v>208.3</v>
      </c>
      <c r="U1289" s="37" t="s">
        <v>1557</v>
      </c>
    </row>
    <row r="1290" spans="1:21" x14ac:dyDescent="0.25">
      <c r="A1290" s="60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3">
        <v>11</v>
      </c>
      <c r="N1290" s="24">
        <v>231.4</v>
      </c>
      <c r="O1290" s="25">
        <v>37.67</v>
      </c>
      <c r="P1290" s="24">
        <v>231.4</v>
      </c>
      <c r="Q1290" s="25">
        <v>70.78</v>
      </c>
      <c r="R1290" s="24">
        <v>231.4</v>
      </c>
      <c r="S1290" s="25">
        <v>3.52</v>
      </c>
      <c r="T1290" s="54">
        <v>231.4</v>
      </c>
      <c r="U1290" s="37" t="s">
        <v>1558</v>
      </c>
    </row>
    <row r="1291" spans="1:21" x14ac:dyDescent="0.25">
      <c r="A1291" s="60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3">
        <v>12</v>
      </c>
      <c r="N1291" s="24">
        <v>254.6</v>
      </c>
      <c r="O1291" s="25">
        <v>35.26</v>
      </c>
      <c r="P1291" s="24">
        <v>254.6</v>
      </c>
      <c r="Q1291" s="25">
        <v>69.8</v>
      </c>
      <c r="R1291" s="24">
        <v>254.6</v>
      </c>
      <c r="S1291" s="25">
        <v>3.9460000000000002</v>
      </c>
      <c r="T1291" s="54">
        <v>254.6</v>
      </c>
      <c r="U1291" s="37" t="s">
        <v>1559</v>
      </c>
    </row>
    <row r="1292" spans="1:21" x14ac:dyDescent="0.25">
      <c r="A1292" s="60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3">
        <v>13</v>
      </c>
      <c r="N1292" s="24">
        <v>277.7</v>
      </c>
      <c r="O1292" s="25">
        <v>32.5</v>
      </c>
      <c r="P1292" s="24">
        <v>277.7</v>
      </c>
      <c r="Q1292" s="25">
        <v>68.87</v>
      </c>
      <c r="R1292" s="24">
        <v>277.7</v>
      </c>
      <c r="S1292" s="25">
        <v>4.5129999999999999</v>
      </c>
      <c r="T1292" s="54">
        <v>277.7</v>
      </c>
      <c r="U1292" s="37" t="s">
        <v>1560</v>
      </c>
    </row>
    <row r="1293" spans="1:21" x14ac:dyDescent="0.25">
      <c r="A1293" s="60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3">
        <v>14</v>
      </c>
      <c r="N1293" s="24">
        <v>300.89999999999998</v>
      </c>
      <c r="O1293" s="25">
        <v>29.38</v>
      </c>
      <c r="P1293" s="24">
        <v>300.89999999999998</v>
      </c>
      <c r="Q1293" s="25">
        <v>68.33</v>
      </c>
      <c r="R1293" s="24">
        <v>300.89999999999998</v>
      </c>
      <c r="S1293" s="25">
        <v>5.2350000000000003</v>
      </c>
      <c r="T1293" s="54">
        <v>300.89999999999998</v>
      </c>
      <c r="U1293" s="37" t="s">
        <v>1561</v>
      </c>
    </row>
    <row r="1294" spans="1:21" ht="14.4" thickBot="1" x14ac:dyDescent="0.3">
      <c r="A1294" s="60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6">
        <v>15</v>
      </c>
      <c r="N1294" s="27">
        <v>324</v>
      </c>
      <c r="O1294" s="28">
        <v>25.89</v>
      </c>
      <c r="P1294" s="27">
        <v>324</v>
      </c>
      <c r="Q1294" s="28">
        <v>68.569999999999993</v>
      </c>
      <c r="R1294" s="27">
        <v>324</v>
      </c>
      <c r="S1294" s="28">
        <v>6.1289999999999996</v>
      </c>
      <c r="T1294" s="54">
        <v>324</v>
      </c>
      <c r="U1294" s="37" t="s">
        <v>1562</v>
      </c>
    </row>
    <row r="1295" spans="1:21" ht="14.4" thickBot="1" x14ac:dyDescent="0.3">
      <c r="A1295" s="61"/>
      <c r="B1295" s="18"/>
      <c r="C1295" s="18"/>
      <c r="D1295" s="18"/>
      <c r="E1295" s="18"/>
      <c r="F1295" s="18"/>
      <c r="G1295" s="18"/>
      <c r="H1295" s="18"/>
      <c r="I1295" s="18"/>
      <c r="J1295" s="18"/>
      <c r="K1295" s="18"/>
      <c r="L1295" s="2"/>
      <c r="M1295" s="18"/>
      <c r="N1295" s="18"/>
      <c r="O1295" s="18"/>
      <c r="P1295" s="18"/>
      <c r="Q1295" s="18"/>
      <c r="R1295" s="18"/>
      <c r="S1295" s="18"/>
      <c r="T1295" s="54"/>
    </row>
    <row r="1296" spans="1:21" ht="14.4" thickBot="1" x14ac:dyDescent="0.3">
      <c r="A1296" s="59">
        <v>77</v>
      </c>
      <c r="B1296" s="9" t="s">
        <v>231</v>
      </c>
      <c r="C1296" s="10" t="s">
        <v>232</v>
      </c>
      <c r="D1296" s="10">
        <v>138.6</v>
      </c>
      <c r="E1296" s="10">
        <v>2950</v>
      </c>
      <c r="F1296" s="10"/>
      <c r="G1296" s="10"/>
      <c r="H1296" s="10">
        <f>MAX(Q1297:Q1311)</f>
        <v>73.599999999999994</v>
      </c>
      <c r="I1296" s="10">
        <f>INDEX(P1297:P1311,MATCH(MAX(Q1297:Q1311),Q1297:Q1311,0))</f>
        <v>231.4</v>
      </c>
      <c r="J1296" s="10">
        <f>MAX(N1297:N1311)</f>
        <v>324</v>
      </c>
      <c r="K1296" s="10">
        <f>MIN(N1299:N1311)</f>
        <v>46.29</v>
      </c>
      <c r="L1296" s="11" t="s">
        <v>72</v>
      </c>
      <c r="M1296" s="19"/>
      <c r="N1296" s="12"/>
      <c r="O1296" s="12"/>
      <c r="P1296" s="12"/>
      <c r="Q1296" s="12"/>
      <c r="R1296" s="12"/>
      <c r="S1296" s="14"/>
      <c r="T1296" s="54"/>
    </row>
    <row r="1297" spans="1:21" x14ac:dyDescent="0.25">
      <c r="A1297" s="60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0">
        <v>1</v>
      </c>
      <c r="N1297" s="21">
        <v>0</v>
      </c>
      <c r="O1297" s="22">
        <v>49.78</v>
      </c>
      <c r="P1297" s="21">
        <v>0</v>
      </c>
      <c r="Q1297" s="22">
        <v>0</v>
      </c>
      <c r="R1297" s="21">
        <v>0</v>
      </c>
      <c r="S1297" s="22">
        <v>3.2679999999999998</v>
      </c>
      <c r="T1297" s="54">
        <v>0</v>
      </c>
      <c r="U1297" s="37" t="s">
        <v>1563</v>
      </c>
    </row>
    <row r="1298" spans="1:21" x14ac:dyDescent="0.25">
      <c r="A1298" s="60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3">
        <v>2</v>
      </c>
      <c r="N1298" s="24">
        <v>23.14</v>
      </c>
      <c r="O1298" s="25">
        <v>50.49</v>
      </c>
      <c r="P1298" s="24">
        <v>23.14</v>
      </c>
      <c r="Q1298" s="25">
        <v>18.37</v>
      </c>
      <c r="R1298" s="24">
        <v>23.14</v>
      </c>
      <c r="S1298" s="25">
        <v>3.2149999999999999</v>
      </c>
      <c r="T1298" s="54">
        <v>23.14</v>
      </c>
      <c r="U1298" s="37" t="s">
        <v>1564</v>
      </c>
    </row>
    <row r="1299" spans="1:21" x14ac:dyDescent="0.25">
      <c r="A1299" s="60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3">
        <v>3</v>
      </c>
      <c r="N1299" s="24">
        <v>46.29</v>
      </c>
      <c r="O1299" s="25">
        <v>50.96</v>
      </c>
      <c r="P1299" s="24">
        <v>46.29</v>
      </c>
      <c r="Q1299" s="25">
        <v>33.01</v>
      </c>
      <c r="R1299" s="24">
        <v>46.29</v>
      </c>
      <c r="S1299" s="25">
        <v>3.1349999999999998</v>
      </c>
      <c r="T1299" s="54">
        <v>46.29</v>
      </c>
      <c r="U1299" s="37" t="s">
        <v>1565</v>
      </c>
    </row>
    <row r="1300" spans="1:21" x14ac:dyDescent="0.25">
      <c r="A1300" s="60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3">
        <v>4</v>
      </c>
      <c r="N1300" s="24">
        <v>69.430000000000007</v>
      </c>
      <c r="O1300" s="25">
        <v>51.19</v>
      </c>
      <c r="P1300" s="24">
        <v>69.430000000000007</v>
      </c>
      <c r="Q1300" s="25">
        <v>44.93</v>
      </c>
      <c r="R1300" s="24">
        <v>69.430000000000007</v>
      </c>
      <c r="S1300" s="25">
        <v>3.0449999999999999</v>
      </c>
      <c r="T1300" s="54">
        <v>69.430000000000007</v>
      </c>
      <c r="U1300" s="37" t="s">
        <v>1566</v>
      </c>
    </row>
    <row r="1301" spans="1:21" x14ac:dyDescent="0.25">
      <c r="A1301" s="60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3">
        <v>5</v>
      </c>
      <c r="N1301" s="24">
        <v>92.57</v>
      </c>
      <c r="O1301" s="25">
        <v>51.17</v>
      </c>
      <c r="P1301" s="24">
        <v>92.57</v>
      </c>
      <c r="Q1301" s="25">
        <v>54.37</v>
      </c>
      <c r="R1301" s="24">
        <v>92.57</v>
      </c>
      <c r="S1301" s="25">
        <v>2.9609999999999999</v>
      </c>
      <c r="T1301" s="54">
        <v>92.57</v>
      </c>
      <c r="U1301" s="37" t="s">
        <v>1567</v>
      </c>
    </row>
    <row r="1302" spans="1:21" x14ac:dyDescent="0.25">
      <c r="A1302" s="60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3">
        <v>6</v>
      </c>
      <c r="N1302" s="24">
        <v>115.7</v>
      </c>
      <c r="O1302" s="25">
        <v>50.89</v>
      </c>
      <c r="P1302" s="24">
        <v>115.7</v>
      </c>
      <c r="Q1302" s="25">
        <v>61.61</v>
      </c>
      <c r="R1302" s="24">
        <v>115.7</v>
      </c>
      <c r="S1302" s="25">
        <v>2.899</v>
      </c>
      <c r="T1302" s="54">
        <v>115.7</v>
      </c>
      <c r="U1302" s="37" t="s">
        <v>1568</v>
      </c>
    </row>
    <row r="1303" spans="1:21" x14ac:dyDescent="0.25">
      <c r="A1303" s="60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3">
        <v>7</v>
      </c>
      <c r="N1303" s="24">
        <v>138.9</v>
      </c>
      <c r="O1303" s="25">
        <v>50.36</v>
      </c>
      <c r="P1303" s="24">
        <v>138.9</v>
      </c>
      <c r="Q1303" s="25">
        <v>66.89</v>
      </c>
      <c r="R1303" s="24">
        <v>138.9</v>
      </c>
      <c r="S1303" s="25">
        <v>2.8780000000000001</v>
      </c>
      <c r="T1303" s="54">
        <v>138.9</v>
      </c>
      <c r="U1303" s="37" t="s">
        <v>1569</v>
      </c>
    </row>
    <row r="1304" spans="1:21" x14ac:dyDescent="0.25">
      <c r="A1304" s="60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3">
        <v>8</v>
      </c>
      <c r="N1304" s="24">
        <v>162</v>
      </c>
      <c r="O1304" s="25">
        <v>49.55</v>
      </c>
      <c r="P1304" s="24">
        <v>162</v>
      </c>
      <c r="Q1304" s="25">
        <v>70.47</v>
      </c>
      <c r="R1304" s="24">
        <v>162</v>
      </c>
      <c r="S1304" s="25">
        <v>2.9119999999999999</v>
      </c>
      <c r="T1304" s="54">
        <v>162</v>
      </c>
      <c r="U1304" s="37" t="s">
        <v>1570</v>
      </c>
    </row>
    <row r="1305" spans="1:21" x14ac:dyDescent="0.25">
      <c r="A1305" s="60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3">
        <v>9</v>
      </c>
      <c r="N1305" s="24">
        <v>185.1</v>
      </c>
      <c r="O1305" s="25">
        <v>48.47</v>
      </c>
      <c r="P1305" s="24">
        <v>185.1</v>
      </c>
      <c r="Q1305" s="25">
        <v>72.61</v>
      </c>
      <c r="R1305" s="24">
        <v>185.1</v>
      </c>
      <c r="S1305" s="25">
        <v>3.02</v>
      </c>
      <c r="T1305" s="54">
        <v>185.1</v>
      </c>
      <c r="U1305" s="37" t="s">
        <v>1571</v>
      </c>
    </row>
    <row r="1306" spans="1:21" x14ac:dyDescent="0.25">
      <c r="A1306" s="60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3">
        <v>10</v>
      </c>
      <c r="N1306" s="24">
        <v>208.3</v>
      </c>
      <c r="O1306" s="25">
        <v>47.1</v>
      </c>
      <c r="P1306" s="24">
        <v>208.3</v>
      </c>
      <c r="Q1306" s="25">
        <v>73.569999999999993</v>
      </c>
      <c r="R1306" s="24">
        <v>208.3</v>
      </c>
      <c r="S1306" s="25">
        <v>3.2170000000000001</v>
      </c>
      <c r="T1306" s="54">
        <v>208.3</v>
      </c>
      <c r="U1306" s="37" t="s">
        <v>1572</v>
      </c>
    </row>
    <row r="1307" spans="1:21" x14ac:dyDescent="0.25">
      <c r="A1307" s="60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3">
        <v>11</v>
      </c>
      <c r="N1307" s="24">
        <v>231.4</v>
      </c>
      <c r="O1307" s="25">
        <v>45.45</v>
      </c>
      <c r="P1307" s="24">
        <v>231.4</v>
      </c>
      <c r="Q1307" s="25">
        <v>73.599999999999994</v>
      </c>
      <c r="R1307" s="24">
        <v>231.4</v>
      </c>
      <c r="S1307" s="25">
        <v>3.52</v>
      </c>
      <c r="T1307" s="54">
        <v>231.4</v>
      </c>
      <c r="U1307" s="37" t="s">
        <v>1573</v>
      </c>
    </row>
    <row r="1308" spans="1:21" x14ac:dyDescent="0.25">
      <c r="A1308" s="60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3">
        <v>12</v>
      </c>
      <c r="N1308" s="24">
        <v>254.6</v>
      </c>
      <c r="O1308" s="25">
        <v>43.5</v>
      </c>
      <c r="P1308" s="24">
        <v>254.6</v>
      </c>
      <c r="Q1308" s="25">
        <v>72.959999999999994</v>
      </c>
      <c r="R1308" s="24">
        <v>254.6</v>
      </c>
      <c r="S1308" s="25">
        <v>3.9460000000000002</v>
      </c>
      <c r="T1308" s="54">
        <v>254.6</v>
      </c>
      <c r="U1308" s="37" t="s">
        <v>1574</v>
      </c>
    </row>
    <row r="1309" spans="1:21" x14ac:dyDescent="0.25">
      <c r="A1309" s="60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3">
        <v>13</v>
      </c>
      <c r="N1309" s="24">
        <v>277.7</v>
      </c>
      <c r="O1309" s="25">
        <v>41.25</v>
      </c>
      <c r="P1309" s="24">
        <v>277.7</v>
      </c>
      <c r="Q1309" s="25">
        <v>71.91</v>
      </c>
      <c r="R1309" s="24">
        <v>277.7</v>
      </c>
      <c r="S1309" s="25">
        <v>4.5129999999999999</v>
      </c>
      <c r="T1309" s="54">
        <v>277.7</v>
      </c>
      <c r="U1309" s="37" t="s">
        <v>1575</v>
      </c>
    </row>
    <row r="1310" spans="1:21" x14ac:dyDescent="0.25">
      <c r="A1310" s="60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3">
        <v>14</v>
      </c>
      <c r="N1310" s="24">
        <v>300.89999999999998</v>
      </c>
      <c r="O1310" s="25">
        <v>38.700000000000003</v>
      </c>
      <c r="P1310" s="24">
        <v>300.89999999999998</v>
      </c>
      <c r="Q1310" s="25">
        <v>70.709999999999994</v>
      </c>
      <c r="R1310" s="24">
        <v>300.89999999999998</v>
      </c>
      <c r="S1310" s="25">
        <v>5.2350000000000003</v>
      </c>
      <c r="T1310" s="54">
        <v>300.89999999999998</v>
      </c>
      <c r="U1310" s="37" t="s">
        <v>1576</v>
      </c>
    </row>
    <row r="1311" spans="1:21" ht="14.4" thickBot="1" x14ac:dyDescent="0.3">
      <c r="A1311" s="60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6">
        <v>15</v>
      </c>
      <c r="N1311" s="27">
        <v>324</v>
      </c>
      <c r="O1311" s="28">
        <v>35.83</v>
      </c>
      <c r="P1311" s="27">
        <v>324</v>
      </c>
      <c r="Q1311" s="28">
        <v>69.61</v>
      </c>
      <c r="R1311" s="27">
        <v>324</v>
      </c>
      <c r="S1311" s="28">
        <v>6.1289999999999996</v>
      </c>
      <c r="T1311" s="54">
        <v>324</v>
      </c>
      <c r="U1311" s="37" t="s">
        <v>1577</v>
      </c>
    </row>
    <row r="1312" spans="1:21" ht="14.4" thickBot="1" x14ac:dyDescent="0.3">
      <c r="A1312" s="61"/>
      <c r="B1312" s="18"/>
      <c r="C1312" s="18"/>
      <c r="D1312" s="18"/>
      <c r="E1312" s="18"/>
      <c r="F1312" s="18"/>
      <c r="G1312" s="18"/>
      <c r="H1312" s="18"/>
      <c r="I1312" s="18"/>
      <c r="J1312" s="18"/>
      <c r="K1312" s="18"/>
      <c r="L1312" s="2"/>
      <c r="M1312" s="18"/>
      <c r="N1312" s="18"/>
      <c r="O1312" s="18"/>
      <c r="P1312" s="18"/>
      <c r="Q1312" s="18"/>
      <c r="R1312" s="18"/>
      <c r="S1312" s="18"/>
      <c r="T1312" s="54"/>
    </row>
    <row r="1313" spans="1:21" ht="14.4" thickBot="1" x14ac:dyDescent="0.3">
      <c r="A1313" s="59">
        <v>78</v>
      </c>
      <c r="B1313" s="9" t="s">
        <v>233</v>
      </c>
      <c r="C1313" s="10" t="s">
        <v>234</v>
      </c>
      <c r="D1313" s="10">
        <v>147</v>
      </c>
      <c r="E1313" s="10">
        <v>2950</v>
      </c>
      <c r="F1313" s="10"/>
      <c r="G1313" s="10"/>
      <c r="H1313" s="10">
        <f>MAX(Q1314:Q1328)</f>
        <v>73.56</v>
      </c>
      <c r="I1313" s="10">
        <f>INDEX(P1314:P1328,MATCH(MAX(Q1314:Q1328),Q1314:Q1328,0))</f>
        <v>231.4</v>
      </c>
      <c r="J1313" s="10">
        <f>MAX(N1314:N1328)</f>
        <v>324</v>
      </c>
      <c r="K1313" s="10">
        <f>MIN(N1316:N1328)</f>
        <v>46.29</v>
      </c>
      <c r="L1313" s="11" t="s">
        <v>103</v>
      </c>
      <c r="M1313" s="19"/>
      <c r="N1313" s="12"/>
      <c r="O1313" s="12"/>
      <c r="P1313" s="12"/>
      <c r="Q1313" s="12"/>
      <c r="R1313" s="12"/>
      <c r="S1313" s="14"/>
      <c r="T1313" s="54"/>
    </row>
    <row r="1314" spans="1:21" x14ac:dyDescent="0.25">
      <c r="A1314" s="60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0">
        <v>1</v>
      </c>
      <c r="N1314" s="21">
        <v>0</v>
      </c>
      <c r="O1314" s="22">
        <v>55.91</v>
      </c>
      <c r="P1314" s="21">
        <v>0</v>
      </c>
      <c r="Q1314" s="22">
        <v>0</v>
      </c>
      <c r="R1314" s="21">
        <v>0</v>
      </c>
      <c r="S1314" s="22">
        <v>3.2679999999999998</v>
      </c>
      <c r="T1314" s="54">
        <v>0</v>
      </c>
      <c r="U1314" s="37" t="s">
        <v>717</v>
      </c>
    </row>
    <row r="1315" spans="1:21" x14ac:dyDescent="0.25">
      <c r="A1315" s="60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3">
        <v>2</v>
      </c>
      <c r="N1315" s="24">
        <v>23.14</v>
      </c>
      <c r="O1315" s="25">
        <v>56.18</v>
      </c>
      <c r="P1315" s="24">
        <v>23.14</v>
      </c>
      <c r="Q1315" s="25">
        <v>18.23</v>
      </c>
      <c r="R1315" s="24">
        <v>23.14</v>
      </c>
      <c r="S1315" s="25">
        <v>3.2149999999999999</v>
      </c>
      <c r="T1315" s="54">
        <v>23.14</v>
      </c>
      <c r="U1315" s="37" t="s">
        <v>1578</v>
      </c>
    </row>
    <row r="1316" spans="1:21" x14ac:dyDescent="0.25">
      <c r="A1316" s="60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3">
        <v>3</v>
      </c>
      <c r="N1316" s="24">
        <v>46.29</v>
      </c>
      <c r="O1316" s="25">
        <v>56.42</v>
      </c>
      <c r="P1316" s="24">
        <v>46.29</v>
      </c>
      <c r="Q1316" s="25">
        <v>32.69</v>
      </c>
      <c r="R1316" s="24">
        <v>46.29</v>
      </c>
      <c r="S1316" s="25">
        <v>3.1349999999999998</v>
      </c>
      <c r="T1316" s="54">
        <v>46.29</v>
      </c>
      <c r="U1316" s="37" t="s">
        <v>1579</v>
      </c>
    </row>
    <row r="1317" spans="1:21" x14ac:dyDescent="0.25">
      <c r="A1317" s="60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3">
        <v>4</v>
      </c>
      <c r="N1317" s="24">
        <v>69.430000000000007</v>
      </c>
      <c r="O1317" s="25">
        <v>56.58</v>
      </c>
      <c r="P1317" s="24">
        <v>69.430000000000007</v>
      </c>
      <c r="Q1317" s="25">
        <v>44.49</v>
      </c>
      <c r="R1317" s="24">
        <v>69.430000000000007</v>
      </c>
      <c r="S1317" s="25">
        <v>3.0449999999999999</v>
      </c>
      <c r="T1317" s="54">
        <v>69.430000000000007</v>
      </c>
      <c r="U1317" s="37" t="s">
        <v>1580</v>
      </c>
    </row>
    <row r="1318" spans="1:21" x14ac:dyDescent="0.25">
      <c r="A1318" s="60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3">
        <v>5</v>
      </c>
      <c r="N1318" s="24">
        <v>92.57</v>
      </c>
      <c r="O1318" s="25">
        <v>56.65</v>
      </c>
      <c r="P1318" s="24">
        <v>92.57</v>
      </c>
      <c r="Q1318" s="25">
        <v>53.9</v>
      </c>
      <c r="R1318" s="24">
        <v>92.57</v>
      </c>
      <c r="S1318" s="25">
        <v>2.9609999999999999</v>
      </c>
      <c r="T1318" s="54">
        <v>92.57</v>
      </c>
      <c r="U1318" s="37" t="s">
        <v>1581</v>
      </c>
    </row>
    <row r="1319" spans="1:21" x14ac:dyDescent="0.25">
      <c r="A1319" s="60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3">
        <v>6</v>
      </c>
      <c r="N1319" s="24">
        <v>115.7</v>
      </c>
      <c r="O1319" s="25">
        <v>56.57</v>
      </c>
      <c r="P1319" s="24">
        <v>115.7</v>
      </c>
      <c r="Q1319" s="25">
        <v>61.14</v>
      </c>
      <c r="R1319" s="24">
        <v>115.7</v>
      </c>
      <c r="S1319" s="25">
        <v>2.899</v>
      </c>
      <c r="T1319" s="54">
        <v>115.7</v>
      </c>
      <c r="U1319" s="37" t="s">
        <v>1582</v>
      </c>
    </row>
    <row r="1320" spans="1:21" x14ac:dyDescent="0.25">
      <c r="A1320" s="60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3">
        <v>7</v>
      </c>
      <c r="N1320" s="24">
        <v>138.9</v>
      </c>
      <c r="O1320" s="25">
        <v>56.32</v>
      </c>
      <c r="P1320" s="24">
        <v>138.9</v>
      </c>
      <c r="Q1320" s="25">
        <v>66.47</v>
      </c>
      <c r="R1320" s="24">
        <v>138.9</v>
      </c>
      <c r="S1320" s="25">
        <v>2.8780000000000001</v>
      </c>
      <c r="T1320" s="54">
        <v>138.9</v>
      </c>
      <c r="U1320" s="37" t="s">
        <v>782</v>
      </c>
    </row>
    <row r="1321" spans="1:21" x14ac:dyDescent="0.25">
      <c r="A1321" s="60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3">
        <v>8</v>
      </c>
      <c r="N1321" s="24">
        <v>162</v>
      </c>
      <c r="O1321" s="25">
        <v>55.85</v>
      </c>
      <c r="P1321" s="24">
        <v>162</v>
      </c>
      <c r="Q1321" s="25">
        <v>70.13</v>
      </c>
      <c r="R1321" s="24">
        <v>162</v>
      </c>
      <c r="S1321" s="25">
        <v>2.9119999999999999</v>
      </c>
      <c r="T1321" s="54">
        <v>162</v>
      </c>
      <c r="U1321" s="37" t="s">
        <v>1583</v>
      </c>
    </row>
    <row r="1322" spans="1:21" x14ac:dyDescent="0.25">
      <c r="A1322" s="60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3">
        <v>9</v>
      </c>
      <c r="N1322" s="24">
        <v>185.1</v>
      </c>
      <c r="O1322" s="25">
        <v>55.15</v>
      </c>
      <c r="P1322" s="24">
        <v>185.1</v>
      </c>
      <c r="Q1322" s="25">
        <v>72.37</v>
      </c>
      <c r="R1322" s="24">
        <v>185.1</v>
      </c>
      <c r="S1322" s="25">
        <v>3.02</v>
      </c>
      <c r="T1322" s="54">
        <v>185.1</v>
      </c>
      <c r="U1322" s="37" t="s">
        <v>1584</v>
      </c>
    </row>
    <row r="1323" spans="1:21" x14ac:dyDescent="0.25">
      <c r="A1323" s="60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3">
        <v>10</v>
      </c>
      <c r="N1323" s="24">
        <v>208.3</v>
      </c>
      <c r="O1323" s="25">
        <v>54.17</v>
      </c>
      <c r="P1323" s="24">
        <v>208.3</v>
      </c>
      <c r="Q1323" s="25">
        <v>73.430000000000007</v>
      </c>
      <c r="R1323" s="24">
        <v>208.3</v>
      </c>
      <c r="S1323" s="25">
        <v>3.2170000000000001</v>
      </c>
      <c r="T1323" s="54">
        <v>208.3</v>
      </c>
      <c r="U1323" s="37" t="s">
        <v>1585</v>
      </c>
    </row>
    <row r="1324" spans="1:21" x14ac:dyDescent="0.25">
      <c r="A1324" s="60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3">
        <v>11</v>
      </c>
      <c r="N1324" s="24">
        <v>231.4</v>
      </c>
      <c r="O1324" s="25">
        <v>52.87</v>
      </c>
      <c r="P1324" s="24">
        <v>231.4</v>
      </c>
      <c r="Q1324" s="25">
        <v>73.56</v>
      </c>
      <c r="R1324" s="24">
        <v>231.4</v>
      </c>
      <c r="S1324" s="25">
        <v>3.52</v>
      </c>
      <c r="T1324" s="54">
        <v>231.4</v>
      </c>
      <c r="U1324" s="37" t="s">
        <v>1586</v>
      </c>
    </row>
    <row r="1325" spans="1:21" x14ac:dyDescent="0.25">
      <c r="A1325" s="60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3">
        <v>12</v>
      </c>
      <c r="N1325" s="24">
        <v>254.6</v>
      </c>
      <c r="O1325" s="25">
        <v>51.22</v>
      </c>
      <c r="P1325" s="24">
        <v>254.6</v>
      </c>
      <c r="Q1325" s="25">
        <v>72.989999999999995</v>
      </c>
      <c r="R1325" s="24">
        <v>254.6</v>
      </c>
      <c r="S1325" s="25">
        <v>3.9460000000000002</v>
      </c>
      <c r="T1325" s="54">
        <v>254.6</v>
      </c>
      <c r="U1325" s="37" t="s">
        <v>1587</v>
      </c>
    </row>
    <row r="1326" spans="1:21" x14ac:dyDescent="0.25">
      <c r="A1326" s="60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3">
        <v>13</v>
      </c>
      <c r="N1326" s="24">
        <v>277.7</v>
      </c>
      <c r="O1326" s="25">
        <v>49.19</v>
      </c>
      <c r="P1326" s="24">
        <v>277.7</v>
      </c>
      <c r="Q1326" s="25">
        <v>71.98</v>
      </c>
      <c r="R1326" s="24">
        <v>277.7</v>
      </c>
      <c r="S1326" s="25">
        <v>4.5129999999999999</v>
      </c>
      <c r="T1326" s="54">
        <v>277.7</v>
      </c>
      <c r="U1326" s="37" t="s">
        <v>1588</v>
      </c>
    </row>
    <row r="1327" spans="1:21" x14ac:dyDescent="0.25">
      <c r="A1327" s="60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3">
        <v>14</v>
      </c>
      <c r="N1327" s="24">
        <v>300.89999999999998</v>
      </c>
      <c r="O1327" s="25">
        <v>46.75</v>
      </c>
      <c r="P1327" s="24">
        <v>300.89999999999998</v>
      </c>
      <c r="Q1327" s="25">
        <v>70.760000000000005</v>
      </c>
      <c r="R1327" s="24">
        <v>300.89999999999998</v>
      </c>
      <c r="S1327" s="25">
        <v>5.2350000000000003</v>
      </c>
      <c r="T1327" s="54">
        <v>300.89999999999998</v>
      </c>
      <c r="U1327" s="37" t="s">
        <v>1589</v>
      </c>
    </row>
    <row r="1328" spans="1:21" ht="14.4" thickBot="1" x14ac:dyDescent="0.3">
      <c r="A1328" s="60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6">
        <v>15</v>
      </c>
      <c r="N1328" s="27">
        <v>324</v>
      </c>
      <c r="O1328" s="28">
        <v>43.85</v>
      </c>
      <c r="P1328" s="27">
        <v>324</v>
      </c>
      <c r="Q1328" s="28">
        <v>69.59</v>
      </c>
      <c r="R1328" s="27">
        <v>324</v>
      </c>
      <c r="S1328" s="28">
        <v>6.1289999999999996</v>
      </c>
      <c r="T1328" s="54">
        <v>324</v>
      </c>
      <c r="U1328" s="37" t="s">
        <v>1590</v>
      </c>
    </row>
    <row r="1329" spans="1:21" ht="14.4" thickBot="1" x14ac:dyDescent="0.3">
      <c r="A1329" s="61"/>
      <c r="B1329" s="18"/>
      <c r="C1329" s="18"/>
      <c r="D1329" s="18"/>
      <c r="E1329" s="18"/>
      <c r="F1329" s="18"/>
      <c r="G1329" s="18"/>
      <c r="H1329" s="18"/>
      <c r="I1329" s="18"/>
      <c r="J1329" s="18"/>
      <c r="K1329" s="18"/>
      <c r="L1329" s="2"/>
      <c r="M1329" s="18"/>
      <c r="N1329" s="18"/>
      <c r="O1329" s="18"/>
      <c r="P1329" s="18"/>
      <c r="Q1329" s="18"/>
      <c r="R1329" s="18"/>
      <c r="S1329" s="18"/>
      <c r="T1329" s="54"/>
    </row>
    <row r="1330" spans="1:21" ht="14.4" thickBot="1" x14ac:dyDescent="0.3">
      <c r="A1330" s="59">
        <v>79</v>
      </c>
      <c r="B1330" s="9" t="s">
        <v>235</v>
      </c>
      <c r="C1330" s="10" t="s">
        <v>236</v>
      </c>
      <c r="D1330" s="10">
        <v>157.5</v>
      </c>
      <c r="E1330" s="10">
        <v>2950</v>
      </c>
      <c r="F1330" s="10"/>
      <c r="G1330" s="10"/>
      <c r="H1330" s="10">
        <f>MAX(Q1331:Q1345)</f>
        <v>73.39</v>
      </c>
      <c r="I1330" s="10">
        <f>INDEX(P1331:P1345,MATCH(MAX(Q1331:Q1345),Q1331:Q1345,0))</f>
        <v>254.6</v>
      </c>
      <c r="J1330" s="10">
        <f>MAX(N1331:N1345)</f>
        <v>324</v>
      </c>
      <c r="K1330" s="10">
        <f>MIN(N1333:N1345)</f>
        <v>46.29</v>
      </c>
      <c r="L1330" s="11" t="s">
        <v>105</v>
      </c>
      <c r="M1330" s="19"/>
      <c r="N1330" s="12"/>
      <c r="O1330" s="12"/>
      <c r="P1330" s="12"/>
      <c r="Q1330" s="12"/>
      <c r="R1330" s="12"/>
      <c r="S1330" s="14"/>
      <c r="T1330" s="54"/>
    </row>
    <row r="1331" spans="1:21" x14ac:dyDescent="0.25">
      <c r="A1331" s="60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0">
        <v>1</v>
      </c>
      <c r="N1331" s="21">
        <v>0</v>
      </c>
      <c r="O1331" s="22">
        <v>66.989999999999995</v>
      </c>
      <c r="P1331" s="21">
        <v>0</v>
      </c>
      <c r="Q1331" s="22">
        <v>0</v>
      </c>
      <c r="R1331" s="21">
        <v>0</v>
      </c>
      <c r="S1331" s="22">
        <v>3.2679999999999998</v>
      </c>
      <c r="T1331" s="54">
        <v>0</v>
      </c>
      <c r="U1331" s="37" t="s">
        <v>1591</v>
      </c>
    </row>
    <row r="1332" spans="1:21" x14ac:dyDescent="0.25">
      <c r="A1332" s="60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3">
        <v>2</v>
      </c>
      <c r="N1332" s="24">
        <v>23.14</v>
      </c>
      <c r="O1332" s="25">
        <v>67.13</v>
      </c>
      <c r="P1332" s="24">
        <v>23.14</v>
      </c>
      <c r="Q1332" s="25">
        <v>16.88</v>
      </c>
      <c r="R1332" s="24">
        <v>23.14</v>
      </c>
      <c r="S1332" s="25">
        <v>3.2149999999999999</v>
      </c>
      <c r="T1332" s="54">
        <v>23.14</v>
      </c>
      <c r="U1332" s="37" t="s">
        <v>1592</v>
      </c>
    </row>
    <row r="1333" spans="1:21" x14ac:dyDescent="0.25">
      <c r="A1333" s="60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3">
        <v>3</v>
      </c>
      <c r="N1333" s="24">
        <v>46.29</v>
      </c>
      <c r="O1333" s="25">
        <v>67.34</v>
      </c>
      <c r="P1333" s="24">
        <v>46.29</v>
      </c>
      <c r="Q1333" s="25">
        <v>30.32</v>
      </c>
      <c r="R1333" s="24">
        <v>46.29</v>
      </c>
      <c r="S1333" s="25">
        <v>3.1349999999999998</v>
      </c>
      <c r="T1333" s="54">
        <v>46.29</v>
      </c>
      <c r="U1333" s="37" t="s">
        <v>1593</v>
      </c>
    </row>
    <row r="1334" spans="1:21" x14ac:dyDescent="0.25">
      <c r="A1334" s="60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3">
        <v>4</v>
      </c>
      <c r="N1334" s="24">
        <v>69.430000000000007</v>
      </c>
      <c r="O1334" s="25">
        <v>67.56</v>
      </c>
      <c r="P1334" s="24">
        <v>69.430000000000007</v>
      </c>
      <c r="Q1334" s="25">
        <v>41.48</v>
      </c>
      <c r="R1334" s="24">
        <v>69.430000000000007</v>
      </c>
      <c r="S1334" s="25">
        <v>3.0449999999999999</v>
      </c>
      <c r="T1334" s="54">
        <v>69.430000000000007</v>
      </c>
      <c r="U1334" s="37" t="s">
        <v>1594</v>
      </c>
    </row>
    <row r="1335" spans="1:21" x14ac:dyDescent="0.25">
      <c r="A1335" s="60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3">
        <v>5</v>
      </c>
      <c r="N1335" s="24">
        <v>92.57</v>
      </c>
      <c r="O1335" s="25">
        <v>67.739999999999995</v>
      </c>
      <c r="P1335" s="24">
        <v>92.57</v>
      </c>
      <c r="Q1335" s="25">
        <v>50.57</v>
      </c>
      <c r="R1335" s="24">
        <v>92.57</v>
      </c>
      <c r="S1335" s="25">
        <v>2.9609999999999999</v>
      </c>
      <c r="T1335" s="54">
        <v>92.57</v>
      </c>
      <c r="U1335" s="37" t="s">
        <v>1595</v>
      </c>
    </row>
    <row r="1336" spans="1:21" x14ac:dyDescent="0.25">
      <c r="A1336" s="60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3">
        <v>6</v>
      </c>
      <c r="N1336" s="24">
        <v>115.7</v>
      </c>
      <c r="O1336" s="25">
        <v>67.849999999999994</v>
      </c>
      <c r="P1336" s="24">
        <v>115.7</v>
      </c>
      <c r="Q1336" s="25">
        <v>57.78</v>
      </c>
      <c r="R1336" s="24">
        <v>115.7</v>
      </c>
      <c r="S1336" s="25">
        <v>2.899</v>
      </c>
      <c r="T1336" s="54">
        <v>115.7</v>
      </c>
      <c r="U1336" s="37" t="s">
        <v>1596</v>
      </c>
    </row>
    <row r="1337" spans="1:21" x14ac:dyDescent="0.25">
      <c r="A1337" s="60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3">
        <v>7</v>
      </c>
      <c r="N1337" s="24">
        <v>138.9</v>
      </c>
      <c r="O1337" s="25">
        <v>67.819999999999993</v>
      </c>
      <c r="P1337" s="24">
        <v>138.9</v>
      </c>
      <c r="Q1337" s="25">
        <v>63.33</v>
      </c>
      <c r="R1337" s="24">
        <v>138.9</v>
      </c>
      <c r="S1337" s="25">
        <v>2.8780000000000001</v>
      </c>
      <c r="T1337" s="54">
        <v>138.9</v>
      </c>
      <c r="U1337" s="37" t="s">
        <v>1597</v>
      </c>
    </row>
    <row r="1338" spans="1:21" x14ac:dyDescent="0.25">
      <c r="A1338" s="60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3">
        <v>8</v>
      </c>
      <c r="N1338" s="24">
        <v>162</v>
      </c>
      <c r="O1338" s="25">
        <v>67.61</v>
      </c>
      <c r="P1338" s="24">
        <v>162</v>
      </c>
      <c r="Q1338" s="25">
        <v>67.430000000000007</v>
      </c>
      <c r="R1338" s="24">
        <v>162</v>
      </c>
      <c r="S1338" s="25">
        <v>2.9119999999999999</v>
      </c>
      <c r="T1338" s="54">
        <v>162</v>
      </c>
      <c r="U1338" s="37" t="s">
        <v>1598</v>
      </c>
    </row>
    <row r="1339" spans="1:21" x14ac:dyDescent="0.25">
      <c r="A1339" s="60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3">
        <v>9</v>
      </c>
      <c r="N1339" s="24">
        <v>185.1</v>
      </c>
      <c r="O1339" s="25">
        <v>67.16</v>
      </c>
      <c r="P1339" s="24">
        <v>185.1</v>
      </c>
      <c r="Q1339" s="25">
        <v>70.28</v>
      </c>
      <c r="R1339" s="24">
        <v>185.1</v>
      </c>
      <c r="S1339" s="25">
        <v>3.02</v>
      </c>
      <c r="T1339" s="54">
        <v>185.1</v>
      </c>
      <c r="U1339" s="37" t="s">
        <v>1599</v>
      </c>
    </row>
    <row r="1340" spans="1:21" x14ac:dyDescent="0.25">
      <c r="A1340" s="60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3">
        <v>10</v>
      </c>
      <c r="N1340" s="24">
        <v>208.3</v>
      </c>
      <c r="O1340" s="25">
        <v>66.44</v>
      </c>
      <c r="P1340" s="24">
        <v>208.3</v>
      </c>
      <c r="Q1340" s="25">
        <v>72.08</v>
      </c>
      <c r="R1340" s="24">
        <v>208.3</v>
      </c>
      <c r="S1340" s="25">
        <v>3.2170000000000001</v>
      </c>
      <c r="T1340" s="54">
        <v>208.3</v>
      </c>
      <c r="U1340" s="37" t="s">
        <v>1600</v>
      </c>
    </row>
    <row r="1341" spans="1:21" x14ac:dyDescent="0.25">
      <c r="A1341" s="60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3">
        <v>11</v>
      </c>
      <c r="N1341" s="24">
        <v>231.4</v>
      </c>
      <c r="O1341" s="25">
        <v>65.39</v>
      </c>
      <c r="P1341" s="24">
        <v>231.4</v>
      </c>
      <c r="Q1341" s="25">
        <v>73.05</v>
      </c>
      <c r="R1341" s="24">
        <v>231.4</v>
      </c>
      <c r="S1341" s="25">
        <v>3.52</v>
      </c>
      <c r="T1341" s="54">
        <v>231.4</v>
      </c>
      <c r="U1341" s="37" t="s">
        <v>1601</v>
      </c>
    </row>
    <row r="1342" spans="1:21" x14ac:dyDescent="0.25">
      <c r="A1342" s="60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3">
        <v>12</v>
      </c>
      <c r="N1342" s="24">
        <v>254.6</v>
      </c>
      <c r="O1342" s="25">
        <v>63.96</v>
      </c>
      <c r="P1342" s="24">
        <v>254.6</v>
      </c>
      <c r="Q1342" s="25">
        <v>73.39</v>
      </c>
      <c r="R1342" s="24">
        <v>254.6</v>
      </c>
      <c r="S1342" s="25">
        <v>3.9460000000000002</v>
      </c>
      <c r="T1342" s="54">
        <v>254.6</v>
      </c>
      <c r="U1342" s="37" t="s">
        <v>1602</v>
      </c>
    </row>
    <row r="1343" spans="1:21" x14ac:dyDescent="0.25">
      <c r="A1343" s="60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3">
        <v>13</v>
      </c>
      <c r="N1343" s="24">
        <v>277.7</v>
      </c>
      <c r="O1343" s="25">
        <v>62.1</v>
      </c>
      <c r="P1343" s="24">
        <v>277.7</v>
      </c>
      <c r="Q1343" s="25">
        <v>73.3</v>
      </c>
      <c r="R1343" s="24">
        <v>277.7</v>
      </c>
      <c r="S1343" s="25">
        <v>4.5129999999999999</v>
      </c>
      <c r="T1343" s="54">
        <v>277.7</v>
      </c>
      <c r="U1343" s="37" t="s">
        <v>1603</v>
      </c>
    </row>
    <row r="1344" spans="1:21" x14ac:dyDescent="0.25">
      <c r="A1344" s="60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3">
        <v>14</v>
      </c>
      <c r="N1344" s="24">
        <v>300.89999999999998</v>
      </c>
      <c r="O1344" s="25">
        <v>59.76</v>
      </c>
      <c r="P1344" s="24">
        <v>300.89999999999998</v>
      </c>
      <c r="Q1344" s="25">
        <v>73.010000000000005</v>
      </c>
      <c r="R1344" s="24">
        <v>300.89999999999998</v>
      </c>
      <c r="S1344" s="25">
        <v>5.2350000000000003</v>
      </c>
      <c r="T1344" s="54">
        <v>300.89999999999998</v>
      </c>
      <c r="U1344" s="37" t="s">
        <v>1604</v>
      </c>
    </row>
    <row r="1345" spans="1:21" ht="14.4" thickBot="1" x14ac:dyDescent="0.3">
      <c r="A1345" s="60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6">
        <v>15</v>
      </c>
      <c r="N1345" s="27">
        <v>324</v>
      </c>
      <c r="O1345" s="28">
        <v>56.91</v>
      </c>
      <c r="P1345" s="27">
        <v>324</v>
      </c>
      <c r="Q1345" s="28">
        <v>72.7</v>
      </c>
      <c r="R1345" s="27">
        <v>324</v>
      </c>
      <c r="S1345" s="28">
        <v>6.1289999999999996</v>
      </c>
      <c r="T1345" s="54">
        <v>324</v>
      </c>
      <c r="U1345" s="37" t="s">
        <v>1605</v>
      </c>
    </row>
    <row r="1346" spans="1:21" ht="14.4" thickBot="1" x14ac:dyDescent="0.3">
      <c r="A1346" s="61"/>
      <c r="B1346" s="18"/>
      <c r="C1346" s="18"/>
      <c r="D1346" s="18"/>
      <c r="E1346" s="18"/>
      <c r="F1346" s="18"/>
      <c r="G1346" s="18"/>
      <c r="H1346" s="18"/>
      <c r="I1346" s="18"/>
      <c r="J1346" s="18"/>
      <c r="K1346" s="18"/>
      <c r="L1346" s="2"/>
      <c r="M1346" s="18"/>
      <c r="N1346" s="18"/>
      <c r="O1346" s="18"/>
      <c r="P1346" s="18"/>
      <c r="Q1346" s="18"/>
      <c r="R1346" s="18"/>
      <c r="S1346" s="18"/>
      <c r="T1346" s="54"/>
    </row>
    <row r="1347" spans="1:21" ht="14.4" thickBot="1" x14ac:dyDescent="0.3">
      <c r="A1347" s="59">
        <v>80</v>
      </c>
      <c r="B1347" s="9" t="s">
        <v>237</v>
      </c>
      <c r="C1347" s="10" t="s">
        <v>34</v>
      </c>
      <c r="D1347" s="10">
        <v>146.4</v>
      </c>
      <c r="E1347" s="10">
        <v>2950</v>
      </c>
      <c r="F1347" s="10"/>
      <c r="G1347" s="10"/>
      <c r="H1347" s="10">
        <f>MAX(Q1348:Q1362)</f>
        <v>71.62</v>
      </c>
      <c r="I1347" s="10">
        <f>INDEX(P1348:P1362,MATCH(MAX(Q1348:Q1362),Q1348:Q1362,0))</f>
        <v>171.4</v>
      </c>
      <c r="J1347" s="10">
        <f>MAX(N1348:N1362)</f>
        <v>240</v>
      </c>
      <c r="K1347" s="10">
        <f>MIN(N1350:N1362)</f>
        <v>34.29</v>
      </c>
      <c r="L1347" s="11" t="s">
        <v>62</v>
      </c>
      <c r="M1347" s="19"/>
      <c r="N1347" s="12"/>
      <c r="O1347" s="12"/>
      <c r="P1347" s="12"/>
      <c r="Q1347" s="12"/>
      <c r="R1347" s="12"/>
      <c r="S1347" s="14"/>
      <c r="T1347" s="54"/>
    </row>
    <row r="1348" spans="1:21" x14ac:dyDescent="0.25">
      <c r="A1348" s="60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0">
        <v>1</v>
      </c>
      <c r="N1348" s="21">
        <v>0</v>
      </c>
      <c r="O1348" s="22">
        <v>44.93</v>
      </c>
      <c r="P1348" s="21">
        <v>0</v>
      </c>
      <c r="Q1348" s="22">
        <v>0</v>
      </c>
      <c r="R1348" s="21">
        <v>0</v>
      </c>
      <c r="S1348" s="22">
        <v>4.9880000000000004</v>
      </c>
      <c r="T1348" s="54">
        <v>0</v>
      </c>
      <c r="U1348" s="37" t="s">
        <v>1606</v>
      </c>
    </row>
    <row r="1349" spans="1:21" x14ac:dyDescent="0.25">
      <c r="A1349" s="60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3">
        <v>2</v>
      </c>
      <c r="N1349" s="24">
        <v>17.14</v>
      </c>
      <c r="O1349" s="25">
        <v>46.14</v>
      </c>
      <c r="P1349" s="24">
        <v>17.14</v>
      </c>
      <c r="Q1349" s="25">
        <v>17.87</v>
      </c>
      <c r="R1349" s="24">
        <v>17.14</v>
      </c>
      <c r="S1349" s="25">
        <v>4.7210000000000001</v>
      </c>
      <c r="T1349" s="54">
        <v>17.14</v>
      </c>
      <c r="U1349" s="37" t="s">
        <v>1607</v>
      </c>
    </row>
    <row r="1350" spans="1:21" x14ac:dyDescent="0.25">
      <c r="A1350" s="60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3">
        <v>3</v>
      </c>
      <c r="N1350" s="24">
        <v>34.29</v>
      </c>
      <c r="O1350" s="25">
        <v>46.97</v>
      </c>
      <c r="P1350" s="24">
        <v>34.29</v>
      </c>
      <c r="Q1350" s="25">
        <v>31.74</v>
      </c>
      <c r="R1350" s="24">
        <v>34.29</v>
      </c>
      <c r="S1350" s="25">
        <v>4.4950000000000001</v>
      </c>
      <c r="T1350" s="54">
        <v>34.29</v>
      </c>
      <c r="U1350" s="37" t="s">
        <v>1608</v>
      </c>
    </row>
    <row r="1351" spans="1:21" x14ac:dyDescent="0.25">
      <c r="A1351" s="60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3">
        <v>4</v>
      </c>
      <c r="N1351" s="24">
        <v>51.43</v>
      </c>
      <c r="O1351" s="25">
        <v>47.44</v>
      </c>
      <c r="P1351" s="24">
        <v>51.43</v>
      </c>
      <c r="Q1351" s="25">
        <v>43.08</v>
      </c>
      <c r="R1351" s="24">
        <v>51.43</v>
      </c>
      <c r="S1351" s="25">
        <v>4.3099999999999996</v>
      </c>
      <c r="T1351" s="54">
        <v>51.43</v>
      </c>
      <c r="U1351" s="37" t="s">
        <v>1609</v>
      </c>
    </row>
    <row r="1352" spans="1:21" x14ac:dyDescent="0.25">
      <c r="A1352" s="60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3">
        <v>5</v>
      </c>
      <c r="N1352" s="24">
        <v>68.569999999999993</v>
      </c>
      <c r="O1352" s="25">
        <v>47.56</v>
      </c>
      <c r="P1352" s="24">
        <v>68.569999999999993</v>
      </c>
      <c r="Q1352" s="25">
        <v>52.14</v>
      </c>
      <c r="R1352" s="24">
        <v>68.569999999999993</v>
      </c>
      <c r="S1352" s="25">
        <v>4.1660000000000004</v>
      </c>
      <c r="T1352" s="54">
        <v>68.569999999999993</v>
      </c>
      <c r="U1352" s="37" t="s">
        <v>1610</v>
      </c>
    </row>
    <row r="1353" spans="1:21" x14ac:dyDescent="0.25">
      <c r="A1353" s="60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3">
        <v>6</v>
      </c>
      <c r="N1353" s="24">
        <v>85.71</v>
      </c>
      <c r="O1353" s="25">
        <v>47.34</v>
      </c>
      <c r="P1353" s="24">
        <v>85.71</v>
      </c>
      <c r="Q1353" s="25">
        <v>59.14</v>
      </c>
      <c r="R1353" s="24">
        <v>85.71</v>
      </c>
      <c r="S1353" s="25">
        <v>4.0629999999999997</v>
      </c>
      <c r="T1353" s="54">
        <v>85.71</v>
      </c>
      <c r="U1353" s="37" t="s">
        <v>1611</v>
      </c>
    </row>
    <row r="1354" spans="1:21" x14ac:dyDescent="0.25">
      <c r="A1354" s="60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3">
        <v>7</v>
      </c>
      <c r="N1354" s="24">
        <v>102.9</v>
      </c>
      <c r="O1354" s="25">
        <v>46.8</v>
      </c>
      <c r="P1354" s="24">
        <v>102.9</v>
      </c>
      <c r="Q1354" s="25">
        <v>64.33</v>
      </c>
      <c r="R1354" s="24">
        <v>102.9</v>
      </c>
      <c r="S1354" s="25">
        <v>4.0010000000000003</v>
      </c>
      <c r="T1354" s="54">
        <v>102.9</v>
      </c>
      <c r="U1354" s="37" t="s">
        <v>1612</v>
      </c>
    </row>
    <row r="1355" spans="1:21" x14ac:dyDescent="0.25">
      <c r="A1355" s="60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3">
        <v>8</v>
      </c>
      <c r="N1355" s="24">
        <v>120</v>
      </c>
      <c r="O1355" s="25">
        <v>45.95</v>
      </c>
      <c r="P1355" s="24">
        <v>120</v>
      </c>
      <c r="Q1355" s="25">
        <v>67.930000000000007</v>
      </c>
      <c r="R1355" s="24">
        <v>120</v>
      </c>
      <c r="S1355" s="25">
        <v>3.98</v>
      </c>
      <c r="T1355" s="54">
        <v>120</v>
      </c>
      <c r="U1355" s="37" t="s">
        <v>1613</v>
      </c>
    </row>
    <row r="1356" spans="1:21" x14ac:dyDescent="0.25">
      <c r="A1356" s="60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3">
        <v>9</v>
      </c>
      <c r="N1356" s="24">
        <v>137.1</v>
      </c>
      <c r="O1356" s="25">
        <v>44.8</v>
      </c>
      <c r="P1356" s="24">
        <v>137.1</v>
      </c>
      <c r="Q1356" s="25">
        <v>70.19</v>
      </c>
      <c r="R1356" s="24">
        <v>137.1</v>
      </c>
      <c r="S1356" s="25">
        <v>4.0010000000000003</v>
      </c>
      <c r="T1356" s="54">
        <v>137.1</v>
      </c>
      <c r="U1356" s="37" t="s">
        <v>1019</v>
      </c>
    </row>
    <row r="1357" spans="1:21" x14ac:dyDescent="0.25">
      <c r="A1357" s="60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3">
        <v>10</v>
      </c>
      <c r="N1357" s="24">
        <v>154.30000000000001</v>
      </c>
      <c r="O1357" s="25">
        <v>43.37</v>
      </c>
      <c r="P1357" s="24">
        <v>154.30000000000001</v>
      </c>
      <c r="Q1357" s="25">
        <v>71.34</v>
      </c>
      <c r="R1357" s="24">
        <v>154.30000000000001</v>
      </c>
      <c r="S1357" s="25">
        <v>4.0629999999999997</v>
      </c>
      <c r="T1357" s="54">
        <v>154.30000000000001</v>
      </c>
      <c r="U1357" s="37" t="s">
        <v>1614</v>
      </c>
    </row>
    <row r="1358" spans="1:21" x14ac:dyDescent="0.25">
      <c r="A1358" s="60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3">
        <v>11</v>
      </c>
      <c r="N1358" s="24">
        <v>171.4</v>
      </c>
      <c r="O1358" s="25">
        <v>41.67</v>
      </c>
      <c r="P1358" s="24">
        <v>171.4</v>
      </c>
      <c r="Q1358" s="25">
        <v>71.62</v>
      </c>
      <c r="R1358" s="24">
        <v>171.4</v>
      </c>
      <c r="S1358" s="25">
        <v>4.165</v>
      </c>
      <c r="T1358" s="54">
        <v>171.4</v>
      </c>
      <c r="U1358" s="37" t="s">
        <v>1615</v>
      </c>
    </row>
    <row r="1359" spans="1:21" x14ac:dyDescent="0.25">
      <c r="A1359" s="60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3">
        <v>12</v>
      </c>
      <c r="N1359" s="24">
        <v>188.6</v>
      </c>
      <c r="O1359" s="25">
        <v>39.71</v>
      </c>
      <c r="P1359" s="24">
        <v>188.6</v>
      </c>
      <c r="Q1359" s="25">
        <v>71.260000000000005</v>
      </c>
      <c r="R1359" s="24">
        <v>188.6</v>
      </c>
      <c r="S1359" s="25">
        <v>4.3090000000000002</v>
      </c>
      <c r="T1359" s="54">
        <v>188.6</v>
      </c>
      <c r="U1359" s="37" t="s">
        <v>1616</v>
      </c>
    </row>
    <row r="1360" spans="1:21" x14ac:dyDescent="0.25">
      <c r="A1360" s="60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3">
        <v>13</v>
      </c>
      <c r="N1360" s="24">
        <v>205.7</v>
      </c>
      <c r="O1360" s="25">
        <v>37.5</v>
      </c>
      <c r="P1360" s="24">
        <v>205.7</v>
      </c>
      <c r="Q1360" s="25">
        <v>70.489999999999995</v>
      </c>
      <c r="R1360" s="24">
        <v>205.7</v>
      </c>
      <c r="S1360" s="25">
        <v>4.4939999999999998</v>
      </c>
      <c r="T1360" s="54">
        <v>205.7</v>
      </c>
      <c r="U1360" s="37" t="s">
        <v>1617</v>
      </c>
    </row>
    <row r="1361" spans="1:21" x14ac:dyDescent="0.25">
      <c r="A1361" s="60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3">
        <v>14</v>
      </c>
      <c r="N1361" s="24">
        <v>222.9</v>
      </c>
      <c r="O1361" s="25">
        <v>35.06</v>
      </c>
      <c r="P1361" s="24">
        <v>222.9</v>
      </c>
      <c r="Q1361" s="25">
        <v>69.569999999999993</v>
      </c>
      <c r="R1361" s="24">
        <v>222.9</v>
      </c>
      <c r="S1361" s="25">
        <v>4.72</v>
      </c>
      <c r="T1361" s="54">
        <v>222.9</v>
      </c>
      <c r="U1361" s="37" t="s">
        <v>1618</v>
      </c>
    </row>
    <row r="1362" spans="1:21" ht="14.4" thickBot="1" x14ac:dyDescent="0.3">
      <c r="A1362" s="60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6">
        <v>15</v>
      </c>
      <c r="N1362" s="27">
        <v>240</v>
      </c>
      <c r="O1362" s="28">
        <v>32.409999999999997</v>
      </c>
      <c r="P1362" s="27">
        <v>240</v>
      </c>
      <c r="Q1362" s="28">
        <v>68.709999999999994</v>
      </c>
      <c r="R1362" s="27">
        <v>240</v>
      </c>
      <c r="S1362" s="28">
        <v>4.9870000000000001</v>
      </c>
      <c r="T1362" s="54">
        <v>240</v>
      </c>
      <c r="U1362" s="37" t="s">
        <v>1619</v>
      </c>
    </row>
    <row r="1363" spans="1:21" ht="14.4" thickBot="1" x14ac:dyDescent="0.3">
      <c r="A1363" s="61"/>
      <c r="B1363" s="18"/>
      <c r="C1363" s="18"/>
      <c r="D1363" s="18"/>
      <c r="E1363" s="18"/>
      <c r="F1363" s="18"/>
      <c r="G1363" s="18"/>
      <c r="H1363" s="18"/>
      <c r="I1363" s="18"/>
      <c r="J1363" s="18"/>
      <c r="K1363" s="18"/>
      <c r="L1363" s="2"/>
      <c r="M1363" s="18"/>
      <c r="N1363" s="18"/>
      <c r="O1363" s="18"/>
      <c r="P1363" s="18"/>
      <c r="Q1363" s="18"/>
      <c r="R1363" s="18"/>
      <c r="S1363" s="18"/>
      <c r="T1363" s="54"/>
    </row>
    <row r="1364" spans="1:21" ht="14.4" thickBot="1" x14ac:dyDescent="0.3">
      <c r="A1364" s="59">
        <v>81</v>
      </c>
      <c r="B1364" s="9" t="s">
        <v>238</v>
      </c>
      <c r="C1364" s="10" t="s">
        <v>239</v>
      </c>
      <c r="D1364" s="10">
        <v>155.19999999999999</v>
      </c>
      <c r="E1364" s="10">
        <v>2950</v>
      </c>
      <c r="F1364" s="10"/>
      <c r="G1364" s="10"/>
      <c r="H1364" s="10">
        <f>MAX(Q1365:Q1379)</f>
        <v>72.599999999999994</v>
      </c>
      <c r="I1364" s="10">
        <f>INDEX(P1365:P1379,MATCH(MAX(Q1365:Q1379),Q1365:Q1379,0))</f>
        <v>188.6</v>
      </c>
      <c r="J1364" s="10">
        <f>MAX(N1365:N1379)</f>
        <v>240</v>
      </c>
      <c r="K1364" s="10">
        <f>MIN(N1367:N1379)</f>
        <v>34.29</v>
      </c>
      <c r="L1364" s="11" t="s">
        <v>69</v>
      </c>
      <c r="M1364" s="19"/>
      <c r="N1364" s="12"/>
      <c r="O1364" s="12"/>
      <c r="P1364" s="12"/>
      <c r="Q1364" s="12"/>
      <c r="R1364" s="12"/>
      <c r="S1364" s="14"/>
      <c r="T1364" s="54"/>
    </row>
    <row r="1365" spans="1:21" x14ac:dyDescent="0.25">
      <c r="A1365" s="60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0">
        <v>1</v>
      </c>
      <c r="N1365" s="21">
        <v>0</v>
      </c>
      <c r="O1365" s="22">
        <v>50.98</v>
      </c>
      <c r="P1365" s="21">
        <v>0</v>
      </c>
      <c r="Q1365" s="22">
        <v>0</v>
      </c>
      <c r="R1365" s="21">
        <v>0</v>
      </c>
      <c r="S1365" s="22">
        <v>4.9880000000000004</v>
      </c>
      <c r="T1365" s="54">
        <v>0</v>
      </c>
      <c r="U1365" s="37" t="s">
        <v>1620</v>
      </c>
    </row>
    <row r="1366" spans="1:21" x14ac:dyDescent="0.25">
      <c r="A1366" s="60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3">
        <v>2</v>
      </c>
      <c r="N1366" s="24">
        <v>17.14</v>
      </c>
      <c r="O1366" s="25">
        <v>51.94</v>
      </c>
      <c r="P1366" s="24">
        <v>17.14</v>
      </c>
      <c r="Q1366" s="25">
        <v>16.670000000000002</v>
      </c>
      <c r="R1366" s="24">
        <v>17.14</v>
      </c>
      <c r="S1366" s="25">
        <v>4.7210000000000001</v>
      </c>
      <c r="T1366" s="54">
        <v>17.14</v>
      </c>
      <c r="U1366" s="37" t="s">
        <v>1621</v>
      </c>
    </row>
    <row r="1367" spans="1:21" x14ac:dyDescent="0.25">
      <c r="A1367" s="60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3">
        <v>3</v>
      </c>
      <c r="N1367" s="24">
        <v>34.29</v>
      </c>
      <c r="O1367" s="25">
        <v>52.77</v>
      </c>
      <c r="P1367" s="24">
        <v>34.29</v>
      </c>
      <c r="Q1367" s="25">
        <v>29.81</v>
      </c>
      <c r="R1367" s="24">
        <v>34.29</v>
      </c>
      <c r="S1367" s="25">
        <v>4.4950000000000001</v>
      </c>
      <c r="T1367" s="54">
        <v>34.29</v>
      </c>
      <c r="U1367" s="37" t="s">
        <v>1622</v>
      </c>
    </row>
    <row r="1368" spans="1:21" x14ac:dyDescent="0.25">
      <c r="A1368" s="60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3">
        <v>4</v>
      </c>
      <c r="N1368" s="24">
        <v>51.43</v>
      </c>
      <c r="O1368" s="25">
        <v>53.44</v>
      </c>
      <c r="P1368" s="24">
        <v>51.43</v>
      </c>
      <c r="Q1368" s="25">
        <v>40.79</v>
      </c>
      <c r="R1368" s="24">
        <v>51.43</v>
      </c>
      <c r="S1368" s="25">
        <v>4.3099999999999996</v>
      </c>
      <c r="T1368" s="54">
        <v>51.43</v>
      </c>
      <c r="U1368" s="37" t="s">
        <v>1202</v>
      </c>
    </row>
    <row r="1369" spans="1:21" x14ac:dyDescent="0.25">
      <c r="A1369" s="60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3">
        <v>5</v>
      </c>
      <c r="N1369" s="24">
        <v>68.569999999999993</v>
      </c>
      <c r="O1369" s="25">
        <v>53.92</v>
      </c>
      <c r="P1369" s="24">
        <v>68.569999999999993</v>
      </c>
      <c r="Q1369" s="25">
        <v>49.79</v>
      </c>
      <c r="R1369" s="24">
        <v>68.569999999999993</v>
      </c>
      <c r="S1369" s="25">
        <v>4.1660000000000004</v>
      </c>
      <c r="T1369" s="54">
        <v>68.569999999999993</v>
      </c>
      <c r="U1369" s="37" t="s">
        <v>1623</v>
      </c>
    </row>
    <row r="1370" spans="1:21" x14ac:dyDescent="0.25">
      <c r="A1370" s="60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3">
        <v>6</v>
      </c>
      <c r="N1370" s="24">
        <v>85.71</v>
      </c>
      <c r="O1370" s="25">
        <v>54.18</v>
      </c>
      <c r="P1370" s="24">
        <v>85.71</v>
      </c>
      <c r="Q1370" s="25">
        <v>56.99</v>
      </c>
      <c r="R1370" s="24">
        <v>85.71</v>
      </c>
      <c r="S1370" s="25">
        <v>4.0629999999999997</v>
      </c>
      <c r="T1370" s="54">
        <v>85.71</v>
      </c>
      <c r="U1370" s="37" t="s">
        <v>1624</v>
      </c>
    </row>
    <row r="1371" spans="1:21" x14ac:dyDescent="0.25">
      <c r="A1371" s="60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3">
        <v>7</v>
      </c>
      <c r="N1371" s="24">
        <v>102.9</v>
      </c>
      <c r="O1371" s="25">
        <v>54.17</v>
      </c>
      <c r="P1371" s="24">
        <v>102.9</v>
      </c>
      <c r="Q1371" s="25">
        <v>62.57</v>
      </c>
      <c r="R1371" s="24">
        <v>102.9</v>
      </c>
      <c r="S1371" s="25">
        <v>4.0010000000000003</v>
      </c>
      <c r="T1371" s="54">
        <v>102.9</v>
      </c>
      <c r="U1371" s="37" t="s">
        <v>1625</v>
      </c>
    </row>
    <row r="1372" spans="1:21" x14ac:dyDescent="0.25">
      <c r="A1372" s="60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3">
        <v>8</v>
      </c>
      <c r="N1372" s="24">
        <v>120</v>
      </c>
      <c r="O1372" s="25">
        <v>53.88</v>
      </c>
      <c r="P1372" s="24">
        <v>120</v>
      </c>
      <c r="Q1372" s="25">
        <v>66.72</v>
      </c>
      <c r="R1372" s="24">
        <v>120</v>
      </c>
      <c r="S1372" s="25">
        <v>3.98</v>
      </c>
      <c r="T1372" s="54">
        <v>120</v>
      </c>
      <c r="U1372" s="37" t="s">
        <v>1626</v>
      </c>
    </row>
    <row r="1373" spans="1:21" x14ac:dyDescent="0.25">
      <c r="A1373" s="60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3">
        <v>9</v>
      </c>
      <c r="N1373" s="24">
        <v>137.1</v>
      </c>
      <c r="O1373" s="25">
        <v>53.26</v>
      </c>
      <c r="P1373" s="24">
        <v>137.1</v>
      </c>
      <c r="Q1373" s="25">
        <v>69.62</v>
      </c>
      <c r="R1373" s="24">
        <v>137.1</v>
      </c>
      <c r="S1373" s="25">
        <v>4.0010000000000003</v>
      </c>
      <c r="T1373" s="54">
        <v>137.1</v>
      </c>
      <c r="U1373" s="37" t="s">
        <v>1627</v>
      </c>
    </row>
    <row r="1374" spans="1:21" x14ac:dyDescent="0.25">
      <c r="A1374" s="60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3">
        <v>10</v>
      </c>
      <c r="N1374" s="24">
        <v>154.30000000000001</v>
      </c>
      <c r="O1374" s="25">
        <v>52.29</v>
      </c>
      <c r="P1374" s="24">
        <v>154.30000000000001</v>
      </c>
      <c r="Q1374" s="25">
        <v>71.44</v>
      </c>
      <c r="R1374" s="24">
        <v>154.30000000000001</v>
      </c>
      <c r="S1374" s="25">
        <v>4.0629999999999997</v>
      </c>
      <c r="T1374" s="54">
        <v>154.30000000000001</v>
      </c>
      <c r="U1374" s="37" t="s">
        <v>984</v>
      </c>
    </row>
    <row r="1375" spans="1:21" x14ac:dyDescent="0.25">
      <c r="A1375" s="60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3">
        <v>11</v>
      </c>
      <c r="N1375" s="24">
        <v>171.4</v>
      </c>
      <c r="O1375" s="25">
        <v>50.93</v>
      </c>
      <c r="P1375" s="24">
        <v>171.4</v>
      </c>
      <c r="Q1375" s="25">
        <v>72.38</v>
      </c>
      <c r="R1375" s="24">
        <v>171.4</v>
      </c>
      <c r="S1375" s="25">
        <v>4.165</v>
      </c>
      <c r="T1375" s="54">
        <v>171.4</v>
      </c>
      <c r="U1375" s="37" t="s">
        <v>1628</v>
      </c>
    </row>
    <row r="1376" spans="1:21" x14ac:dyDescent="0.25">
      <c r="A1376" s="60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3">
        <v>12</v>
      </c>
      <c r="N1376" s="24">
        <v>188.6</v>
      </c>
      <c r="O1376" s="25">
        <v>49.14</v>
      </c>
      <c r="P1376" s="24">
        <v>188.6</v>
      </c>
      <c r="Q1376" s="25">
        <v>72.599999999999994</v>
      </c>
      <c r="R1376" s="24">
        <v>188.6</v>
      </c>
      <c r="S1376" s="25">
        <v>4.3090000000000002</v>
      </c>
      <c r="T1376" s="54">
        <v>188.6</v>
      </c>
      <c r="U1376" s="37" t="s">
        <v>1629</v>
      </c>
    </row>
    <row r="1377" spans="1:21" x14ac:dyDescent="0.25">
      <c r="A1377" s="60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3">
        <v>13</v>
      </c>
      <c r="N1377" s="24">
        <v>205.7</v>
      </c>
      <c r="O1377" s="25">
        <v>46.9</v>
      </c>
      <c r="P1377" s="24">
        <v>205.7</v>
      </c>
      <c r="Q1377" s="25">
        <v>72.290000000000006</v>
      </c>
      <c r="R1377" s="24">
        <v>205.7</v>
      </c>
      <c r="S1377" s="25">
        <v>4.4939999999999998</v>
      </c>
      <c r="T1377" s="54">
        <v>205.7</v>
      </c>
      <c r="U1377" s="37" t="s">
        <v>1630</v>
      </c>
    </row>
    <row r="1378" spans="1:21" x14ac:dyDescent="0.25">
      <c r="A1378" s="60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3">
        <v>14</v>
      </c>
      <c r="N1378" s="24">
        <v>222.9</v>
      </c>
      <c r="O1378" s="25">
        <v>44.18</v>
      </c>
      <c r="P1378" s="24">
        <v>222.9</v>
      </c>
      <c r="Q1378" s="25">
        <v>71.63</v>
      </c>
      <c r="R1378" s="24">
        <v>222.9</v>
      </c>
      <c r="S1378" s="25">
        <v>4.72</v>
      </c>
      <c r="T1378" s="54">
        <v>222.9</v>
      </c>
      <c r="U1378" s="37" t="s">
        <v>1036</v>
      </c>
    </row>
    <row r="1379" spans="1:21" ht="14.4" thickBot="1" x14ac:dyDescent="0.3">
      <c r="A1379" s="60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6">
        <v>15</v>
      </c>
      <c r="N1379" s="27">
        <v>240</v>
      </c>
      <c r="O1379" s="28">
        <v>40.93</v>
      </c>
      <c r="P1379" s="27">
        <v>240</v>
      </c>
      <c r="Q1379" s="28">
        <v>70.81</v>
      </c>
      <c r="R1379" s="27">
        <v>240</v>
      </c>
      <c r="S1379" s="28">
        <v>4.9870000000000001</v>
      </c>
      <c r="T1379" s="54">
        <v>240</v>
      </c>
      <c r="U1379" s="37" t="s">
        <v>1283</v>
      </c>
    </row>
    <row r="1380" spans="1:21" ht="14.4" thickBot="1" x14ac:dyDescent="0.3">
      <c r="A1380" s="61"/>
      <c r="B1380" s="18"/>
      <c r="C1380" s="18"/>
      <c r="D1380" s="18"/>
      <c r="E1380" s="18"/>
      <c r="F1380" s="18"/>
      <c r="G1380" s="18"/>
      <c r="H1380" s="18"/>
      <c r="I1380" s="18"/>
      <c r="J1380" s="18"/>
      <c r="K1380" s="18"/>
      <c r="L1380" s="2"/>
      <c r="M1380" s="18"/>
      <c r="N1380" s="18"/>
      <c r="O1380" s="18"/>
      <c r="P1380" s="18"/>
      <c r="Q1380" s="18"/>
      <c r="R1380" s="18"/>
      <c r="S1380" s="18"/>
      <c r="T1380" s="54"/>
    </row>
    <row r="1381" spans="1:21" ht="14.4" thickBot="1" x14ac:dyDescent="0.3">
      <c r="A1381" s="59">
        <v>82</v>
      </c>
      <c r="B1381" s="9" t="s">
        <v>240</v>
      </c>
      <c r="C1381" s="10" t="s">
        <v>241</v>
      </c>
      <c r="D1381" s="10">
        <v>141.6</v>
      </c>
      <c r="E1381" s="10">
        <v>2950</v>
      </c>
      <c r="F1381" s="10"/>
      <c r="G1381" s="10"/>
      <c r="H1381" s="10">
        <f>MAX(Q1382:Q1396)</f>
        <v>70.95</v>
      </c>
      <c r="I1381" s="10">
        <f>INDEX(P1382:P1396,MATCH(MAX(Q1382:Q1396),Q1382:Q1396,0))</f>
        <v>171.4</v>
      </c>
      <c r="J1381" s="10">
        <f>MAX(N1382:N1396)</f>
        <v>240</v>
      </c>
      <c r="K1381" s="10">
        <f>MIN(N1384:N1396)</f>
        <v>34.29</v>
      </c>
      <c r="L1381" s="11" t="s">
        <v>62</v>
      </c>
      <c r="M1381" s="19"/>
      <c r="N1381" s="12"/>
      <c r="O1381" s="12"/>
      <c r="P1381" s="12"/>
      <c r="Q1381" s="12"/>
      <c r="R1381" s="12"/>
      <c r="S1381" s="14"/>
      <c r="T1381" s="54"/>
    </row>
    <row r="1382" spans="1:21" x14ac:dyDescent="0.25">
      <c r="A1382" s="60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0">
        <v>1</v>
      </c>
      <c r="N1382" s="21">
        <v>0</v>
      </c>
      <c r="O1382" s="22">
        <v>46.07</v>
      </c>
      <c r="P1382" s="21">
        <v>0</v>
      </c>
      <c r="Q1382" s="22">
        <v>0</v>
      </c>
      <c r="R1382" s="21">
        <v>0</v>
      </c>
      <c r="S1382" s="22">
        <v>5.0259999999999998</v>
      </c>
      <c r="T1382" s="54">
        <v>0</v>
      </c>
      <c r="U1382" s="37" t="s">
        <v>1631</v>
      </c>
    </row>
    <row r="1383" spans="1:21" x14ac:dyDescent="0.25">
      <c r="A1383" s="60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3">
        <v>2</v>
      </c>
      <c r="N1383" s="24">
        <v>17.14</v>
      </c>
      <c r="O1383" s="25">
        <v>45.7</v>
      </c>
      <c r="P1383" s="24">
        <v>17.14</v>
      </c>
      <c r="Q1383" s="25">
        <v>17.25</v>
      </c>
      <c r="R1383" s="24">
        <v>17.14</v>
      </c>
      <c r="S1383" s="25">
        <v>4.5090000000000003</v>
      </c>
      <c r="T1383" s="54">
        <v>17.14</v>
      </c>
      <c r="U1383" s="37" t="s">
        <v>1632</v>
      </c>
    </row>
    <row r="1384" spans="1:21" x14ac:dyDescent="0.25">
      <c r="A1384" s="60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3">
        <v>3</v>
      </c>
      <c r="N1384" s="24">
        <v>34.29</v>
      </c>
      <c r="O1384" s="25">
        <v>45.41</v>
      </c>
      <c r="P1384" s="24">
        <v>34.29</v>
      </c>
      <c r="Q1384" s="25">
        <v>30.69</v>
      </c>
      <c r="R1384" s="24">
        <v>34.29</v>
      </c>
      <c r="S1384" s="25">
        <v>4.0709999999999997</v>
      </c>
      <c r="T1384" s="54">
        <v>34.29</v>
      </c>
      <c r="U1384" s="37" t="s">
        <v>1633</v>
      </c>
    </row>
    <row r="1385" spans="1:21" x14ac:dyDescent="0.25">
      <c r="A1385" s="60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3">
        <v>4</v>
      </c>
      <c r="N1385" s="24">
        <v>51.43</v>
      </c>
      <c r="O1385" s="25">
        <v>45.14</v>
      </c>
      <c r="P1385" s="24">
        <v>51.43</v>
      </c>
      <c r="Q1385" s="25">
        <v>41.76</v>
      </c>
      <c r="R1385" s="24">
        <v>51.43</v>
      </c>
      <c r="S1385" s="25">
        <v>3.7130000000000001</v>
      </c>
      <c r="T1385" s="54">
        <v>51.43</v>
      </c>
      <c r="U1385" s="37" t="s">
        <v>1634</v>
      </c>
    </row>
    <row r="1386" spans="1:21" x14ac:dyDescent="0.25">
      <c r="A1386" s="60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3">
        <v>5</v>
      </c>
      <c r="N1386" s="24">
        <v>68.569999999999993</v>
      </c>
      <c r="O1386" s="25">
        <v>44.83</v>
      </c>
      <c r="P1386" s="24">
        <v>68.569999999999993</v>
      </c>
      <c r="Q1386" s="25">
        <v>50.66</v>
      </c>
      <c r="R1386" s="24">
        <v>68.569999999999993</v>
      </c>
      <c r="S1386" s="25">
        <v>3.4340000000000002</v>
      </c>
      <c r="T1386" s="54">
        <v>68.569999999999993</v>
      </c>
      <c r="U1386" s="37" t="s">
        <v>1635</v>
      </c>
    </row>
    <row r="1387" spans="1:21" x14ac:dyDescent="0.25">
      <c r="A1387" s="60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3">
        <v>6</v>
      </c>
      <c r="N1387" s="24">
        <v>85.71</v>
      </c>
      <c r="O1387" s="25">
        <v>44.42</v>
      </c>
      <c r="P1387" s="24">
        <v>85.71</v>
      </c>
      <c r="Q1387" s="25">
        <v>57.63</v>
      </c>
      <c r="R1387" s="24">
        <v>85.71</v>
      </c>
      <c r="S1387" s="25">
        <v>3.2349999999999999</v>
      </c>
      <c r="T1387" s="54">
        <v>85.71</v>
      </c>
      <c r="U1387" s="37" t="s">
        <v>1636</v>
      </c>
    </row>
    <row r="1388" spans="1:21" x14ac:dyDescent="0.25">
      <c r="A1388" s="60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3">
        <v>7</v>
      </c>
      <c r="N1388" s="24">
        <v>102.9</v>
      </c>
      <c r="O1388" s="25">
        <v>43.85</v>
      </c>
      <c r="P1388" s="24">
        <v>102.9</v>
      </c>
      <c r="Q1388" s="25">
        <v>62.88</v>
      </c>
      <c r="R1388" s="24">
        <v>102.9</v>
      </c>
      <c r="S1388" s="25">
        <v>3.1160000000000001</v>
      </c>
      <c r="T1388" s="54">
        <v>102.9</v>
      </c>
      <c r="U1388" s="37" t="s">
        <v>1248</v>
      </c>
    </row>
    <row r="1389" spans="1:21" x14ac:dyDescent="0.25">
      <c r="A1389" s="60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3">
        <v>8</v>
      </c>
      <c r="N1389" s="24">
        <v>120</v>
      </c>
      <c r="O1389" s="25">
        <v>43.07</v>
      </c>
      <c r="P1389" s="24">
        <v>120</v>
      </c>
      <c r="Q1389" s="25">
        <v>66.61</v>
      </c>
      <c r="R1389" s="24">
        <v>120</v>
      </c>
      <c r="S1389" s="25">
        <v>3.0760000000000001</v>
      </c>
      <c r="T1389" s="54">
        <v>120</v>
      </c>
      <c r="U1389" s="37" t="s">
        <v>1637</v>
      </c>
    </row>
    <row r="1390" spans="1:21" x14ac:dyDescent="0.25">
      <c r="A1390" s="60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3">
        <v>9</v>
      </c>
      <c r="N1390" s="24">
        <v>137.1</v>
      </c>
      <c r="O1390" s="25">
        <v>42.01</v>
      </c>
      <c r="P1390" s="24">
        <v>137.1</v>
      </c>
      <c r="Q1390" s="25">
        <v>69.06</v>
      </c>
      <c r="R1390" s="24">
        <v>137.1</v>
      </c>
      <c r="S1390" s="25">
        <v>3.1160000000000001</v>
      </c>
      <c r="T1390" s="54">
        <v>137.1</v>
      </c>
      <c r="U1390" s="37" t="s">
        <v>1638</v>
      </c>
    </row>
    <row r="1391" spans="1:21" x14ac:dyDescent="0.25">
      <c r="A1391" s="60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3">
        <v>10</v>
      </c>
      <c r="N1391" s="24">
        <v>154.30000000000001</v>
      </c>
      <c r="O1391" s="25">
        <v>40.619999999999997</v>
      </c>
      <c r="P1391" s="24">
        <v>154.30000000000001</v>
      </c>
      <c r="Q1391" s="25">
        <v>70.430000000000007</v>
      </c>
      <c r="R1391" s="24">
        <v>154.30000000000001</v>
      </c>
      <c r="S1391" s="25">
        <v>3.2349999999999999</v>
      </c>
      <c r="T1391" s="54">
        <v>154.30000000000001</v>
      </c>
      <c r="U1391" s="37" t="s">
        <v>1639</v>
      </c>
    </row>
    <row r="1392" spans="1:21" x14ac:dyDescent="0.25">
      <c r="A1392" s="60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3">
        <v>11</v>
      </c>
      <c r="N1392" s="24">
        <v>171.4</v>
      </c>
      <c r="O1392" s="25">
        <v>38.83</v>
      </c>
      <c r="P1392" s="24">
        <v>171.4</v>
      </c>
      <c r="Q1392" s="25">
        <v>70.95</v>
      </c>
      <c r="R1392" s="24">
        <v>171.4</v>
      </c>
      <c r="S1392" s="25">
        <v>3.4340000000000002</v>
      </c>
      <c r="T1392" s="54">
        <v>171.4</v>
      </c>
      <c r="U1392" s="37" t="s">
        <v>1640</v>
      </c>
    </row>
    <row r="1393" spans="1:21" x14ac:dyDescent="0.25">
      <c r="A1393" s="60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3">
        <v>12</v>
      </c>
      <c r="N1393" s="24">
        <v>188.6</v>
      </c>
      <c r="O1393" s="25">
        <v>36.590000000000003</v>
      </c>
      <c r="P1393" s="24">
        <v>188.6</v>
      </c>
      <c r="Q1393" s="25">
        <v>70.819999999999993</v>
      </c>
      <c r="R1393" s="24">
        <v>188.6</v>
      </c>
      <c r="S1393" s="25">
        <v>3.7130000000000001</v>
      </c>
      <c r="T1393" s="54">
        <v>188.6</v>
      </c>
      <c r="U1393" s="37" t="s">
        <v>1641</v>
      </c>
    </row>
    <row r="1394" spans="1:21" x14ac:dyDescent="0.25">
      <c r="A1394" s="60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3">
        <v>13</v>
      </c>
      <c r="N1394" s="24">
        <v>205.7</v>
      </c>
      <c r="O1394" s="25">
        <v>33.840000000000003</v>
      </c>
      <c r="P1394" s="24">
        <v>205.7</v>
      </c>
      <c r="Q1394" s="25">
        <v>70.27</v>
      </c>
      <c r="R1394" s="24">
        <v>205.7</v>
      </c>
      <c r="S1394" s="25">
        <v>4.0709999999999997</v>
      </c>
      <c r="T1394" s="54">
        <v>205.7</v>
      </c>
      <c r="U1394" s="37" t="s">
        <v>982</v>
      </c>
    </row>
    <row r="1395" spans="1:21" x14ac:dyDescent="0.25">
      <c r="A1395" s="60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3">
        <v>14</v>
      </c>
      <c r="N1395" s="24">
        <v>222.9</v>
      </c>
      <c r="O1395" s="25">
        <v>30.52</v>
      </c>
      <c r="P1395" s="24">
        <v>222.9</v>
      </c>
      <c r="Q1395" s="25">
        <v>69.510000000000005</v>
      </c>
      <c r="R1395" s="24">
        <v>222.9</v>
      </c>
      <c r="S1395" s="25">
        <v>4.5090000000000003</v>
      </c>
      <c r="T1395" s="54">
        <v>222.9</v>
      </c>
      <c r="U1395" s="37" t="s">
        <v>1642</v>
      </c>
    </row>
    <row r="1396" spans="1:21" ht="14.4" thickBot="1" x14ac:dyDescent="0.3">
      <c r="A1396" s="60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6">
        <v>15</v>
      </c>
      <c r="N1396" s="27">
        <v>240</v>
      </c>
      <c r="O1396" s="28">
        <v>26.58</v>
      </c>
      <c r="P1396" s="27">
        <v>240</v>
      </c>
      <c r="Q1396" s="28">
        <v>68.760000000000005</v>
      </c>
      <c r="R1396" s="27">
        <v>240</v>
      </c>
      <c r="S1396" s="28">
        <v>5.0250000000000004</v>
      </c>
      <c r="T1396" s="54">
        <v>240</v>
      </c>
      <c r="U1396" s="37" t="s">
        <v>1643</v>
      </c>
    </row>
    <row r="1397" spans="1:21" ht="14.4" thickBot="1" x14ac:dyDescent="0.3">
      <c r="A1397" s="61"/>
      <c r="B1397" s="18"/>
      <c r="C1397" s="18"/>
      <c r="D1397" s="18"/>
      <c r="E1397" s="18"/>
      <c r="F1397" s="18"/>
      <c r="G1397" s="18"/>
      <c r="H1397" s="18"/>
      <c r="I1397" s="18"/>
      <c r="J1397" s="18"/>
      <c r="K1397" s="18"/>
      <c r="L1397" s="2"/>
      <c r="M1397" s="18"/>
      <c r="N1397" s="18"/>
      <c r="O1397" s="18"/>
      <c r="P1397" s="18"/>
      <c r="Q1397" s="18"/>
      <c r="R1397" s="18"/>
      <c r="S1397" s="18"/>
      <c r="T1397" s="54"/>
    </row>
    <row r="1398" spans="1:21" ht="14.4" thickBot="1" x14ac:dyDescent="0.3">
      <c r="A1398" s="59">
        <v>83</v>
      </c>
      <c r="B1398" s="9" t="s">
        <v>242</v>
      </c>
      <c r="C1398" s="10" t="s">
        <v>230</v>
      </c>
      <c r="D1398" s="10">
        <v>152</v>
      </c>
      <c r="E1398" s="10">
        <v>2950</v>
      </c>
      <c r="F1398" s="10"/>
      <c r="G1398" s="10"/>
      <c r="H1398" s="10">
        <f>MAX(Q1399:Q1413)</f>
        <v>72.02</v>
      </c>
      <c r="I1398" s="10">
        <f>INDEX(P1399:P1413,MATCH(MAX(Q1399:Q1413),Q1399:Q1413,0))</f>
        <v>188.6</v>
      </c>
      <c r="J1398" s="10">
        <f>MAX(N1399:N1413)</f>
        <v>240</v>
      </c>
      <c r="K1398" s="10">
        <f>MIN(N1401:N1413)</f>
        <v>34.29</v>
      </c>
      <c r="L1398" s="11" t="s">
        <v>69</v>
      </c>
      <c r="M1398" s="19"/>
      <c r="N1398" s="12"/>
      <c r="O1398" s="12"/>
      <c r="P1398" s="12"/>
      <c r="Q1398" s="12"/>
      <c r="R1398" s="12"/>
      <c r="S1398" s="14"/>
      <c r="T1398" s="54"/>
    </row>
    <row r="1399" spans="1:21" x14ac:dyDescent="0.25">
      <c r="A1399" s="60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0">
        <v>1</v>
      </c>
      <c r="N1399" s="21">
        <v>0</v>
      </c>
      <c r="O1399" s="22">
        <v>52.2</v>
      </c>
      <c r="P1399" s="21">
        <v>0</v>
      </c>
      <c r="Q1399" s="22">
        <v>0</v>
      </c>
      <c r="R1399" s="21">
        <v>0</v>
      </c>
      <c r="S1399" s="22">
        <v>5.0259999999999998</v>
      </c>
      <c r="T1399" s="54">
        <v>0</v>
      </c>
      <c r="U1399" s="37" t="s">
        <v>1644</v>
      </c>
    </row>
    <row r="1400" spans="1:21" x14ac:dyDescent="0.25">
      <c r="A1400" s="60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3">
        <v>2</v>
      </c>
      <c r="N1400" s="24">
        <v>17.14</v>
      </c>
      <c r="O1400" s="25">
        <v>52.35</v>
      </c>
      <c r="P1400" s="24">
        <v>17.14</v>
      </c>
      <c r="Q1400" s="25">
        <v>17.170000000000002</v>
      </c>
      <c r="R1400" s="24">
        <v>17.14</v>
      </c>
      <c r="S1400" s="25">
        <v>4.5090000000000003</v>
      </c>
      <c r="T1400" s="54">
        <v>17.14</v>
      </c>
      <c r="U1400" s="37" t="s">
        <v>1645</v>
      </c>
    </row>
    <row r="1401" spans="1:21" x14ac:dyDescent="0.25">
      <c r="A1401" s="60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3">
        <v>3</v>
      </c>
      <c r="N1401" s="24">
        <v>34.29</v>
      </c>
      <c r="O1401" s="25">
        <v>52.46</v>
      </c>
      <c r="P1401" s="24">
        <v>34.29</v>
      </c>
      <c r="Q1401" s="25">
        <v>30.47</v>
      </c>
      <c r="R1401" s="24">
        <v>34.29</v>
      </c>
      <c r="S1401" s="25">
        <v>4.0709999999999997</v>
      </c>
      <c r="T1401" s="54">
        <v>34.29</v>
      </c>
      <c r="U1401" s="37" t="s">
        <v>1646</v>
      </c>
    </row>
    <row r="1402" spans="1:21" x14ac:dyDescent="0.25">
      <c r="A1402" s="60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3">
        <v>4</v>
      </c>
      <c r="N1402" s="24">
        <v>51.43</v>
      </c>
      <c r="O1402" s="25">
        <v>52.48</v>
      </c>
      <c r="P1402" s="24">
        <v>51.43</v>
      </c>
      <c r="Q1402" s="25">
        <v>41.47</v>
      </c>
      <c r="R1402" s="24">
        <v>51.43</v>
      </c>
      <c r="S1402" s="25">
        <v>3.7130000000000001</v>
      </c>
      <c r="T1402" s="54">
        <v>51.43</v>
      </c>
      <c r="U1402" s="37" t="s">
        <v>1647</v>
      </c>
    </row>
    <row r="1403" spans="1:21" x14ac:dyDescent="0.25">
      <c r="A1403" s="60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3">
        <v>5</v>
      </c>
      <c r="N1403" s="24">
        <v>68.569999999999993</v>
      </c>
      <c r="O1403" s="25">
        <v>52.4</v>
      </c>
      <c r="P1403" s="24">
        <v>68.569999999999993</v>
      </c>
      <c r="Q1403" s="25">
        <v>50.39</v>
      </c>
      <c r="R1403" s="24">
        <v>68.569999999999993</v>
      </c>
      <c r="S1403" s="25">
        <v>3.4340000000000002</v>
      </c>
      <c r="T1403" s="54">
        <v>68.569999999999993</v>
      </c>
      <c r="U1403" s="37" t="s">
        <v>1648</v>
      </c>
    </row>
    <row r="1404" spans="1:21" x14ac:dyDescent="0.25">
      <c r="A1404" s="60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3">
        <v>6</v>
      </c>
      <c r="N1404" s="24">
        <v>85.71</v>
      </c>
      <c r="O1404" s="25">
        <v>52.17</v>
      </c>
      <c r="P1404" s="24">
        <v>85.71</v>
      </c>
      <c r="Q1404" s="25">
        <v>57.43</v>
      </c>
      <c r="R1404" s="24">
        <v>85.71</v>
      </c>
      <c r="S1404" s="25">
        <v>3.2349999999999999</v>
      </c>
      <c r="T1404" s="54">
        <v>85.71</v>
      </c>
      <c r="U1404" s="37" t="s">
        <v>1649</v>
      </c>
    </row>
    <row r="1405" spans="1:21" x14ac:dyDescent="0.25">
      <c r="A1405" s="60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3">
        <v>7</v>
      </c>
      <c r="N1405" s="24">
        <v>102.9</v>
      </c>
      <c r="O1405" s="25">
        <v>51.76</v>
      </c>
      <c r="P1405" s="24">
        <v>102.9</v>
      </c>
      <c r="Q1405" s="25">
        <v>62.8</v>
      </c>
      <c r="R1405" s="24">
        <v>102.9</v>
      </c>
      <c r="S1405" s="25">
        <v>3.1160000000000001</v>
      </c>
      <c r="T1405" s="54">
        <v>102.9</v>
      </c>
      <c r="U1405" s="37" t="s">
        <v>1650</v>
      </c>
    </row>
    <row r="1406" spans="1:21" x14ac:dyDescent="0.25">
      <c r="A1406" s="60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3">
        <v>8</v>
      </c>
      <c r="N1406" s="24">
        <v>120</v>
      </c>
      <c r="O1406" s="25">
        <v>51.14</v>
      </c>
      <c r="P1406" s="24">
        <v>120</v>
      </c>
      <c r="Q1406" s="25">
        <v>66.72</v>
      </c>
      <c r="R1406" s="24">
        <v>120</v>
      </c>
      <c r="S1406" s="25">
        <v>3.0760000000000001</v>
      </c>
      <c r="T1406" s="54">
        <v>120</v>
      </c>
      <c r="U1406" s="37" t="s">
        <v>1651</v>
      </c>
    </row>
    <row r="1407" spans="1:21" x14ac:dyDescent="0.25">
      <c r="A1407" s="60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3">
        <v>9</v>
      </c>
      <c r="N1407" s="24">
        <v>137.1</v>
      </c>
      <c r="O1407" s="25">
        <v>50.28</v>
      </c>
      <c r="P1407" s="24">
        <v>137.1</v>
      </c>
      <c r="Q1407" s="25">
        <v>69.39</v>
      </c>
      <c r="R1407" s="24">
        <v>137.1</v>
      </c>
      <c r="S1407" s="25">
        <v>3.1160000000000001</v>
      </c>
      <c r="T1407" s="54">
        <v>137.1</v>
      </c>
      <c r="U1407" s="37" t="s">
        <v>1652</v>
      </c>
    </row>
    <row r="1408" spans="1:21" x14ac:dyDescent="0.25">
      <c r="A1408" s="60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3">
        <v>10</v>
      </c>
      <c r="N1408" s="24">
        <v>154.30000000000001</v>
      </c>
      <c r="O1408" s="25">
        <v>49.15</v>
      </c>
      <c r="P1408" s="24">
        <v>154.30000000000001</v>
      </c>
      <c r="Q1408" s="25">
        <v>71.02</v>
      </c>
      <c r="R1408" s="24">
        <v>154.30000000000001</v>
      </c>
      <c r="S1408" s="25">
        <v>3.2349999999999999</v>
      </c>
      <c r="T1408" s="54">
        <v>154.30000000000001</v>
      </c>
      <c r="U1408" s="37" t="s">
        <v>1653</v>
      </c>
    </row>
    <row r="1409" spans="1:21" x14ac:dyDescent="0.25">
      <c r="A1409" s="60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3">
        <v>11</v>
      </c>
      <c r="N1409" s="24">
        <v>171.4</v>
      </c>
      <c r="O1409" s="25">
        <v>47.7</v>
      </c>
      <c r="P1409" s="24">
        <v>171.4</v>
      </c>
      <c r="Q1409" s="25">
        <v>71.83</v>
      </c>
      <c r="R1409" s="24">
        <v>171.4</v>
      </c>
      <c r="S1409" s="25">
        <v>3.4340000000000002</v>
      </c>
      <c r="T1409" s="54">
        <v>171.4</v>
      </c>
      <c r="U1409" s="37" t="s">
        <v>1654</v>
      </c>
    </row>
    <row r="1410" spans="1:21" x14ac:dyDescent="0.25">
      <c r="A1410" s="60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3">
        <v>12</v>
      </c>
      <c r="N1410" s="24">
        <v>188.6</v>
      </c>
      <c r="O1410" s="25">
        <v>45.92</v>
      </c>
      <c r="P1410" s="24">
        <v>188.6</v>
      </c>
      <c r="Q1410" s="25">
        <v>72.02</v>
      </c>
      <c r="R1410" s="24">
        <v>188.6</v>
      </c>
      <c r="S1410" s="25">
        <v>3.7130000000000001</v>
      </c>
      <c r="T1410" s="54">
        <v>188.6</v>
      </c>
      <c r="U1410" s="37" t="s">
        <v>1022</v>
      </c>
    </row>
    <row r="1411" spans="1:21" x14ac:dyDescent="0.25">
      <c r="A1411" s="60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3">
        <v>13</v>
      </c>
      <c r="N1411" s="24">
        <v>205.7</v>
      </c>
      <c r="O1411" s="25">
        <v>43.76</v>
      </c>
      <c r="P1411" s="24">
        <v>205.7</v>
      </c>
      <c r="Q1411" s="25">
        <v>71.8</v>
      </c>
      <c r="R1411" s="24">
        <v>205.7</v>
      </c>
      <c r="S1411" s="25">
        <v>4.0709999999999997</v>
      </c>
      <c r="T1411" s="54">
        <v>205.7</v>
      </c>
      <c r="U1411" s="37" t="s">
        <v>1655</v>
      </c>
    </row>
    <row r="1412" spans="1:21" x14ac:dyDescent="0.25">
      <c r="A1412" s="60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3">
        <v>14</v>
      </c>
      <c r="N1412" s="24">
        <v>222.9</v>
      </c>
      <c r="O1412" s="25">
        <v>41.19</v>
      </c>
      <c r="P1412" s="24">
        <v>222.9</v>
      </c>
      <c r="Q1412" s="25">
        <v>71.39</v>
      </c>
      <c r="R1412" s="24">
        <v>222.9</v>
      </c>
      <c r="S1412" s="25">
        <v>4.5090000000000003</v>
      </c>
      <c r="T1412" s="54">
        <v>222.9</v>
      </c>
      <c r="U1412" s="37" t="s">
        <v>1656</v>
      </c>
    </row>
    <row r="1413" spans="1:21" ht="14.4" thickBot="1" x14ac:dyDescent="0.3">
      <c r="A1413" s="60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6">
        <v>15</v>
      </c>
      <c r="N1413" s="27">
        <v>240</v>
      </c>
      <c r="O1413" s="28">
        <v>38.19</v>
      </c>
      <c r="P1413" s="27">
        <v>240</v>
      </c>
      <c r="Q1413" s="28">
        <v>70.989999999999995</v>
      </c>
      <c r="R1413" s="27">
        <v>240</v>
      </c>
      <c r="S1413" s="28">
        <v>5.0250000000000004</v>
      </c>
      <c r="T1413" s="54">
        <v>240</v>
      </c>
      <c r="U1413" s="37" t="s">
        <v>1657</v>
      </c>
    </row>
    <row r="1414" spans="1:21" ht="14.4" thickBot="1" x14ac:dyDescent="0.3">
      <c r="A1414" s="61"/>
      <c r="B1414" s="18"/>
      <c r="C1414" s="18"/>
      <c r="D1414" s="18"/>
      <c r="E1414" s="18"/>
      <c r="F1414" s="18"/>
      <c r="G1414" s="18"/>
      <c r="H1414" s="18"/>
      <c r="I1414" s="18"/>
      <c r="J1414" s="18"/>
      <c r="K1414" s="18"/>
      <c r="L1414" s="2"/>
      <c r="M1414" s="18"/>
      <c r="N1414" s="18"/>
      <c r="O1414" s="18"/>
      <c r="P1414" s="18"/>
      <c r="Q1414" s="18"/>
      <c r="R1414" s="18"/>
      <c r="S1414" s="18"/>
      <c r="T1414" s="54"/>
    </row>
    <row r="1415" spans="1:21" ht="14.4" thickBot="1" x14ac:dyDescent="0.3">
      <c r="A1415" s="59">
        <v>84</v>
      </c>
      <c r="B1415" s="9" t="s">
        <v>243</v>
      </c>
      <c r="C1415" s="10" t="s">
        <v>90</v>
      </c>
      <c r="D1415" s="10">
        <v>161.6</v>
      </c>
      <c r="E1415" s="10">
        <v>2950</v>
      </c>
      <c r="F1415" s="10"/>
      <c r="G1415" s="10"/>
      <c r="H1415" s="10">
        <f>MAX(Q1416:Q1430)</f>
        <v>74.760000000000005</v>
      </c>
      <c r="I1415" s="10">
        <f>INDEX(P1416:P1430,MATCH(MAX(Q1416:Q1430),Q1416:Q1430,0))</f>
        <v>240</v>
      </c>
      <c r="J1415" s="10">
        <f>MAX(N1416:N1430)</f>
        <v>240</v>
      </c>
      <c r="K1415" s="10">
        <f>MIN(N1418:N1430)</f>
        <v>34.29</v>
      </c>
      <c r="L1415" s="11" t="s">
        <v>72</v>
      </c>
      <c r="M1415" s="19"/>
      <c r="N1415" s="12"/>
      <c r="O1415" s="12"/>
      <c r="P1415" s="12"/>
      <c r="Q1415" s="12"/>
      <c r="R1415" s="12"/>
      <c r="S1415" s="14"/>
      <c r="T1415" s="54"/>
    </row>
    <row r="1416" spans="1:21" x14ac:dyDescent="0.25">
      <c r="A1416" s="60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0">
        <v>1</v>
      </c>
      <c r="N1416" s="21">
        <v>0</v>
      </c>
      <c r="O1416" s="22">
        <v>58.9</v>
      </c>
      <c r="P1416" s="21">
        <v>0</v>
      </c>
      <c r="Q1416" s="22">
        <v>0</v>
      </c>
      <c r="R1416" s="21">
        <v>0</v>
      </c>
      <c r="S1416" s="22">
        <v>5.0259999999999998</v>
      </c>
      <c r="T1416" s="54">
        <v>0</v>
      </c>
      <c r="U1416" s="37" t="s">
        <v>1658</v>
      </c>
    </row>
    <row r="1417" spans="1:21" x14ac:dyDescent="0.25">
      <c r="A1417" s="60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3">
        <v>2</v>
      </c>
      <c r="N1417" s="24">
        <v>17.14</v>
      </c>
      <c r="O1417" s="25">
        <v>59.33</v>
      </c>
      <c r="P1417" s="24">
        <v>17.14</v>
      </c>
      <c r="Q1417" s="25">
        <v>16.84</v>
      </c>
      <c r="R1417" s="24">
        <v>17.14</v>
      </c>
      <c r="S1417" s="25">
        <v>4.5090000000000003</v>
      </c>
      <c r="T1417" s="54">
        <v>17.14</v>
      </c>
      <c r="U1417" s="37" t="s">
        <v>1659</v>
      </c>
    </row>
    <row r="1418" spans="1:21" x14ac:dyDescent="0.25">
      <c r="A1418" s="60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3">
        <v>3</v>
      </c>
      <c r="N1418" s="24">
        <v>34.29</v>
      </c>
      <c r="O1418" s="25">
        <v>59.66</v>
      </c>
      <c r="P1418" s="24">
        <v>34.29</v>
      </c>
      <c r="Q1418" s="25">
        <v>30.12</v>
      </c>
      <c r="R1418" s="24">
        <v>34.29</v>
      </c>
      <c r="S1418" s="25">
        <v>4.0709999999999997</v>
      </c>
      <c r="T1418" s="54">
        <v>34.29</v>
      </c>
      <c r="U1418" s="37" t="s">
        <v>1660</v>
      </c>
    </row>
    <row r="1419" spans="1:21" x14ac:dyDescent="0.25">
      <c r="A1419" s="60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3">
        <v>4</v>
      </c>
      <c r="N1419" s="24">
        <v>51.43</v>
      </c>
      <c r="O1419" s="25">
        <v>59.88</v>
      </c>
      <c r="P1419" s="24">
        <v>51.43</v>
      </c>
      <c r="Q1419" s="25">
        <v>41.18</v>
      </c>
      <c r="R1419" s="24">
        <v>51.43</v>
      </c>
      <c r="S1419" s="25">
        <v>3.7130000000000001</v>
      </c>
      <c r="T1419" s="54">
        <v>51.43</v>
      </c>
      <c r="U1419" s="37" t="s">
        <v>760</v>
      </c>
    </row>
    <row r="1420" spans="1:21" x14ac:dyDescent="0.25">
      <c r="A1420" s="60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3">
        <v>5</v>
      </c>
      <c r="N1420" s="24">
        <v>68.569999999999993</v>
      </c>
      <c r="O1420" s="25">
        <v>59.96</v>
      </c>
      <c r="P1420" s="24">
        <v>68.569999999999993</v>
      </c>
      <c r="Q1420" s="25">
        <v>50.22</v>
      </c>
      <c r="R1420" s="24">
        <v>68.569999999999993</v>
      </c>
      <c r="S1420" s="25">
        <v>3.4340000000000002</v>
      </c>
      <c r="T1420" s="54">
        <v>68.569999999999993</v>
      </c>
      <c r="U1420" s="37" t="s">
        <v>1661</v>
      </c>
    </row>
    <row r="1421" spans="1:21" x14ac:dyDescent="0.25">
      <c r="A1421" s="60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3">
        <v>6</v>
      </c>
      <c r="N1421" s="24">
        <v>85.71</v>
      </c>
      <c r="O1421" s="25">
        <v>59.89</v>
      </c>
      <c r="P1421" s="24">
        <v>85.71</v>
      </c>
      <c r="Q1421" s="25">
        <v>57.45</v>
      </c>
      <c r="R1421" s="24">
        <v>85.71</v>
      </c>
      <c r="S1421" s="25">
        <v>3.2349999999999999</v>
      </c>
      <c r="T1421" s="54">
        <v>85.71</v>
      </c>
      <c r="U1421" s="37" t="s">
        <v>1662</v>
      </c>
    </row>
    <row r="1422" spans="1:21" x14ac:dyDescent="0.25">
      <c r="A1422" s="60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3">
        <v>7</v>
      </c>
      <c r="N1422" s="24">
        <v>102.9</v>
      </c>
      <c r="O1422" s="25">
        <v>59.63</v>
      </c>
      <c r="P1422" s="24">
        <v>102.9</v>
      </c>
      <c r="Q1422" s="25">
        <v>63.06</v>
      </c>
      <c r="R1422" s="24">
        <v>102.9</v>
      </c>
      <c r="S1422" s="25">
        <v>3.1160000000000001</v>
      </c>
      <c r="T1422" s="54">
        <v>102.9</v>
      </c>
      <c r="U1422" s="37" t="s">
        <v>1663</v>
      </c>
    </row>
    <row r="1423" spans="1:21" x14ac:dyDescent="0.25">
      <c r="A1423" s="60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3">
        <v>8</v>
      </c>
      <c r="N1423" s="24">
        <v>120</v>
      </c>
      <c r="O1423" s="25">
        <v>59.19</v>
      </c>
      <c r="P1423" s="24">
        <v>120</v>
      </c>
      <c r="Q1423" s="25">
        <v>67.28</v>
      </c>
      <c r="R1423" s="24">
        <v>120</v>
      </c>
      <c r="S1423" s="25">
        <v>3.0760000000000001</v>
      </c>
      <c r="T1423" s="54">
        <v>120</v>
      </c>
      <c r="U1423" s="37" t="s">
        <v>1664</v>
      </c>
    </row>
    <row r="1424" spans="1:21" x14ac:dyDescent="0.25">
      <c r="A1424" s="60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3">
        <v>9</v>
      </c>
      <c r="N1424" s="24">
        <v>137.1</v>
      </c>
      <c r="O1424" s="25">
        <v>58.53</v>
      </c>
      <c r="P1424" s="24">
        <v>137.1</v>
      </c>
      <c r="Q1424" s="25">
        <v>70.290000000000006</v>
      </c>
      <c r="R1424" s="24">
        <v>137.1</v>
      </c>
      <c r="S1424" s="25">
        <v>3.1160000000000001</v>
      </c>
      <c r="T1424" s="54">
        <v>137.1</v>
      </c>
      <c r="U1424" s="37" t="s">
        <v>151</v>
      </c>
    </row>
    <row r="1425" spans="1:21" x14ac:dyDescent="0.25">
      <c r="A1425" s="60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3">
        <v>10</v>
      </c>
      <c r="N1425" s="24">
        <v>154.30000000000001</v>
      </c>
      <c r="O1425" s="25">
        <v>57.64</v>
      </c>
      <c r="P1425" s="24">
        <v>154.30000000000001</v>
      </c>
      <c r="Q1425" s="25">
        <v>72.319999999999993</v>
      </c>
      <c r="R1425" s="24">
        <v>154.30000000000001</v>
      </c>
      <c r="S1425" s="25">
        <v>3.2349999999999999</v>
      </c>
      <c r="T1425" s="54">
        <v>154.30000000000001</v>
      </c>
      <c r="U1425" s="37" t="s">
        <v>1665</v>
      </c>
    </row>
    <row r="1426" spans="1:21" x14ac:dyDescent="0.25">
      <c r="A1426" s="60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3">
        <v>11</v>
      </c>
      <c r="N1426" s="24">
        <v>171.4</v>
      </c>
      <c r="O1426" s="25">
        <v>56.49</v>
      </c>
      <c r="P1426" s="24">
        <v>171.4</v>
      </c>
      <c r="Q1426" s="25">
        <v>73.56</v>
      </c>
      <c r="R1426" s="24">
        <v>171.4</v>
      </c>
      <c r="S1426" s="25">
        <v>3.4340000000000002</v>
      </c>
      <c r="T1426" s="54">
        <v>171.4</v>
      </c>
      <c r="U1426" s="37" t="s">
        <v>1666</v>
      </c>
    </row>
    <row r="1427" spans="1:21" x14ac:dyDescent="0.25">
      <c r="A1427" s="60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3">
        <v>12</v>
      </c>
      <c r="N1427" s="24">
        <v>188.6</v>
      </c>
      <c r="O1427" s="25">
        <v>55.07</v>
      </c>
      <c r="P1427" s="24">
        <v>188.6</v>
      </c>
      <c r="Q1427" s="25">
        <v>74.209999999999994</v>
      </c>
      <c r="R1427" s="24">
        <v>188.6</v>
      </c>
      <c r="S1427" s="25">
        <v>3.7130000000000001</v>
      </c>
      <c r="T1427" s="54">
        <v>188.6</v>
      </c>
      <c r="U1427" s="37" t="s">
        <v>1667</v>
      </c>
    </row>
    <row r="1428" spans="1:21" x14ac:dyDescent="0.25">
      <c r="A1428" s="60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3">
        <v>13</v>
      </c>
      <c r="N1428" s="24">
        <v>205.7</v>
      </c>
      <c r="O1428" s="25">
        <v>53.36</v>
      </c>
      <c r="P1428" s="24">
        <v>205.7</v>
      </c>
      <c r="Q1428" s="25">
        <v>74.5</v>
      </c>
      <c r="R1428" s="24">
        <v>205.7</v>
      </c>
      <c r="S1428" s="25">
        <v>4.0709999999999997</v>
      </c>
      <c r="T1428" s="54">
        <v>205.7</v>
      </c>
      <c r="U1428" s="37" t="s">
        <v>1328</v>
      </c>
    </row>
    <row r="1429" spans="1:21" x14ac:dyDescent="0.25">
      <c r="A1429" s="60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3">
        <v>14</v>
      </c>
      <c r="N1429" s="24">
        <v>222.9</v>
      </c>
      <c r="O1429" s="25">
        <v>51.33</v>
      </c>
      <c r="P1429" s="24">
        <v>222.9</v>
      </c>
      <c r="Q1429" s="25">
        <v>74.61</v>
      </c>
      <c r="R1429" s="24">
        <v>222.9</v>
      </c>
      <c r="S1429" s="25">
        <v>4.5090000000000003</v>
      </c>
      <c r="T1429" s="54">
        <v>222.9</v>
      </c>
      <c r="U1429" s="37" t="s">
        <v>1668</v>
      </c>
    </row>
    <row r="1430" spans="1:21" ht="14.4" thickBot="1" x14ac:dyDescent="0.3">
      <c r="A1430" s="60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6">
        <v>15</v>
      </c>
      <c r="N1430" s="27">
        <v>240</v>
      </c>
      <c r="O1430" s="28">
        <v>48.98</v>
      </c>
      <c r="P1430" s="27">
        <v>240</v>
      </c>
      <c r="Q1430" s="28">
        <v>74.760000000000005</v>
      </c>
      <c r="R1430" s="27">
        <v>240</v>
      </c>
      <c r="S1430" s="28">
        <v>5.0250000000000004</v>
      </c>
      <c r="T1430" s="54">
        <v>240</v>
      </c>
      <c r="U1430" s="37" t="s">
        <v>1669</v>
      </c>
    </row>
    <row r="1431" spans="1:21" ht="14.4" thickBot="1" x14ac:dyDescent="0.3">
      <c r="A1431" s="61"/>
      <c r="B1431" s="18"/>
      <c r="C1431" s="18"/>
      <c r="D1431" s="18"/>
      <c r="E1431" s="18"/>
      <c r="F1431" s="18"/>
      <c r="G1431" s="18"/>
      <c r="H1431" s="18"/>
      <c r="I1431" s="18"/>
      <c r="J1431" s="18"/>
      <c r="K1431" s="18"/>
      <c r="L1431" s="2"/>
      <c r="M1431" s="18"/>
      <c r="N1431" s="18"/>
      <c r="O1431" s="18"/>
      <c r="P1431" s="18"/>
      <c r="Q1431" s="18"/>
      <c r="R1431" s="18"/>
      <c r="S1431" s="18"/>
      <c r="T1431" s="54"/>
    </row>
    <row r="1432" spans="1:21" ht="14.4" thickBot="1" x14ac:dyDescent="0.3">
      <c r="A1432" s="59">
        <v>85</v>
      </c>
      <c r="B1432" s="9" t="s">
        <v>244</v>
      </c>
      <c r="C1432" s="10" t="s">
        <v>245</v>
      </c>
      <c r="D1432" s="10">
        <v>176</v>
      </c>
      <c r="E1432" s="10">
        <v>2950</v>
      </c>
      <c r="F1432" s="10"/>
      <c r="G1432" s="10"/>
      <c r="H1432" s="10">
        <f>MAX(Q1433:Q1447)</f>
        <v>77.41</v>
      </c>
      <c r="I1432" s="10">
        <f>INDEX(P1433:P1447,MATCH(MAX(Q1433:Q1447),Q1433:Q1447,0))</f>
        <v>240</v>
      </c>
      <c r="J1432" s="10">
        <f>MAX(N1433:N1447)</f>
        <v>240</v>
      </c>
      <c r="K1432" s="10">
        <f>MIN(N1435:N1447)</f>
        <v>34.29</v>
      </c>
      <c r="L1432" s="11" t="s">
        <v>103</v>
      </c>
      <c r="M1432" s="19"/>
      <c r="N1432" s="12"/>
      <c r="O1432" s="12"/>
      <c r="P1432" s="12"/>
      <c r="Q1432" s="12"/>
      <c r="R1432" s="12"/>
      <c r="S1432" s="14"/>
      <c r="T1432" s="54"/>
    </row>
    <row r="1433" spans="1:21" x14ac:dyDescent="0.25">
      <c r="A1433" s="60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0">
        <v>1</v>
      </c>
      <c r="N1433" s="21">
        <v>0</v>
      </c>
      <c r="O1433" s="22">
        <v>69.39</v>
      </c>
      <c r="P1433" s="21">
        <v>0</v>
      </c>
      <c r="Q1433" s="22">
        <v>0</v>
      </c>
      <c r="R1433" s="21">
        <v>0</v>
      </c>
      <c r="S1433" s="22">
        <v>5.0259999999999998</v>
      </c>
      <c r="T1433" s="54">
        <v>0</v>
      </c>
      <c r="U1433" s="37" t="s">
        <v>1670</v>
      </c>
    </row>
    <row r="1434" spans="1:21" x14ac:dyDescent="0.25">
      <c r="A1434" s="60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3">
        <v>2</v>
      </c>
      <c r="N1434" s="24">
        <v>17.14</v>
      </c>
      <c r="O1434" s="25">
        <v>69.98</v>
      </c>
      <c r="P1434" s="24">
        <v>17.14</v>
      </c>
      <c r="Q1434" s="25">
        <v>16.510000000000002</v>
      </c>
      <c r="R1434" s="24">
        <v>17.14</v>
      </c>
      <c r="S1434" s="25">
        <v>4.5090000000000003</v>
      </c>
      <c r="T1434" s="54">
        <v>17.14</v>
      </c>
      <c r="U1434" s="37" t="s">
        <v>1671</v>
      </c>
    </row>
    <row r="1435" spans="1:21" x14ac:dyDescent="0.25">
      <c r="A1435" s="60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3">
        <v>3</v>
      </c>
      <c r="N1435" s="24">
        <v>34.29</v>
      </c>
      <c r="O1435" s="25">
        <v>70.53</v>
      </c>
      <c r="P1435" s="24">
        <v>34.29</v>
      </c>
      <c r="Q1435" s="25">
        <v>29.62</v>
      </c>
      <c r="R1435" s="24">
        <v>34.29</v>
      </c>
      <c r="S1435" s="25">
        <v>4.0709999999999997</v>
      </c>
      <c r="T1435" s="54">
        <v>34.29</v>
      </c>
      <c r="U1435" s="37" t="s">
        <v>1018</v>
      </c>
    </row>
    <row r="1436" spans="1:21" x14ac:dyDescent="0.25">
      <c r="A1436" s="60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3">
        <v>4</v>
      </c>
      <c r="N1436" s="24">
        <v>51.43</v>
      </c>
      <c r="O1436" s="25">
        <v>71.010000000000005</v>
      </c>
      <c r="P1436" s="24">
        <v>51.43</v>
      </c>
      <c r="Q1436" s="25">
        <v>40.67</v>
      </c>
      <c r="R1436" s="24">
        <v>51.43</v>
      </c>
      <c r="S1436" s="25">
        <v>3.7130000000000001</v>
      </c>
      <c r="T1436" s="54">
        <v>51.43</v>
      </c>
      <c r="U1436" s="37" t="s">
        <v>1672</v>
      </c>
    </row>
    <row r="1437" spans="1:21" x14ac:dyDescent="0.25">
      <c r="A1437" s="60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3">
        <v>5</v>
      </c>
      <c r="N1437" s="24">
        <v>68.569999999999993</v>
      </c>
      <c r="O1437" s="25">
        <v>71.400000000000006</v>
      </c>
      <c r="P1437" s="24">
        <v>68.569999999999993</v>
      </c>
      <c r="Q1437" s="25">
        <v>49.82</v>
      </c>
      <c r="R1437" s="24">
        <v>68.569999999999993</v>
      </c>
      <c r="S1437" s="25">
        <v>3.4340000000000002</v>
      </c>
      <c r="T1437" s="54">
        <v>68.569999999999993</v>
      </c>
      <c r="U1437" s="37" t="s">
        <v>1673</v>
      </c>
    </row>
    <row r="1438" spans="1:21" x14ac:dyDescent="0.25">
      <c r="A1438" s="60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3">
        <v>6</v>
      </c>
      <c r="N1438" s="24">
        <v>85.71</v>
      </c>
      <c r="O1438" s="25">
        <v>71.67</v>
      </c>
      <c r="P1438" s="24">
        <v>85.71</v>
      </c>
      <c r="Q1438" s="25">
        <v>57.27</v>
      </c>
      <c r="R1438" s="24">
        <v>85.71</v>
      </c>
      <c r="S1438" s="25">
        <v>3.2349999999999999</v>
      </c>
      <c r="T1438" s="54">
        <v>85.71</v>
      </c>
      <c r="U1438" s="37" t="s">
        <v>1674</v>
      </c>
    </row>
    <row r="1439" spans="1:21" x14ac:dyDescent="0.25">
      <c r="A1439" s="60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3">
        <v>7</v>
      </c>
      <c r="N1439" s="24">
        <v>102.9</v>
      </c>
      <c r="O1439" s="25">
        <v>71.790000000000006</v>
      </c>
      <c r="P1439" s="24">
        <v>102.9</v>
      </c>
      <c r="Q1439" s="25">
        <v>63.2</v>
      </c>
      <c r="R1439" s="24">
        <v>102.9</v>
      </c>
      <c r="S1439" s="25">
        <v>3.1160000000000001</v>
      </c>
      <c r="T1439" s="54">
        <v>102.9</v>
      </c>
      <c r="U1439" s="37" t="s">
        <v>1675</v>
      </c>
    </row>
    <row r="1440" spans="1:21" x14ac:dyDescent="0.25">
      <c r="A1440" s="60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3">
        <v>8</v>
      </c>
      <c r="N1440" s="24">
        <v>120</v>
      </c>
      <c r="O1440" s="25">
        <v>71.739999999999995</v>
      </c>
      <c r="P1440" s="24">
        <v>120</v>
      </c>
      <c r="Q1440" s="25">
        <v>67.78</v>
      </c>
      <c r="R1440" s="24">
        <v>120</v>
      </c>
      <c r="S1440" s="25">
        <v>3.0760000000000001</v>
      </c>
      <c r="T1440" s="54">
        <v>120</v>
      </c>
      <c r="U1440" s="37" t="s">
        <v>1676</v>
      </c>
    </row>
    <row r="1441" spans="1:21" x14ac:dyDescent="0.25">
      <c r="A1441" s="60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3">
        <v>9</v>
      </c>
      <c r="N1441" s="24">
        <v>137.1</v>
      </c>
      <c r="O1441" s="25">
        <v>71.489999999999995</v>
      </c>
      <c r="P1441" s="24">
        <v>137.1</v>
      </c>
      <c r="Q1441" s="25">
        <v>71.2</v>
      </c>
      <c r="R1441" s="24">
        <v>137.1</v>
      </c>
      <c r="S1441" s="25">
        <v>3.1160000000000001</v>
      </c>
      <c r="T1441" s="54">
        <v>137.1</v>
      </c>
      <c r="U1441" s="37" t="s">
        <v>1677</v>
      </c>
    </row>
    <row r="1442" spans="1:21" x14ac:dyDescent="0.25">
      <c r="A1442" s="60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3">
        <v>10</v>
      </c>
      <c r="N1442" s="24">
        <v>154.30000000000001</v>
      </c>
      <c r="O1442" s="25">
        <v>71.010000000000005</v>
      </c>
      <c r="P1442" s="24">
        <v>154.30000000000001</v>
      </c>
      <c r="Q1442" s="25">
        <v>73.63</v>
      </c>
      <c r="R1442" s="24">
        <v>154.30000000000001</v>
      </c>
      <c r="S1442" s="25">
        <v>3.2349999999999999</v>
      </c>
      <c r="T1442" s="54">
        <v>154.30000000000001</v>
      </c>
      <c r="U1442" s="37" t="s">
        <v>1678</v>
      </c>
    </row>
    <row r="1443" spans="1:21" x14ac:dyDescent="0.25">
      <c r="A1443" s="60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3">
        <v>11</v>
      </c>
      <c r="N1443" s="24">
        <v>171.4</v>
      </c>
      <c r="O1443" s="25">
        <v>70.28</v>
      </c>
      <c r="P1443" s="24">
        <v>171.4</v>
      </c>
      <c r="Q1443" s="25">
        <v>75.27</v>
      </c>
      <c r="R1443" s="24">
        <v>171.4</v>
      </c>
      <c r="S1443" s="25">
        <v>3.4340000000000002</v>
      </c>
      <c r="T1443" s="54">
        <v>171.4</v>
      </c>
      <c r="U1443" s="37" t="s">
        <v>1679</v>
      </c>
    </row>
    <row r="1444" spans="1:21" x14ac:dyDescent="0.25">
      <c r="A1444" s="60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3">
        <v>12</v>
      </c>
      <c r="N1444" s="24">
        <v>188.6</v>
      </c>
      <c r="O1444" s="25">
        <v>69.28</v>
      </c>
      <c r="P1444" s="24">
        <v>188.6</v>
      </c>
      <c r="Q1444" s="25">
        <v>76.28</v>
      </c>
      <c r="R1444" s="24">
        <v>188.6</v>
      </c>
      <c r="S1444" s="25">
        <v>3.7130000000000001</v>
      </c>
      <c r="T1444" s="54">
        <v>188.6</v>
      </c>
      <c r="U1444" s="37" t="s">
        <v>1680</v>
      </c>
    </row>
    <row r="1445" spans="1:21" x14ac:dyDescent="0.25">
      <c r="A1445" s="60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3">
        <v>13</v>
      </c>
      <c r="N1445" s="24">
        <v>205.7</v>
      </c>
      <c r="O1445" s="25">
        <v>67.97</v>
      </c>
      <c r="P1445" s="24">
        <v>205.7</v>
      </c>
      <c r="Q1445" s="25">
        <v>76.86</v>
      </c>
      <c r="R1445" s="24">
        <v>205.7</v>
      </c>
      <c r="S1445" s="25">
        <v>4.0709999999999997</v>
      </c>
      <c r="T1445" s="54">
        <v>205.7</v>
      </c>
      <c r="U1445" s="37" t="s">
        <v>1681</v>
      </c>
    </row>
    <row r="1446" spans="1:21" x14ac:dyDescent="0.25">
      <c r="A1446" s="60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3">
        <v>14</v>
      </c>
      <c r="N1446" s="24">
        <v>222.9</v>
      </c>
      <c r="O1446" s="25">
        <v>66.33</v>
      </c>
      <c r="P1446" s="24">
        <v>222.9</v>
      </c>
      <c r="Q1446" s="25">
        <v>77.17</v>
      </c>
      <c r="R1446" s="24">
        <v>222.9</v>
      </c>
      <c r="S1446" s="25">
        <v>4.5090000000000003</v>
      </c>
      <c r="T1446" s="54">
        <v>222.9</v>
      </c>
      <c r="U1446" s="37" t="s">
        <v>1682</v>
      </c>
    </row>
    <row r="1447" spans="1:21" ht="14.4" thickBot="1" x14ac:dyDescent="0.3">
      <c r="A1447" s="60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6">
        <v>15</v>
      </c>
      <c r="N1447" s="27">
        <v>240</v>
      </c>
      <c r="O1447" s="28">
        <v>64.34</v>
      </c>
      <c r="P1447" s="27">
        <v>240</v>
      </c>
      <c r="Q1447" s="28">
        <v>77.41</v>
      </c>
      <c r="R1447" s="27">
        <v>240</v>
      </c>
      <c r="S1447" s="28">
        <v>5.0250000000000004</v>
      </c>
      <c r="T1447" s="54">
        <v>240</v>
      </c>
      <c r="U1447" s="37" t="s">
        <v>1683</v>
      </c>
    </row>
    <row r="1448" spans="1:21" ht="14.4" thickBot="1" x14ac:dyDescent="0.3">
      <c r="A1448" s="61"/>
      <c r="B1448" s="18"/>
      <c r="C1448" s="18"/>
      <c r="D1448" s="18"/>
      <c r="E1448" s="18"/>
      <c r="F1448" s="18"/>
      <c r="G1448" s="18"/>
      <c r="H1448" s="18"/>
      <c r="I1448" s="18"/>
      <c r="J1448" s="18"/>
      <c r="K1448" s="18"/>
      <c r="L1448" s="2"/>
      <c r="M1448" s="18"/>
      <c r="N1448" s="18"/>
      <c r="O1448" s="18"/>
      <c r="P1448" s="18"/>
      <c r="Q1448" s="18"/>
      <c r="R1448" s="18"/>
      <c r="S1448" s="18"/>
      <c r="T1448" s="54"/>
    </row>
    <row r="1449" spans="1:21" ht="14.4" thickBot="1" x14ac:dyDescent="0.3">
      <c r="A1449" s="59">
        <v>86</v>
      </c>
      <c r="B1449" s="9" t="s">
        <v>246</v>
      </c>
      <c r="C1449" s="10" t="s">
        <v>45</v>
      </c>
      <c r="D1449" s="10">
        <v>182.4</v>
      </c>
      <c r="E1449" s="10">
        <v>2950</v>
      </c>
      <c r="F1449" s="10"/>
      <c r="G1449" s="10"/>
      <c r="H1449" s="10">
        <f>MAX(Q1450:Q1464)</f>
        <v>78.36</v>
      </c>
      <c r="I1449" s="10">
        <f>INDEX(P1450:P1464,MATCH(MAX(Q1450:Q1464),Q1450:Q1464,0))</f>
        <v>240</v>
      </c>
      <c r="J1449" s="10">
        <f>MAX(N1450:N1464)</f>
        <v>240</v>
      </c>
      <c r="K1449" s="10">
        <f>MIN(N1452:N1464)</f>
        <v>34.29</v>
      </c>
      <c r="L1449" s="11" t="s">
        <v>105</v>
      </c>
      <c r="M1449" s="19"/>
      <c r="N1449" s="12"/>
      <c r="O1449" s="12"/>
      <c r="P1449" s="12"/>
      <c r="Q1449" s="12"/>
      <c r="R1449" s="12"/>
      <c r="S1449" s="14"/>
      <c r="T1449" s="54"/>
    </row>
    <row r="1450" spans="1:21" x14ac:dyDescent="0.25">
      <c r="A1450" s="60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0">
        <v>1</v>
      </c>
      <c r="N1450" s="21">
        <v>0</v>
      </c>
      <c r="O1450" s="22">
        <v>75.95</v>
      </c>
      <c r="P1450" s="21">
        <v>0</v>
      </c>
      <c r="Q1450" s="22">
        <v>0</v>
      </c>
      <c r="R1450" s="21">
        <v>0</v>
      </c>
      <c r="S1450" s="22">
        <v>5.0259999999999998</v>
      </c>
      <c r="T1450" s="54">
        <v>0</v>
      </c>
      <c r="U1450" s="37" t="s">
        <v>1684</v>
      </c>
    </row>
    <row r="1451" spans="1:21" x14ac:dyDescent="0.25">
      <c r="A1451" s="60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3">
        <v>2</v>
      </c>
      <c r="N1451" s="24">
        <v>17.14</v>
      </c>
      <c r="O1451" s="25">
        <v>76.28</v>
      </c>
      <c r="P1451" s="24">
        <v>17.14</v>
      </c>
      <c r="Q1451" s="25">
        <v>16.170000000000002</v>
      </c>
      <c r="R1451" s="24">
        <v>17.14</v>
      </c>
      <c r="S1451" s="25">
        <v>4.5090000000000003</v>
      </c>
      <c r="T1451" s="54">
        <v>17.14</v>
      </c>
      <c r="U1451" s="37" t="s">
        <v>1204</v>
      </c>
    </row>
    <row r="1452" spans="1:21" x14ac:dyDescent="0.25">
      <c r="A1452" s="60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3">
        <v>3</v>
      </c>
      <c r="N1452" s="24">
        <v>34.29</v>
      </c>
      <c r="O1452" s="25">
        <v>76.599999999999994</v>
      </c>
      <c r="P1452" s="24">
        <v>34.29</v>
      </c>
      <c r="Q1452" s="25">
        <v>29.16</v>
      </c>
      <c r="R1452" s="24">
        <v>34.29</v>
      </c>
      <c r="S1452" s="25">
        <v>4.0709999999999997</v>
      </c>
      <c r="T1452" s="54">
        <v>34.29</v>
      </c>
      <c r="U1452" s="37" t="s">
        <v>1685</v>
      </c>
    </row>
    <row r="1453" spans="1:21" x14ac:dyDescent="0.25">
      <c r="A1453" s="60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3">
        <v>4</v>
      </c>
      <c r="N1453" s="24">
        <v>51.43</v>
      </c>
      <c r="O1453" s="25">
        <v>76.89</v>
      </c>
      <c r="P1453" s="24">
        <v>51.43</v>
      </c>
      <c r="Q1453" s="25">
        <v>40.130000000000003</v>
      </c>
      <c r="R1453" s="24">
        <v>51.43</v>
      </c>
      <c r="S1453" s="25">
        <v>3.7130000000000001</v>
      </c>
      <c r="T1453" s="54">
        <v>51.43</v>
      </c>
      <c r="U1453" s="37" t="s">
        <v>1686</v>
      </c>
    </row>
    <row r="1454" spans="1:21" x14ac:dyDescent="0.25">
      <c r="A1454" s="60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3">
        <v>5</v>
      </c>
      <c r="N1454" s="24">
        <v>68.569999999999993</v>
      </c>
      <c r="O1454" s="25">
        <v>77.099999999999994</v>
      </c>
      <c r="P1454" s="24">
        <v>68.569999999999993</v>
      </c>
      <c r="Q1454" s="25">
        <v>49.25</v>
      </c>
      <c r="R1454" s="24">
        <v>68.569999999999993</v>
      </c>
      <c r="S1454" s="25">
        <v>3.4340000000000002</v>
      </c>
      <c r="T1454" s="54">
        <v>68.569999999999993</v>
      </c>
      <c r="U1454" s="37" t="s">
        <v>1687</v>
      </c>
    </row>
    <row r="1455" spans="1:21" x14ac:dyDescent="0.25">
      <c r="A1455" s="60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3">
        <v>6</v>
      </c>
      <c r="N1455" s="24">
        <v>85.71</v>
      </c>
      <c r="O1455" s="25">
        <v>77.23</v>
      </c>
      <c r="P1455" s="24">
        <v>85.71</v>
      </c>
      <c r="Q1455" s="25">
        <v>56.71</v>
      </c>
      <c r="R1455" s="24">
        <v>85.71</v>
      </c>
      <c r="S1455" s="25">
        <v>3.2349999999999999</v>
      </c>
      <c r="T1455" s="54">
        <v>85.71</v>
      </c>
      <c r="U1455" s="37" t="s">
        <v>1688</v>
      </c>
    </row>
    <row r="1456" spans="1:21" x14ac:dyDescent="0.25">
      <c r="A1456" s="60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3">
        <v>7</v>
      </c>
      <c r="N1456" s="24">
        <v>102.9</v>
      </c>
      <c r="O1456" s="25">
        <v>77.25</v>
      </c>
      <c r="P1456" s="24">
        <v>102.9</v>
      </c>
      <c r="Q1456" s="25">
        <v>62.68</v>
      </c>
      <c r="R1456" s="24">
        <v>102.9</v>
      </c>
      <c r="S1456" s="25">
        <v>3.1160000000000001</v>
      </c>
      <c r="T1456" s="54">
        <v>102.9</v>
      </c>
      <c r="U1456" s="37" t="s">
        <v>1689</v>
      </c>
    </row>
    <row r="1457" spans="1:21" x14ac:dyDescent="0.25">
      <c r="A1457" s="60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3">
        <v>8</v>
      </c>
      <c r="N1457" s="24">
        <v>120</v>
      </c>
      <c r="O1457" s="25">
        <v>77.12</v>
      </c>
      <c r="P1457" s="24">
        <v>120</v>
      </c>
      <c r="Q1457" s="25">
        <v>67.349999999999994</v>
      </c>
      <c r="R1457" s="24">
        <v>120</v>
      </c>
      <c r="S1457" s="25">
        <v>3.0760000000000001</v>
      </c>
      <c r="T1457" s="54">
        <v>120</v>
      </c>
      <c r="U1457" s="37" t="s">
        <v>1690</v>
      </c>
    </row>
    <row r="1458" spans="1:21" x14ac:dyDescent="0.25">
      <c r="A1458" s="60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3">
        <v>9</v>
      </c>
      <c r="N1458" s="24">
        <v>137.1</v>
      </c>
      <c r="O1458" s="25">
        <v>76.819999999999993</v>
      </c>
      <c r="P1458" s="24">
        <v>137.1</v>
      </c>
      <c r="Q1458" s="25">
        <v>70.88</v>
      </c>
      <c r="R1458" s="24">
        <v>137.1</v>
      </c>
      <c r="S1458" s="25">
        <v>3.1160000000000001</v>
      </c>
      <c r="T1458" s="54">
        <v>137.1</v>
      </c>
      <c r="U1458" s="37" t="s">
        <v>1691</v>
      </c>
    </row>
    <row r="1459" spans="1:21" x14ac:dyDescent="0.25">
      <c r="A1459" s="60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3">
        <v>10</v>
      </c>
      <c r="N1459" s="24">
        <v>154.30000000000001</v>
      </c>
      <c r="O1459" s="25">
        <v>76.33</v>
      </c>
      <c r="P1459" s="24">
        <v>154.30000000000001</v>
      </c>
      <c r="Q1459" s="25">
        <v>73.47</v>
      </c>
      <c r="R1459" s="24">
        <v>154.30000000000001</v>
      </c>
      <c r="S1459" s="25">
        <v>3.2349999999999999</v>
      </c>
      <c r="T1459" s="54">
        <v>154.30000000000001</v>
      </c>
      <c r="U1459" s="37" t="s">
        <v>1692</v>
      </c>
    </row>
    <row r="1460" spans="1:21" x14ac:dyDescent="0.25">
      <c r="A1460" s="60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3">
        <v>11</v>
      </c>
      <c r="N1460" s="24">
        <v>171.4</v>
      </c>
      <c r="O1460" s="25">
        <v>75.62</v>
      </c>
      <c r="P1460" s="24">
        <v>171.4</v>
      </c>
      <c r="Q1460" s="25">
        <v>75.28</v>
      </c>
      <c r="R1460" s="24">
        <v>171.4</v>
      </c>
      <c r="S1460" s="25">
        <v>3.4340000000000002</v>
      </c>
      <c r="T1460" s="54">
        <v>171.4</v>
      </c>
      <c r="U1460" s="37" t="s">
        <v>1693</v>
      </c>
    </row>
    <row r="1461" spans="1:21" x14ac:dyDescent="0.25">
      <c r="A1461" s="60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3">
        <v>12</v>
      </c>
      <c r="N1461" s="24">
        <v>188.6</v>
      </c>
      <c r="O1461" s="25">
        <v>74.66</v>
      </c>
      <c r="P1461" s="24">
        <v>188.6</v>
      </c>
      <c r="Q1461" s="25">
        <v>76.489999999999995</v>
      </c>
      <c r="R1461" s="24">
        <v>188.6</v>
      </c>
      <c r="S1461" s="25">
        <v>3.7130000000000001</v>
      </c>
      <c r="T1461" s="54">
        <v>188.6</v>
      </c>
      <c r="U1461" s="37" t="s">
        <v>1694</v>
      </c>
    </row>
    <row r="1462" spans="1:21" x14ac:dyDescent="0.25">
      <c r="A1462" s="60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3">
        <v>13</v>
      </c>
      <c r="N1462" s="24">
        <v>205.7</v>
      </c>
      <c r="O1462" s="25">
        <v>73.430000000000007</v>
      </c>
      <c r="P1462" s="24">
        <v>205.7</v>
      </c>
      <c r="Q1462" s="25">
        <v>77.290000000000006</v>
      </c>
      <c r="R1462" s="24">
        <v>205.7</v>
      </c>
      <c r="S1462" s="25">
        <v>4.0709999999999997</v>
      </c>
      <c r="T1462" s="54">
        <v>205.7</v>
      </c>
      <c r="U1462" s="37" t="s">
        <v>1311</v>
      </c>
    </row>
    <row r="1463" spans="1:21" x14ac:dyDescent="0.25">
      <c r="A1463" s="60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3">
        <v>14</v>
      </c>
      <c r="N1463" s="24">
        <v>222.9</v>
      </c>
      <c r="O1463" s="25">
        <v>71.89</v>
      </c>
      <c r="P1463" s="24">
        <v>222.9</v>
      </c>
      <c r="Q1463" s="25">
        <v>77.86</v>
      </c>
      <c r="R1463" s="24">
        <v>222.9</v>
      </c>
      <c r="S1463" s="25">
        <v>4.5090000000000003</v>
      </c>
      <c r="T1463" s="54">
        <v>222.9</v>
      </c>
      <c r="U1463" s="37" t="s">
        <v>1695</v>
      </c>
    </row>
    <row r="1464" spans="1:21" ht="14.4" thickBot="1" x14ac:dyDescent="0.3">
      <c r="A1464" s="60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6">
        <v>15</v>
      </c>
      <c r="N1464" s="27">
        <v>240</v>
      </c>
      <c r="O1464" s="28">
        <v>70.040000000000006</v>
      </c>
      <c r="P1464" s="27">
        <v>240</v>
      </c>
      <c r="Q1464" s="28">
        <v>78.36</v>
      </c>
      <c r="R1464" s="27">
        <v>240</v>
      </c>
      <c r="S1464" s="28">
        <v>5.0250000000000004</v>
      </c>
      <c r="T1464" s="54">
        <v>240</v>
      </c>
      <c r="U1464" s="37" t="s">
        <v>1696</v>
      </c>
    </row>
    <row r="1465" spans="1:21" ht="14.4" thickBot="1" x14ac:dyDescent="0.3">
      <c r="A1465" s="61"/>
      <c r="B1465" s="18"/>
      <c r="C1465" s="18"/>
      <c r="D1465" s="18"/>
      <c r="E1465" s="18"/>
      <c r="F1465" s="18"/>
      <c r="G1465" s="18"/>
      <c r="H1465" s="18"/>
      <c r="I1465" s="18"/>
      <c r="J1465" s="18"/>
      <c r="K1465" s="18"/>
      <c r="L1465" s="2"/>
      <c r="M1465" s="18"/>
      <c r="N1465" s="18"/>
      <c r="O1465" s="18"/>
      <c r="P1465" s="18"/>
      <c r="Q1465" s="18"/>
      <c r="R1465" s="18"/>
      <c r="S1465" s="18"/>
      <c r="T1465" s="54"/>
    </row>
    <row r="1466" spans="1:21" ht="14.4" thickBot="1" x14ac:dyDescent="0.3">
      <c r="A1466" s="59">
        <v>87</v>
      </c>
      <c r="B1466" s="9" t="s">
        <v>247</v>
      </c>
      <c r="C1466" s="10" t="s">
        <v>248</v>
      </c>
      <c r="D1466" s="10">
        <v>170.1</v>
      </c>
      <c r="E1466" s="10">
        <v>2950</v>
      </c>
      <c r="F1466" s="10"/>
      <c r="G1466" s="10"/>
      <c r="H1466" s="10">
        <f>MAX(Q1467:Q1481)</f>
        <v>74.11</v>
      </c>
      <c r="I1466" s="10">
        <f>INDEX(P1467:P1481,MATCH(MAX(Q1467:Q1481),Q1467:Q1481,0))</f>
        <v>231.4</v>
      </c>
      <c r="J1466" s="10">
        <f>MAX(N1467:N1481)</f>
        <v>324</v>
      </c>
      <c r="K1466" s="10">
        <f>MIN(N1469:N1481)</f>
        <v>46.29</v>
      </c>
      <c r="L1466" s="11" t="s">
        <v>105</v>
      </c>
      <c r="M1466" s="19"/>
      <c r="N1466" s="12"/>
      <c r="O1466" s="12"/>
      <c r="P1466" s="12"/>
      <c r="Q1466" s="12"/>
      <c r="R1466" s="12"/>
      <c r="S1466" s="14"/>
      <c r="T1466" s="54"/>
    </row>
    <row r="1467" spans="1:21" x14ac:dyDescent="0.25">
      <c r="A1467" s="60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0">
        <v>1</v>
      </c>
      <c r="N1467" s="21">
        <v>0</v>
      </c>
      <c r="O1467" s="22">
        <v>75.48</v>
      </c>
      <c r="P1467" s="21">
        <v>0</v>
      </c>
      <c r="Q1467" s="22">
        <v>0</v>
      </c>
      <c r="R1467" s="21">
        <v>0</v>
      </c>
      <c r="S1467" s="22">
        <v>3.222</v>
      </c>
      <c r="T1467" s="54">
        <v>0</v>
      </c>
      <c r="U1467" s="37" t="s">
        <v>1697</v>
      </c>
    </row>
    <row r="1468" spans="1:21" x14ac:dyDescent="0.25">
      <c r="A1468" s="60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3">
        <v>2</v>
      </c>
      <c r="N1468" s="24">
        <v>23.14</v>
      </c>
      <c r="O1468" s="25">
        <v>75.64</v>
      </c>
      <c r="P1468" s="24">
        <v>23.14</v>
      </c>
      <c r="Q1468" s="25">
        <v>18.52</v>
      </c>
      <c r="R1468" s="24">
        <v>23.14</v>
      </c>
      <c r="S1468" s="25">
        <v>3.222</v>
      </c>
      <c r="T1468" s="54">
        <v>23.14</v>
      </c>
      <c r="U1468" s="37" t="s">
        <v>1698</v>
      </c>
    </row>
    <row r="1469" spans="1:21" x14ac:dyDescent="0.25">
      <c r="A1469" s="60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3">
        <v>3</v>
      </c>
      <c r="N1469" s="24">
        <v>46.29</v>
      </c>
      <c r="O1469" s="25">
        <v>75.87</v>
      </c>
      <c r="P1469" s="24">
        <v>46.29</v>
      </c>
      <c r="Q1469" s="25">
        <v>32.9</v>
      </c>
      <c r="R1469" s="24">
        <v>46.29</v>
      </c>
      <c r="S1469" s="25">
        <v>3.1840000000000002</v>
      </c>
      <c r="T1469" s="54">
        <v>46.29</v>
      </c>
      <c r="U1469" s="37" t="s">
        <v>1699</v>
      </c>
    </row>
    <row r="1470" spans="1:21" x14ac:dyDescent="0.25">
      <c r="A1470" s="60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3">
        <v>4</v>
      </c>
      <c r="N1470" s="24">
        <v>69.430000000000007</v>
      </c>
      <c r="O1470" s="25">
        <v>76.11</v>
      </c>
      <c r="P1470" s="24">
        <v>69.430000000000007</v>
      </c>
      <c r="Q1470" s="25">
        <v>44.62</v>
      </c>
      <c r="R1470" s="24">
        <v>69.430000000000007</v>
      </c>
      <c r="S1470" s="25">
        <v>3.1240000000000001</v>
      </c>
      <c r="T1470" s="54">
        <v>69.430000000000007</v>
      </c>
      <c r="U1470" s="37" t="s">
        <v>1700</v>
      </c>
    </row>
    <row r="1471" spans="1:21" x14ac:dyDescent="0.25">
      <c r="A1471" s="60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3">
        <v>5</v>
      </c>
      <c r="N1471" s="24">
        <v>92.57</v>
      </c>
      <c r="O1471" s="25">
        <v>76.3</v>
      </c>
      <c r="P1471" s="24">
        <v>92.57</v>
      </c>
      <c r="Q1471" s="25">
        <v>53.94</v>
      </c>
      <c r="R1471" s="24">
        <v>92.57</v>
      </c>
      <c r="S1471" s="25">
        <v>3.06</v>
      </c>
      <c r="T1471" s="54">
        <v>92.57</v>
      </c>
      <c r="U1471" s="37" t="s">
        <v>1701</v>
      </c>
    </row>
    <row r="1472" spans="1:21" x14ac:dyDescent="0.25">
      <c r="A1472" s="60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3">
        <v>6</v>
      </c>
      <c r="N1472" s="24">
        <v>115.7</v>
      </c>
      <c r="O1472" s="25">
        <v>76.37</v>
      </c>
      <c r="P1472" s="24">
        <v>115.7</v>
      </c>
      <c r="Q1472" s="25">
        <v>61.13</v>
      </c>
      <c r="R1472" s="24">
        <v>115.7</v>
      </c>
      <c r="S1472" s="25">
        <v>3.0070000000000001</v>
      </c>
      <c r="T1472" s="54">
        <v>115.7</v>
      </c>
      <c r="U1472" s="37" t="s">
        <v>1702</v>
      </c>
    </row>
    <row r="1473" spans="1:21" x14ac:dyDescent="0.25">
      <c r="A1473" s="60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3">
        <v>7</v>
      </c>
      <c r="N1473" s="24">
        <v>138.9</v>
      </c>
      <c r="O1473" s="25">
        <v>76.260000000000005</v>
      </c>
      <c r="P1473" s="24">
        <v>138.9</v>
      </c>
      <c r="Q1473" s="25">
        <v>66.44</v>
      </c>
      <c r="R1473" s="24">
        <v>138.9</v>
      </c>
      <c r="S1473" s="25">
        <v>2.9830000000000001</v>
      </c>
      <c r="T1473" s="54">
        <v>138.9</v>
      </c>
      <c r="U1473" s="37" t="s">
        <v>1038</v>
      </c>
    </row>
    <row r="1474" spans="1:21" x14ac:dyDescent="0.25">
      <c r="A1474" s="60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3">
        <v>8</v>
      </c>
      <c r="N1474" s="24">
        <v>162</v>
      </c>
      <c r="O1474" s="25">
        <v>75.900000000000006</v>
      </c>
      <c r="P1474" s="24">
        <v>162</v>
      </c>
      <c r="Q1474" s="25">
        <v>70.13</v>
      </c>
      <c r="R1474" s="24">
        <v>162</v>
      </c>
      <c r="S1474" s="25">
        <v>3.0049999999999999</v>
      </c>
      <c r="T1474" s="54">
        <v>162</v>
      </c>
      <c r="U1474" s="37" t="s">
        <v>1703</v>
      </c>
    </row>
    <row r="1475" spans="1:21" x14ac:dyDescent="0.25">
      <c r="A1475" s="60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3">
        <v>9</v>
      </c>
      <c r="N1475" s="24">
        <v>185.1</v>
      </c>
      <c r="O1475" s="25">
        <v>75.23</v>
      </c>
      <c r="P1475" s="24">
        <v>185.1</v>
      </c>
      <c r="Q1475" s="25">
        <v>72.459999999999994</v>
      </c>
      <c r="R1475" s="24">
        <v>185.1</v>
      </c>
      <c r="S1475" s="25">
        <v>3.089</v>
      </c>
      <c r="T1475" s="54">
        <v>185.1</v>
      </c>
      <c r="U1475" s="37" t="s">
        <v>1704</v>
      </c>
    </row>
    <row r="1476" spans="1:21" x14ac:dyDescent="0.25">
      <c r="A1476" s="60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3">
        <v>10</v>
      </c>
      <c r="N1476" s="24">
        <v>208.3</v>
      </c>
      <c r="O1476" s="25">
        <v>74.19</v>
      </c>
      <c r="P1476" s="24">
        <v>208.3</v>
      </c>
      <c r="Q1476" s="25">
        <v>73.7</v>
      </c>
      <c r="R1476" s="24">
        <v>208.3</v>
      </c>
      <c r="S1476" s="25">
        <v>3.2519999999999998</v>
      </c>
      <c r="T1476" s="54">
        <v>208.3</v>
      </c>
      <c r="U1476" s="37" t="s">
        <v>1705</v>
      </c>
    </row>
    <row r="1477" spans="1:21" x14ac:dyDescent="0.25">
      <c r="A1477" s="60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3">
        <v>11</v>
      </c>
      <c r="N1477" s="24">
        <v>231.4</v>
      </c>
      <c r="O1477" s="25">
        <v>72.709999999999994</v>
      </c>
      <c r="P1477" s="24">
        <v>231.4</v>
      </c>
      <c r="Q1477" s="25">
        <v>74.11</v>
      </c>
      <c r="R1477" s="24">
        <v>231.4</v>
      </c>
      <c r="S1477" s="25">
        <v>3.5110000000000001</v>
      </c>
      <c r="T1477" s="54">
        <v>231.4</v>
      </c>
      <c r="U1477" s="37" t="s">
        <v>1706</v>
      </c>
    </row>
    <row r="1478" spans="1:21" x14ac:dyDescent="0.25">
      <c r="A1478" s="60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3">
        <v>12</v>
      </c>
      <c r="N1478" s="24">
        <v>254.6</v>
      </c>
      <c r="O1478" s="25">
        <v>70.739999999999995</v>
      </c>
      <c r="P1478" s="24">
        <v>254.6</v>
      </c>
      <c r="Q1478" s="25">
        <v>73.930000000000007</v>
      </c>
      <c r="R1478" s="24">
        <v>254.6</v>
      </c>
      <c r="S1478" s="25">
        <v>3.883</v>
      </c>
      <c r="T1478" s="54">
        <v>254.6</v>
      </c>
      <c r="U1478" s="37" t="s">
        <v>1707</v>
      </c>
    </row>
    <row r="1479" spans="1:21" x14ac:dyDescent="0.25">
      <c r="A1479" s="60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3">
        <v>13</v>
      </c>
      <c r="N1479" s="24">
        <v>277.7</v>
      </c>
      <c r="O1479" s="25">
        <v>68.19</v>
      </c>
      <c r="P1479" s="24">
        <v>277.7</v>
      </c>
      <c r="Q1479" s="25">
        <v>73.45</v>
      </c>
      <c r="R1479" s="24">
        <v>277.7</v>
      </c>
      <c r="S1479" s="25">
        <v>4.3849999999999998</v>
      </c>
      <c r="T1479" s="54">
        <v>277.7</v>
      </c>
      <c r="U1479" s="37" t="s">
        <v>1708</v>
      </c>
    </row>
    <row r="1480" spans="1:21" x14ac:dyDescent="0.25">
      <c r="A1480" s="60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3">
        <v>14</v>
      </c>
      <c r="N1480" s="24">
        <v>300.89999999999998</v>
      </c>
      <c r="O1480" s="25">
        <v>65.02</v>
      </c>
      <c r="P1480" s="24">
        <v>300.89999999999998</v>
      </c>
      <c r="Q1480" s="25">
        <v>72.91</v>
      </c>
      <c r="R1480" s="24">
        <v>300.89999999999998</v>
      </c>
      <c r="S1480" s="25">
        <v>5.0330000000000004</v>
      </c>
      <c r="T1480" s="54">
        <v>300.89999999999998</v>
      </c>
      <c r="U1480" s="37" t="s">
        <v>1709</v>
      </c>
    </row>
    <row r="1481" spans="1:21" ht="14.4" thickBot="1" x14ac:dyDescent="0.3">
      <c r="A1481" s="60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6">
        <v>15</v>
      </c>
      <c r="N1481" s="27">
        <v>324</v>
      </c>
      <c r="O1481" s="28">
        <v>61.17</v>
      </c>
      <c r="P1481" s="27">
        <v>324</v>
      </c>
      <c r="Q1481" s="28">
        <v>72.569999999999993</v>
      </c>
      <c r="R1481" s="27">
        <v>324</v>
      </c>
      <c r="S1481" s="28">
        <v>5.8419999999999996</v>
      </c>
      <c r="T1481" s="54">
        <v>324</v>
      </c>
      <c r="U1481" s="37" t="s">
        <v>1710</v>
      </c>
    </row>
    <row r="1482" spans="1:21" ht="14.4" thickBot="1" x14ac:dyDescent="0.3">
      <c r="A1482" s="61"/>
      <c r="B1482" s="18"/>
      <c r="C1482" s="18"/>
      <c r="D1482" s="18"/>
      <c r="E1482" s="18"/>
      <c r="F1482" s="18"/>
      <c r="G1482" s="18"/>
      <c r="H1482" s="18"/>
      <c r="I1482" s="18"/>
      <c r="J1482" s="18"/>
      <c r="K1482" s="18"/>
      <c r="L1482" s="2"/>
      <c r="M1482" s="18"/>
      <c r="N1482" s="18"/>
      <c r="O1482" s="18"/>
      <c r="P1482" s="18"/>
      <c r="Q1482" s="18"/>
      <c r="R1482" s="18"/>
      <c r="S1482" s="18"/>
      <c r="T1482" s="54"/>
    </row>
    <row r="1483" spans="1:21" ht="14.4" thickBot="1" x14ac:dyDescent="0.3">
      <c r="A1483" s="59">
        <v>88</v>
      </c>
      <c r="B1483" s="9" t="s">
        <v>249</v>
      </c>
      <c r="C1483" s="10" t="s">
        <v>250</v>
      </c>
      <c r="D1483" s="10">
        <v>180.6</v>
      </c>
      <c r="E1483" s="10">
        <v>2950</v>
      </c>
      <c r="F1483" s="10"/>
      <c r="G1483" s="10"/>
      <c r="H1483" s="10">
        <f>MAX(Q1484:Q1498)</f>
        <v>74.25</v>
      </c>
      <c r="I1483" s="10">
        <f>INDEX(P1484:P1498,MATCH(MAX(Q1484:Q1498),Q1484:Q1498,0))</f>
        <v>254.6</v>
      </c>
      <c r="J1483" s="10">
        <f>MAX(N1484:N1498)</f>
        <v>324</v>
      </c>
      <c r="K1483" s="10">
        <f>MIN(N1486:N1498)</f>
        <v>46.29</v>
      </c>
      <c r="L1483" s="11" t="s">
        <v>206</v>
      </c>
      <c r="M1483" s="19"/>
      <c r="N1483" s="12"/>
      <c r="O1483" s="12"/>
      <c r="P1483" s="12"/>
      <c r="Q1483" s="12"/>
      <c r="R1483" s="12"/>
      <c r="S1483" s="14"/>
      <c r="T1483" s="54"/>
    </row>
    <row r="1484" spans="1:21" x14ac:dyDescent="0.25">
      <c r="A1484" s="60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0">
        <v>1</v>
      </c>
      <c r="N1484" s="21">
        <v>0</v>
      </c>
      <c r="O1484" s="22">
        <v>85.08</v>
      </c>
      <c r="P1484" s="21">
        <v>0</v>
      </c>
      <c r="Q1484" s="22">
        <v>0</v>
      </c>
      <c r="R1484" s="21">
        <v>0</v>
      </c>
      <c r="S1484" s="22">
        <v>3.222</v>
      </c>
      <c r="T1484" s="54">
        <v>0</v>
      </c>
      <c r="U1484" s="37" t="s">
        <v>1711</v>
      </c>
    </row>
    <row r="1485" spans="1:21" x14ac:dyDescent="0.25">
      <c r="A1485" s="60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3">
        <v>2</v>
      </c>
      <c r="N1485" s="24">
        <v>23.14</v>
      </c>
      <c r="O1485" s="25">
        <v>85.29</v>
      </c>
      <c r="P1485" s="24">
        <v>23.14</v>
      </c>
      <c r="Q1485" s="25">
        <v>17.739999999999998</v>
      </c>
      <c r="R1485" s="24">
        <v>23.14</v>
      </c>
      <c r="S1485" s="25">
        <v>3.222</v>
      </c>
      <c r="T1485" s="54">
        <v>23.14</v>
      </c>
      <c r="U1485" s="37" t="s">
        <v>1712</v>
      </c>
    </row>
    <row r="1486" spans="1:21" x14ac:dyDescent="0.25">
      <c r="A1486" s="60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3">
        <v>3</v>
      </c>
      <c r="N1486" s="24">
        <v>46.29</v>
      </c>
      <c r="O1486" s="25">
        <v>85.52</v>
      </c>
      <c r="P1486" s="24">
        <v>46.29</v>
      </c>
      <c r="Q1486" s="25">
        <v>31.46</v>
      </c>
      <c r="R1486" s="24">
        <v>46.29</v>
      </c>
      <c r="S1486" s="25">
        <v>3.1840000000000002</v>
      </c>
      <c r="T1486" s="54">
        <v>46.29</v>
      </c>
      <c r="U1486" s="37" t="s">
        <v>1713</v>
      </c>
    </row>
    <row r="1487" spans="1:21" x14ac:dyDescent="0.25">
      <c r="A1487" s="60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3">
        <v>4</v>
      </c>
      <c r="N1487" s="24">
        <v>69.430000000000007</v>
      </c>
      <c r="O1487" s="25">
        <v>85.71</v>
      </c>
      <c r="P1487" s="24">
        <v>69.430000000000007</v>
      </c>
      <c r="Q1487" s="25">
        <v>42.79</v>
      </c>
      <c r="R1487" s="24">
        <v>69.430000000000007</v>
      </c>
      <c r="S1487" s="25">
        <v>3.1240000000000001</v>
      </c>
      <c r="T1487" s="54">
        <v>69.430000000000007</v>
      </c>
      <c r="U1487" s="37" t="s">
        <v>1714</v>
      </c>
    </row>
    <row r="1488" spans="1:21" x14ac:dyDescent="0.25">
      <c r="A1488" s="60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3">
        <v>5</v>
      </c>
      <c r="N1488" s="24">
        <v>92.57</v>
      </c>
      <c r="O1488" s="25">
        <v>85.85</v>
      </c>
      <c r="P1488" s="24">
        <v>92.57</v>
      </c>
      <c r="Q1488" s="25">
        <v>51.95</v>
      </c>
      <c r="R1488" s="24">
        <v>92.57</v>
      </c>
      <c r="S1488" s="25">
        <v>3.06</v>
      </c>
      <c r="T1488" s="54">
        <v>92.57</v>
      </c>
      <c r="U1488" s="37" t="s">
        <v>1715</v>
      </c>
    </row>
    <row r="1489" spans="1:21" x14ac:dyDescent="0.25">
      <c r="A1489" s="60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3">
        <v>6</v>
      </c>
      <c r="N1489" s="24">
        <v>115.7</v>
      </c>
      <c r="O1489" s="25">
        <v>85.88</v>
      </c>
      <c r="P1489" s="24">
        <v>115.7</v>
      </c>
      <c r="Q1489" s="25">
        <v>59.16</v>
      </c>
      <c r="R1489" s="24">
        <v>115.7</v>
      </c>
      <c r="S1489" s="25">
        <v>3.0070000000000001</v>
      </c>
      <c r="T1489" s="54">
        <v>115.7</v>
      </c>
      <c r="U1489" s="37" t="s">
        <v>1716</v>
      </c>
    </row>
    <row r="1490" spans="1:21" x14ac:dyDescent="0.25">
      <c r="A1490" s="60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3">
        <v>7</v>
      </c>
      <c r="N1490" s="24">
        <v>138.9</v>
      </c>
      <c r="O1490" s="25">
        <v>85.77</v>
      </c>
      <c r="P1490" s="24">
        <v>138.9</v>
      </c>
      <c r="Q1490" s="25">
        <v>64.650000000000006</v>
      </c>
      <c r="R1490" s="24">
        <v>138.9</v>
      </c>
      <c r="S1490" s="25">
        <v>2.9830000000000001</v>
      </c>
      <c r="T1490" s="54">
        <v>138.9</v>
      </c>
      <c r="U1490" s="37" t="s">
        <v>1717</v>
      </c>
    </row>
    <row r="1491" spans="1:21" x14ac:dyDescent="0.25">
      <c r="A1491" s="60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3">
        <v>8</v>
      </c>
      <c r="N1491" s="24">
        <v>162</v>
      </c>
      <c r="O1491" s="25">
        <v>85.48</v>
      </c>
      <c r="P1491" s="24">
        <v>162</v>
      </c>
      <c r="Q1491" s="25">
        <v>68.66</v>
      </c>
      <c r="R1491" s="24">
        <v>162</v>
      </c>
      <c r="S1491" s="25">
        <v>3.0049999999999999</v>
      </c>
      <c r="T1491" s="54">
        <v>162</v>
      </c>
      <c r="U1491" s="37" t="s">
        <v>1718</v>
      </c>
    </row>
    <row r="1492" spans="1:21" x14ac:dyDescent="0.25">
      <c r="A1492" s="60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3">
        <v>9</v>
      </c>
      <c r="N1492" s="24">
        <v>185.1</v>
      </c>
      <c r="O1492" s="25">
        <v>84.98</v>
      </c>
      <c r="P1492" s="24">
        <v>185.1</v>
      </c>
      <c r="Q1492" s="25">
        <v>71.39</v>
      </c>
      <c r="R1492" s="24">
        <v>185.1</v>
      </c>
      <c r="S1492" s="25">
        <v>3.089</v>
      </c>
      <c r="T1492" s="54">
        <v>185.1</v>
      </c>
      <c r="U1492" s="37" t="s">
        <v>1719</v>
      </c>
    </row>
    <row r="1493" spans="1:21" x14ac:dyDescent="0.25">
      <c r="A1493" s="60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3">
        <v>10</v>
      </c>
      <c r="N1493" s="24">
        <v>208.3</v>
      </c>
      <c r="O1493" s="25">
        <v>84.23</v>
      </c>
      <c r="P1493" s="24">
        <v>208.3</v>
      </c>
      <c r="Q1493" s="25">
        <v>73.09</v>
      </c>
      <c r="R1493" s="24">
        <v>208.3</v>
      </c>
      <c r="S1493" s="25">
        <v>3.2519999999999998</v>
      </c>
      <c r="T1493" s="54">
        <v>208.3</v>
      </c>
      <c r="U1493" s="37" t="s">
        <v>1720</v>
      </c>
    </row>
    <row r="1494" spans="1:21" x14ac:dyDescent="0.25">
      <c r="A1494" s="60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3">
        <v>11</v>
      </c>
      <c r="N1494" s="24">
        <v>231.4</v>
      </c>
      <c r="O1494" s="25">
        <v>83.19</v>
      </c>
      <c r="P1494" s="24">
        <v>231.4</v>
      </c>
      <c r="Q1494" s="25">
        <v>73.959999999999994</v>
      </c>
      <c r="R1494" s="24">
        <v>231.4</v>
      </c>
      <c r="S1494" s="25">
        <v>3.5110000000000001</v>
      </c>
      <c r="T1494" s="54">
        <v>231.4</v>
      </c>
      <c r="U1494" s="37" t="s">
        <v>1721</v>
      </c>
    </row>
    <row r="1495" spans="1:21" x14ac:dyDescent="0.25">
      <c r="A1495" s="60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3">
        <v>12</v>
      </c>
      <c r="N1495" s="24">
        <v>254.6</v>
      </c>
      <c r="O1495" s="25">
        <v>81.819999999999993</v>
      </c>
      <c r="P1495" s="24">
        <v>254.6</v>
      </c>
      <c r="Q1495" s="25">
        <v>74.25</v>
      </c>
      <c r="R1495" s="24">
        <v>254.6</v>
      </c>
      <c r="S1495" s="25">
        <v>3.883</v>
      </c>
      <c r="T1495" s="54">
        <v>254.6</v>
      </c>
      <c r="U1495" s="37" t="s">
        <v>1722</v>
      </c>
    </row>
    <row r="1496" spans="1:21" x14ac:dyDescent="0.25">
      <c r="A1496" s="60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3">
        <v>13</v>
      </c>
      <c r="N1496" s="24">
        <v>277.7</v>
      </c>
      <c r="O1496" s="25">
        <v>80.08</v>
      </c>
      <c r="P1496" s="24">
        <v>277.7</v>
      </c>
      <c r="Q1496" s="25">
        <v>74.17</v>
      </c>
      <c r="R1496" s="24">
        <v>277.7</v>
      </c>
      <c r="S1496" s="25">
        <v>4.3849999999999998</v>
      </c>
      <c r="T1496" s="54">
        <v>277.7</v>
      </c>
      <c r="U1496" s="37" t="s">
        <v>1723</v>
      </c>
    </row>
    <row r="1497" spans="1:21" x14ac:dyDescent="0.25">
      <c r="A1497" s="60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3">
        <v>14</v>
      </c>
      <c r="N1497" s="24">
        <v>300.89999999999998</v>
      </c>
      <c r="O1497" s="25">
        <v>77.95</v>
      </c>
      <c r="P1497" s="24">
        <v>300.89999999999998</v>
      </c>
      <c r="Q1497" s="25">
        <v>73.959999999999994</v>
      </c>
      <c r="R1497" s="24">
        <v>300.89999999999998</v>
      </c>
      <c r="S1497" s="25">
        <v>5.0330000000000004</v>
      </c>
      <c r="T1497" s="54">
        <v>300.89999999999998</v>
      </c>
      <c r="U1497" s="37" t="s">
        <v>1724</v>
      </c>
    </row>
    <row r="1498" spans="1:21" ht="14.4" thickBot="1" x14ac:dyDescent="0.3">
      <c r="A1498" s="60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6">
        <v>15</v>
      </c>
      <c r="N1498" s="27">
        <v>324</v>
      </c>
      <c r="O1498" s="28">
        <v>75.38</v>
      </c>
      <c r="P1498" s="27">
        <v>324</v>
      </c>
      <c r="Q1498" s="28">
        <v>73.83</v>
      </c>
      <c r="R1498" s="27">
        <v>324</v>
      </c>
      <c r="S1498" s="28">
        <v>5.8419999999999996</v>
      </c>
      <c r="T1498" s="54">
        <v>324</v>
      </c>
      <c r="U1498" s="37" t="s">
        <v>1725</v>
      </c>
    </row>
    <row r="1499" spans="1:21" ht="14.4" thickBot="1" x14ac:dyDescent="0.3">
      <c r="A1499" s="61"/>
      <c r="B1499" s="18"/>
      <c r="C1499" s="18"/>
      <c r="D1499" s="18"/>
      <c r="E1499" s="18"/>
      <c r="F1499" s="18"/>
      <c r="G1499" s="18"/>
      <c r="H1499" s="18"/>
      <c r="I1499" s="18"/>
      <c r="J1499" s="18"/>
      <c r="K1499" s="18"/>
      <c r="L1499" s="2"/>
      <c r="M1499" s="18"/>
      <c r="N1499" s="18"/>
      <c r="O1499" s="18"/>
      <c r="P1499" s="18"/>
      <c r="Q1499" s="18"/>
      <c r="R1499" s="18"/>
      <c r="S1499" s="18"/>
      <c r="T1499" s="54"/>
    </row>
    <row r="1500" spans="1:21" ht="14.4" thickBot="1" x14ac:dyDescent="0.3">
      <c r="A1500" s="59">
        <v>89</v>
      </c>
      <c r="B1500" s="9" t="s">
        <v>251</v>
      </c>
      <c r="C1500" s="10" t="s">
        <v>252</v>
      </c>
      <c r="D1500" s="10">
        <v>191.8</v>
      </c>
      <c r="E1500" s="10">
        <v>2950</v>
      </c>
      <c r="F1500" s="10"/>
      <c r="G1500" s="10"/>
      <c r="H1500" s="10">
        <f>MAX(Q1501:Q1515)</f>
        <v>75.81</v>
      </c>
      <c r="I1500" s="10">
        <f>INDEX(P1501:P1515,MATCH(MAX(Q1501:Q1515),Q1501:Q1515,0))</f>
        <v>324</v>
      </c>
      <c r="J1500" s="10">
        <f>MAX(N1501:N1515)</f>
        <v>324</v>
      </c>
      <c r="K1500" s="10">
        <f>MIN(N1503:N1515)</f>
        <v>46.29</v>
      </c>
      <c r="L1500" s="11" t="s">
        <v>209</v>
      </c>
      <c r="M1500" s="19"/>
      <c r="N1500" s="12"/>
      <c r="O1500" s="12"/>
      <c r="P1500" s="12"/>
      <c r="Q1500" s="12"/>
      <c r="R1500" s="12"/>
      <c r="S1500" s="14"/>
      <c r="T1500" s="54"/>
    </row>
    <row r="1501" spans="1:21" x14ac:dyDescent="0.25">
      <c r="A1501" s="60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0">
        <v>1</v>
      </c>
      <c r="N1501" s="21">
        <v>0</v>
      </c>
      <c r="O1501" s="22">
        <v>99.11</v>
      </c>
      <c r="P1501" s="21">
        <v>0</v>
      </c>
      <c r="Q1501" s="22">
        <v>0</v>
      </c>
      <c r="R1501" s="21">
        <v>0</v>
      </c>
      <c r="S1501" s="22">
        <v>3.226</v>
      </c>
      <c r="T1501" s="54">
        <v>0</v>
      </c>
      <c r="U1501" s="37" t="s">
        <v>1261</v>
      </c>
    </row>
    <row r="1502" spans="1:21" x14ac:dyDescent="0.25">
      <c r="A1502" s="60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3">
        <v>2</v>
      </c>
      <c r="N1502" s="24">
        <v>23.14</v>
      </c>
      <c r="O1502" s="25">
        <v>99.3</v>
      </c>
      <c r="P1502" s="24">
        <v>23.14</v>
      </c>
      <c r="Q1502" s="25">
        <v>18.05</v>
      </c>
      <c r="R1502" s="24">
        <v>23.14</v>
      </c>
      <c r="S1502" s="25">
        <v>3.2240000000000002</v>
      </c>
      <c r="T1502" s="54">
        <v>23.14</v>
      </c>
      <c r="U1502" s="37" t="s">
        <v>1726</v>
      </c>
    </row>
    <row r="1503" spans="1:21" x14ac:dyDescent="0.25">
      <c r="A1503" s="60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3">
        <v>3</v>
      </c>
      <c r="N1503" s="24">
        <v>46.29</v>
      </c>
      <c r="O1503" s="25">
        <v>99.55</v>
      </c>
      <c r="P1503" s="24">
        <v>46.29</v>
      </c>
      <c r="Q1503" s="25">
        <v>31.46</v>
      </c>
      <c r="R1503" s="24">
        <v>46.29</v>
      </c>
      <c r="S1503" s="25">
        <v>3.1829999999999998</v>
      </c>
      <c r="T1503" s="54">
        <v>46.29</v>
      </c>
      <c r="U1503" s="37" t="s">
        <v>1727</v>
      </c>
    </row>
    <row r="1504" spans="1:21" x14ac:dyDescent="0.25">
      <c r="A1504" s="60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3">
        <v>4</v>
      </c>
      <c r="N1504" s="24">
        <v>69.430000000000007</v>
      </c>
      <c r="O1504" s="25">
        <v>99.8</v>
      </c>
      <c r="P1504" s="24">
        <v>69.430000000000007</v>
      </c>
      <c r="Q1504" s="25">
        <v>42.4</v>
      </c>
      <c r="R1504" s="24">
        <v>69.430000000000007</v>
      </c>
      <c r="S1504" s="25">
        <v>3.1190000000000002</v>
      </c>
      <c r="T1504" s="54">
        <v>69.430000000000007</v>
      </c>
      <c r="U1504" s="37" t="s">
        <v>1728</v>
      </c>
    </row>
    <row r="1505" spans="1:21" x14ac:dyDescent="0.25">
      <c r="A1505" s="60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3">
        <v>5</v>
      </c>
      <c r="N1505" s="24">
        <v>92.57</v>
      </c>
      <c r="O1505" s="25">
        <v>100</v>
      </c>
      <c r="P1505" s="24">
        <v>92.57</v>
      </c>
      <c r="Q1505" s="25">
        <v>51.16</v>
      </c>
      <c r="R1505" s="24">
        <v>92.57</v>
      </c>
      <c r="S1505" s="25">
        <v>3.05</v>
      </c>
      <c r="T1505" s="54">
        <v>92.57</v>
      </c>
      <c r="U1505" s="37" t="s">
        <v>1729</v>
      </c>
    </row>
    <row r="1506" spans="1:21" x14ac:dyDescent="0.25">
      <c r="A1506" s="60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3">
        <v>6</v>
      </c>
      <c r="N1506" s="24">
        <v>115.7</v>
      </c>
      <c r="O1506" s="25">
        <v>100.1</v>
      </c>
      <c r="P1506" s="24">
        <v>115.7</v>
      </c>
      <c r="Q1506" s="25">
        <v>57.98</v>
      </c>
      <c r="R1506" s="24">
        <v>115.7</v>
      </c>
      <c r="S1506" s="25">
        <v>2.9929999999999999</v>
      </c>
      <c r="T1506" s="54">
        <v>115.7</v>
      </c>
      <c r="U1506" s="37" t="s">
        <v>1730</v>
      </c>
    </row>
    <row r="1507" spans="1:21" x14ac:dyDescent="0.25">
      <c r="A1507" s="60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3">
        <v>7</v>
      </c>
      <c r="N1507" s="24">
        <v>138.9</v>
      </c>
      <c r="O1507" s="25">
        <v>100.1</v>
      </c>
      <c r="P1507" s="24">
        <v>138.9</v>
      </c>
      <c r="Q1507" s="25">
        <v>63.14</v>
      </c>
      <c r="R1507" s="24">
        <v>138.9</v>
      </c>
      <c r="S1507" s="25">
        <v>2.9649999999999999</v>
      </c>
      <c r="T1507" s="54">
        <v>138.9</v>
      </c>
      <c r="U1507" s="37" t="s">
        <v>1731</v>
      </c>
    </row>
    <row r="1508" spans="1:21" x14ac:dyDescent="0.25">
      <c r="A1508" s="60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3">
        <v>8</v>
      </c>
      <c r="N1508" s="24">
        <v>162</v>
      </c>
      <c r="O1508" s="25">
        <v>99.98</v>
      </c>
      <c r="P1508" s="24">
        <v>162</v>
      </c>
      <c r="Q1508" s="25">
        <v>66.88</v>
      </c>
      <c r="R1508" s="24">
        <v>162</v>
      </c>
      <c r="S1508" s="25">
        <v>2.984</v>
      </c>
      <c r="T1508" s="54">
        <v>162</v>
      </c>
      <c r="U1508" s="37" t="s">
        <v>1732</v>
      </c>
    </row>
    <row r="1509" spans="1:21" x14ac:dyDescent="0.25">
      <c r="A1509" s="60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3">
        <v>9</v>
      </c>
      <c r="N1509" s="24">
        <v>185.1</v>
      </c>
      <c r="O1509" s="25">
        <v>99.59</v>
      </c>
      <c r="P1509" s="24">
        <v>185.1</v>
      </c>
      <c r="Q1509" s="25">
        <v>69.489999999999995</v>
      </c>
      <c r="R1509" s="24">
        <v>185.1</v>
      </c>
      <c r="S1509" s="25">
        <v>3.0659999999999998</v>
      </c>
      <c r="T1509" s="54">
        <v>185.1</v>
      </c>
      <c r="U1509" s="37" t="s">
        <v>1355</v>
      </c>
    </row>
    <row r="1510" spans="1:21" x14ac:dyDescent="0.25">
      <c r="A1510" s="60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3">
        <v>10</v>
      </c>
      <c r="N1510" s="24">
        <v>208.3</v>
      </c>
      <c r="O1510" s="25">
        <v>98.95</v>
      </c>
      <c r="P1510" s="24">
        <v>208.3</v>
      </c>
      <c r="Q1510" s="25">
        <v>71.209999999999994</v>
      </c>
      <c r="R1510" s="24">
        <v>208.3</v>
      </c>
      <c r="S1510" s="25">
        <v>3.2290000000000001</v>
      </c>
      <c r="T1510" s="54">
        <v>208.3</v>
      </c>
      <c r="U1510" s="37" t="s">
        <v>1733</v>
      </c>
    </row>
    <row r="1511" spans="1:21" x14ac:dyDescent="0.25">
      <c r="A1511" s="60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3">
        <v>11</v>
      </c>
      <c r="N1511" s="24">
        <v>231.4</v>
      </c>
      <c r="O1511" s="25">
        <v>98</v>
      </c>
      <c r="P1511" s="24">
        <v>231.4</v>
      </c>
      <c r="Q1511" s="25">
        <v>72.319999999999993</v>
      </c>
      <c r="R1511" s="24">
        <v>231.4</v>
      </c>
      <c r="S1511" s="25">
        <v>3.49</v>
      </c>
      <c r="T1511" s="54">
        <v>231.4</v>
      </c>
      <c r="U1511" s="37" t="s">
        <v>1734</v>
      </c>
    </row>
    <row r="1512" spans="1:21" x14ac:dyDescent="0.25">
      <c r="A1512" s="60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3">
        <v>12</v>
      </c>
      <c r="N1512" s="24">
        <v>254.6</v>
      </c>
      <c r="O1512" s="25">
        <v>96.7</v>
      </c>
      <c r="P1512" s="24">
        <v>254.6</v>
      </c>
      <c r="Q1512" s="25">
        <v>73.069999999999993</v>
      </c>
      <c r="R1512" s="24">
        <v>254.6</v>
      </c>
      <c r="S1512" s="25">
        <v>3.8650000000000002</v>
      </c>
      <c r="T1512" s="54">
        <v>254.6</v>
      </c>
      <c r="U1512" s="37" t="s">
        <v>1735</v>
      </c>
    </row>
    <row r="1513" spans="1:21" x14ac:dyDescent="0.25">
      <c r="A1513" s="60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3">
        <v>13</v>
      </c>
      <c r="N1513" s="24">
        <v>277.7</v>
      </c>
      <c r="O1513" s="25">
        <v>95</v>
      </c>
      <c r="P1513" s="24">
        <v>277.7</v>
      </c>
      <c r="Q1513" s="25">
        <v>73.72</v>
      </c>
      <c r="R1513" s="24">
        <v>277.7</v>
      </c>
      <c r="S1513" s="25">
        <v>4.3730000000000002</v>
      </c>
      <c r="T1513" s="54">
        <v>277.7</v>
      </c>
      <c r="U1513" s="37" t="s">
        <v>1736</v>
      </c>
    </row>
    <row r="1514" spans="1:21" x14ac:dyDescent="0.25">
      <c r="A1514" s="60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3">
        <v>14</v>
      </c>
      <c r="N1514" s="24">
        <v>300.89999999999998</v>
      </c>
      <c r="O1514" s="25">
        <v>92.87</v>
      </c>
      <c r="P1514" s="24">
        <v>300.89999999999998</v>
      </c>
      <c r="Q1514" s="25">
        <v>74.55</v>
      </c>
      <c r="R1514" s="24">
        <v>300.89999999999998</v>
      </c>
      <c r="S1514" s="25">
        <v>5.03</v>
      </c>
      <c r="T1514" s="54">
        <v>300.89999999999998</v>
      </c>
      <c r="U1514" s="37" t="s">
        <v>1737</v>
      </c>
    </row>
    <row r="1515" spans="1:21" ht="14.4" thickBot="1" x14ac:dyDescent="0.3">
      <c r="A1515" s="60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6">
        <v>15</v>
      </c>
      <c r="N1515" s="27">
        <v>324</v>
      </c>
      <c r="O1515" s="28">
        <v>90.25</v>
      </c>
      <c r="P1515" s="27">
        <v>324</v>
      </c>
      <c r="Q1515" s="28">
        <v>75.81</v>
      </c>
      <c r="R1515" s="27">
        <v>324</v>
      </c>
      <c r="S1515" s="28">
        <v>5.8520000000000003</v>
      </c>
      <c r="T1515" s="54">
        <v>324</v>
      </c>
      <c r="U1515" s="37" t="s">
        <v>1738</v>
      </c>
    </row>
    <row r="1516" spans="1:21" ht="14.4" thickBot="1" x14ac:dyDescent="0.3">
      <c r="A1516" s="61"/>
      <c r="B1516" s="18"/>
      <c r="C1516" s="18"/>
      <c r="D1516" s="18"/>
      <c r="E1516" s="18"/>
      <c r="F1516" s="18"/>
      <c r="G1516" s="18"/>
      <c r="H1516" s="18"/>
      <c r="I1516" s="18"/>
      <c r="J1516" s="18"/>
      <c r="K1516" s="18"/>
      <c r="L1516" s="2"/>
      <c r="M1516" s="18"/>
      <c r="N1516" s="18"/>
      <c r="O1516" s="18"/>
      <c r="P1516" s="18"/>
      <c r="Q1516" s="18"/>
      <c r="R1516" s="18"/>
      <c r="S1516" s="18"/>
      <c r="T1516" s="54"/>
    </row>
    <row r="1517" spans="1:21" ht="14.4" thickBot="1" x14ac:dyDescent="0.3">
      <c r="A1517" s="59">
        <v>90</v>
      </c>
      <c r="B1517" s="9" t="s">
        <v>253</v>
      </c>
      <c r="C1517" s="10" t="s">
        <v>254</v>
      </c>
      <c r="D1517" s="10">
        <v>201.6</v>
      </c>
      <c r="E1517" s="10">
        <v>2950</v>
      </c>
      <c r="F1517" s="10"/>
      <c r="G1517" s="10"/>
      <c r="H1517" s="10">
        <f>MAX(Q1518:Q1532)</f>
        <v>74.849999999999994</v>
      </c>
      <c r="I1517" s="10">
        <f>INDEX(P1518:P1532,MATCH(MAX(Q1518:Q1532),Q1518:Q1532,0))</f>
        <v>240</v>
      </c>
      <c r="J1517" s="10">
        <f>MAX(N1518:N1532)</f>
        <v>240</v>
      </c>
      <c r="K1517" s="10">
        <f>MIN(N1520:N1532)</f>
        <v>34.29</v>
      </c>
      <c r="L1517" s="11" t="s">
        <v>105</v>
      </c>
      <c r="M1517" s="19"/>
      <c r="N1517" s="12"/>
      <c r="O1517" s="12"/>
      <c r="P1517" s="12"/>
      <c r="Q1517" s="12"/>
      <c r="R1517" s="12"/>
      <c r="S1517" s="14"/>
      <c r="T1517" s="54"/>
    </row>
    <row r="1518" spans="1:21" x14ac:dyDescent="0.25">
      <c r="A1518" s="60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0">
        <v>1</v>
      </c>
      <c r="N1518" s="21">
        <v>0</v>
      </c>
      <c r="O1518" s="22">
        <v>97.18</v>
      </c>
      <c r="P1518" s="21">
        <v>0</v>
      </c>
      <c r="Q1518" s="22">
        <v>0</v>
      </c>
      <c r="R1518" s="21">
        <v>0</v>
      </c>
      <c r="S1518" s="22">
        <v>2.6930000000000001</v>
      </c>
      <c r="T1518" s="54">
        <v>0</v>
      </c>
      <c r="U1518" s="37" t="s">
        <v>1739</v>
      </c>
    </row>
    <row r="1519" spans="1:21" x14ac:dyDescent="0.25">
      <c r="A1519" s="60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3">
        <v>2</v>
      </c>
      <c r="N1519" s="24">
        <v>17.14</v>
      </c>
      <c r="O1519" s="25">
        <v>96.83</v>
      </c>
      <c r="P1519" s="24">
        <v>17.14</v>
      </c>
      <c r="Q1519" s="25">
        <v>16.8</v>
      </c>
      <c r="R1519" s="24">
        <v>17.14</v>
      </c>
      <c r="S1519" s="25">
        <v>2.65</v>
      </c>
      <c r="T1519" s="54">
        <v>17.14</v>
      </c>
      <c r="U1519" s="37" t="s">
        <v>1740</v>
      </c>
    </row>
    <row r="1520" spans="1:21" x14ac:dyDescent="0.25">
      <c r="A1520" s="60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3">
        <v>3</v>
      </c>
      <c r="N1520" s="24">
        <v>34.29</v>
      </c>
      <c r="O1520" s="25">
        <v>96.46</v>
      </c>
      <c r="P1520" s="24">
        <v>34.29</v>
      </c>
      <c r="Q1520" s="25">
        <v>30.21</v>
      </c>
      <c r="R1520" s="24">
        <v>34.29</v>
      </c>
      <c r="S1520" s="25">
        <v>2.621</v>
      </c>
      <c r="T1520" s="54">
        <v>34.29</v>
      </c>
      <c r="U1520" s="37" t="s">
        <v>1741</v>
      </c>
    </row>
    <row r="1521" spans="1:21" x14ac:dyDescent="0.25">
      <c r="A1521" s="60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3">
        <v>4</v>
      </c>
      <c r="N1521" s="24">
        <v>51.43</v>
      </c>
      <c r="O1521" s="25">
        <v>96.05</v>
      </c>
      <c r="P1521" s="24">
        <v>51.43</v>
      </c>
      <c r="Q1521" s="25">
        <v>41.19</v>
      </c>
      <c r="R1521" s="24">
        <v>51.43</v>
      </c>
      <c r="S1521" s="25">
        <v>2.605</v>
      </c>
      <c r="T1521" s="54">
        <v>51.43</v>
      </c>
      <c r="U1521" s="37" t="s">
        <v>1742</v>
      </c>
    </row>
    <row r="1522" spans="1:21" x14ac:dyDescent="0.25">
      <c r="A1522" s="60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3">
        <v>5</v>
      </c>
      <c r="N1522" s="24">
        <v>68.569999999999993</v>
      </c>
      <c r="O1522" s="25">
        <v>95.56</v>
      </c>
      <c r="P1522" s="24">
        <v>68.569999999999993</v>
      </c>
      <c r="Q1522" s="25">
        <v>50.01</v>
      </c>
      <c r="R1522" s="24">
        <v>68.569999999999993</v>
      </c>
      <c r="S1522" s="25">
        <v>2.6019999999999999</v>
      </c>
      <c r="T1522" s="54">
        <v>68.569999999999993</v>
      </c>
      <c r="U1522" s="37" t="s">
        <v>1743</v>
      </c>
    </row>
    <row r="1523" spans="1:21" x14ac:dyDescent="0.25">
      <c r="A1523" s="60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3">
        <v>6</v>
      </c>
      <c r="N1523" s="24">
        <v>85.71</v>
      </c>
      <c r="O1523" s="25">
        <v>94.96</v>
      </c>
      <c r="P1523" s="24">
        <v>85.71</v>
      </c>
      <c r="Q1523" s="25">
        <v>56.92</v>
      </c>
      <c r="R1523" s="24">
        <v>85.71</v>
      </c>
      <c r="S1523" s="25">
        <v>2.6120000000000001</v>
      </c>
      <c r="T1523" s="54">
        <v>85.71</v>
      </c>
      <c r="U1523" s="37" t="s">
        <v>1573</v>
      </c>
    </row>
    <row r="1524" spans="1:21" x14ac:dyDescent="0.25">
      <c r="A1524" s="60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3">
        <v>7</v>
      </c>
      <c r="N1524" s="24">
        <v>102.9</v>
      </c>
      <c r="O1524" s="25">
        <v>94.22</v>
      </c>
      <c r="P1524" s="24">
        <v>102.9</v>
      </c>
      <c r="Q1524" s="25">
        <v>62.17</v>
      </c>
      <c r="R1524" s="24">
        <v>102.9</v>
      </c>
      <c r="S1524" s="25">
        <v>2.6349999999999998</v>
      </c>
      <c r="T1524" s="54">
        <v>102.9</v>
      </c>
      <c r="U1524" s="37" t="s">
        <v>1744</v>
      </c>
    </row>
    <row r="1525" spans="1:21" x14ac:dyDescent="0.25">
      <c r="A1525" s="60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3">
        <v>8</v>
      </c>
      <c r="N1525" s="24">
        <v>120</v>
      </c>
      <c r="O1525" s="25">
        <v>93.3</v>
      </c>
      <c r="P1525" s="24">
        <v>120</v>
      </c>
      <c r="Q1525" s="25">
        <v>66.02</v>
      </c>
      <c r="R1525" s="24">
        <v>120</v>
      </c>
      <c r="S1525" s="25">
        <v>2.6709999999999998</v>
      </c>
      <c r="T1525" s="54">
        <v>120</v>
      </c>
      <c r="U1525" s="37" t="s">
        <v>1342</v>
      </c>
    </row>
    <row r="1526" spans="1:21" x14ac:dyDescent="0.25">
      <c r="A1526" s="60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3">
        <v>9</v>
      </c>
      <c r="N1526" s="24">
        <v>137.1</v>
      </c>
      <c r="O1526" s="25">
        <v>92.16</v>
      </c>
      <c r="P1526" s="24">
        <v>137.1</v>
      </c>
      <c r="Q1526" s="25">
        <v>68.709999999999994</v>
      </c>
      <c r="R1526" s="24">
        <v>137.1</v>
      </c>
      <c r="S1526" s="25">
        <v>2.72</v>
      </c>
      <c r="T1526" s="54">
        <v>137.1</v>
      </c>
      <c r="U1526" s="37" t="s">
        <v>1745</v>
      </c>
    </row>
    <row r="1527" spans="1:21" x14ac:dyDescent="0.25">
      <c r="A1527" s="60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3">
        <v>10</v>
      </c>
      <c r="N1527" s="24">
        <v>154.30000000000001</v>
      </c>
      <c r="O1527" s="25">
        <v>90.79</v>
      </c>
      <c r="P1527" s="24">
        <v>154.30000000000001</v>
      </c>
      <c r="Q1527" s="25">
        <v>70.5</v>
      </c>
      <c r="R1527" s="24">
        <v>154.30000000000001</v>
      </c>
      <c r="S1527" s="25">
        <v>2.7829999999999999</v>
      </c>
      <c r="T1527" s="54">
        <v>154.30000000000001</v>
      </c>
      <c r="U1527" s="37" t="s">
        <v>1746</v>
      </c>
    </row>
    <row r="1528" spans="1:21" x14ac:dyDescent="0.25">
      <c r="A1528" s="60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3">
        <v>11</v>
      </c>
      <c r="N1528" s="24">
        <v>171.4</v>
      </c>
      <c r="O1528" s="25">
        <v>89.14</v>
      </c>
      <c r="P1528" s="24">
        <v>171.4</v>
      </c>
      <c r="Q1528" s="25">
        <v>71.650000000000006</v>
      </c>
      <c r="R1528" s="24">
        <v>171.4</v>
      </c>
      <c r="S1528" s="25">
        <v>2.859</v>
      </c>
      <c r="T1528" s="54">
        <v>171.4</v>
      </c>
      <c r="U1528" s="37" t="s">
        <v>1747</v>
      </c>
    </row>
    <row r="1529" spans="1:21" x14ac:dyDescent="0.25">
      <c r="A1529" s="60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3">
        <v>12</v>
      </c>
      <c r="N1529" s="24">
        <v>188.6</v>
      </c>
      <c r="O1529" s="25">
        <v>87.19</v>
      </c>
      <c r="P1529" s="24">
        <v>188.6</v>
      </c>
      <c r="Q1529" s="25">
        <v>72.41</v>
      </c>
      <c r="R1529" s="24">
        <v>188.6</v>
      </c>
      <c r="S1529" s="25">
        <v>2.9470000000000001</v>
      </c>
      <c r="T1529" s="54">
        <v>188.6</v>
      </c>
      <c r="U1529" s="37" t="s">
        <v>1748</v>
      </c>
    </row>
    <row r="1530" spans="1:21" x14ac:dyDescent="0.25">
      <c r="A1530" s="60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3">
        <v>13</v>
      </c>
      <c r="N1530" s="24">
        <v>205.7</v>
      </c>
      <c r="O1530" s="25">
        <v>84.89</v>
      </c>
      <c r="P1530" s="24">
        <v>205.7</v>
      </c>
      <c r="Q1530" s="25">
        <v>73.02</v>
      </c>
      <c r="R1530" s="24">
        <v>205.7</v>
      </c>
      <c r="S1530" s="25">
        <v>3.0489999999999999</v>
      </c>
      <c r="T1530" s="54">
        <v>205.7</v>
      </c>
      <c r="U1530" s="37" t="s">
        <v>1749</v>
      </c>
    </row>
    <row r="1531" spans="1:21" x14ac:dyDescent="0.25">
      <c r="A1531" s="60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3">
        <v>14</v>
      </c>
      <c r="N1531" s="24">
        <v>222.9</v>
      </c>
      <c r="O1531" s="25">
        <v>82.22</v>
      </c>
      <c r="P1531" s="24">
        <v>222.9</v>
      </c>
      <c r="Q1531" s="25">
        <v>73.75</v>
      </c>
      <c r="R1531" s="24">
        <v>222.9</v>
      </c>
      <c r="S1531" s="25">
        <v>3.1640000000000001</v>
      </c>
      <c r="T1531" s="54">
        <v>222.9</v>
      </c>
      <c r="U1531" s="37" t="s">
        <v>1750</v>
      </c>
    </row>
    <row r="1532" spans="1:21" ht="14.4" thickBot="1" x14ac:dyDescent="0.3">
      <c r="A1532" s="60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6">
        <v>15</v>
      </c>
      <c r="N1532" s="27">
        <v>240</v>
      </c>
      <c r="O1532" s="28">
        <v>79.150000000000006</v>
      </c>
      <c r="P1532" s="27">
        <v>240</v>
      </c>
      <c r="Q1532" s="28">
        <v>74.849999999999994</v>
      </c>
      <c r="R1532" s="27">
        <v>240</v>
      </c>
      <c r="S1532" s="28">
        <v>3.2919999999999998</v>
      </c>
      <c r="T1532" s="54">
        <v>240</v>
      </c>
      <c r="U1532" s="37" t="s">
        <v>1751</v>
      </c>
    </row>
    <row r="1533" spans="1:21" ht="14.4" thickBot="1" x14ac:dyDescent="0.3">
      <c r="A1533" s="61"/>
      <c r="B1533" s="18"/>
      <c r="C1533" s="18"/>
      <c r="D1533" s="18"/>
      <c r="E1533" s="18"/>
      <c r="F1533" s="18"/>
      <c r="G1533" s="18"/>
      <c r="H1533" s="18"/>
      <c r="I1533" s="18"/>
      <c r="J1533" s="18"/>
      <c r="K1533" s="18"/>
      <c r="L1533" s="2"/>
      <c r="M1533" s="18"/>
      <c r="N1533" s="18"/>
      <c r="O1533" s="18"/>
      <c r="P1533" s="18"/>
      <c r="Q1533" s="18"/>
      <c r="R1533" s="18"/>
      <c r="S1533" s="18"/>
      <c r="T1533" s="54"/>
    </row>
    <row r="1534" spans="1:21" ht="14.4" thickBot="1" x14ac:dyDescent="0.3">
      <c r="A1534" s="59">
        <v>91</v>
      </c>
      <c r="B1534" s="9" t="s">
        <v>255</v>
      </c>
      <c r="C1534" s="10" t="s">
        <v>64</v>
      </c>
      <c r="D1534" s="10">
        <v>216</v>
      </c>
      <c r="E1534" s="10">
        <v>2950</v>
      </c>
      <c r="F1534" s="10"/>
      <c r="G1534" s="10"/>
      <c r="H1534" s="10">
        <f>MAX(Q1535:Q1549)</f>
        <v>73.58</v>
      </c>
      <c r="I1534" s="10">
        <f>INDEX(P1535:P1549,MATCH(MAX(Q1535:Q1549),Q1535:Q1549,0))</f>
        <v>240</v>
      </c>
      <c r="J1534" s="10">
        <f>MAX(N1535:N1549)</f>
        <v>240</v>
      </c>
      <c r="K1534" s="10">
        <f>MIN(N1537:N1549)</f>
        <v>34.29</v>
      </c>
      <c r="L1534" s="11" t="s">
        <v>206</v>
      </c>
      <c r="M1534" s="19"/>
      <c r="N1534" s="12"/>
      <c r="O1534" s="12"/>
      <c r="P1534" s="12"/>
      <c r="Q1534" s="12"/>
      <c r="R1534" s="12"/>
      <c r="S1534" s="14"/>
      <c r="T1534" s="54"/>
    </row>
    <row r="1535" spans="1:21" x14ac:dyDescent="0.25">
      <c r="A1535" s="60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0">
        <v>1</v>
      </c>
      <c r="N1535" s="21">
        <v>0</v>
      </c>
      <c r="O1535" s="22">
        <v>102.3</v>
      </c>
      <c r="P1535" s="21">
        <v>0</v>
      </c>
      <c r="Q1535" s="22">
        <v>0</v>
      </c>
      <c r="R1535" s="21">
        <v>0</v>
      </c>
      <c r="S1535" s="22">
        <v>2.6930000000000001</v>
      </c>
      <c r="T1535" s="54">
        <v>0</v>
      </c>
      <c r="U1535" s="37" t="s">
        <v>1752</v>
      </c>
    </row>
    <row r="1536" spans="1:21" x14ac:dyDescent="0.25">
      <c r="A1536" s="60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3">
        <v>2</v>
      </c>
      <c r="N1536" s="24">
        <v>17.14</v>
      </c>
      <c r="O1536" s="25">
        <v>103.8</v>
      </c>
      <c r="P1536" s="24">
        <v>17.14</v>
      </c>
      <c r="Q1536" s="25">
        <v>14.83</v>
      </c>
      <c r="R1536" s="24">
        <v>17.14</v>
      </c>
      <c r="S1536" s="25">
        <v>2.65</v>
      </c>
      <c r="T1536" s="54">
        <v>17.14</v>
      </c>
      <c r="U1536" s="37" t="s">
        <v>1753</v>
      </c>
    </row>
    <row r="1537" spans="1:21" x14ac:dyDescent="0.25">
      <c r="A1537" s="60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3">
        <v>3</v>
      </c>
      <c r="N1537" s="24">
        <v>34.29</v>
      </c>
      <c r="O1537" s="25">
        <v>105.1</v>
      </c>
      <c r="P1537" s="24">
        <v>34.29</v>
      </c>
      <c r="Q1537" s="25">
        <v>27.13</v>
      </c>
      <c r="R1537" s="24">
        <v>34.29</v>
      </c>
      <c r="S1537" s="25">
        <v>2.621</v>
      </c>
      <c r="T1537" s="54">
        <v>34.29</v>
      </c>
      <c r="U1537" s="37" t="s">
        <v>1754</v>
      </c>
    </row>
    <row r="1538" spans="1:21" x14ac:dyDescent="0.25">
      <c r="A1538" s="60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3">
        <v>4</v>
      </c>
      <c r="N1538" s="24">
        <v>51.43</v>
      </c>
      <c r="O1538" s="25">
        <v>106.1</v>
      </c>
      <c r="P1538" s="24">
        <v>51.43</v>
      </c>
      <c r="Q1538" s="25">
        <v>37.479999999999997</v>
      </c>
      <c r="R1538" s="24">
        <v>51.43</v>
      </c>
      <c r="S1538" s="25">
        <v>2.605</v>
      </c>
      <c r="T1538" s="54">
        <v>51.43</v>
      </c>
      <c r="U1538" s="37" t="s">
        <v>1755</v>
      </c>
    </row>
    <row r="1539" spans="1:21" x14ac:dyDescent="0.25">
      <c r="A1539" s="60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3">
        <v>5</v>
      </c>
      <c r="N1539" s="24">
        <v>68.569999999999993</v>
      </c>
      <c r="O1539" s="25">
        <v>107</v>
      </c>
      <c r="P1539" s="24">
        <v>68.569999999999993</v>
      </c>
      <c r="Q1539" s="25">
        <v>46.07</v>
      </c>
      <c r="R1539" s="24">
        <v>68.569999999999993</v>
      </c>
      <c r="S1539" s="25">
        <v>2.6019999999999999</v>
      </c>
      <c r="T1539" s="54">
        <v>68.569999999999993</v>
      </c>
      <c r="U1539" s="37" t="s">
        <v>1756</v>
      </c>
    </row>
    <row r="1540" spans="1:21" x14ac:dyDescent="0.25">
      <c r="A1540" s="60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3">
        <v>6</v>
      </c>
      <c r="N1540" s="24">
        <v>85.71</v>
      </c>
      <c r="O1540" s="25">
        <v>107.6</v>
      </c>
      <c r="P1540" s="24">
        <v>85.71</v>
      </c>
      <c r="Q1540" s="25">
        <v>53.06</v>
      </c>
      <c r="R1540" s="24">
        <v>85.71</v>
      </c>
      <c r="S1540" s="25">
        <v>2.6120000000000001</v>
      </c>
      <c r="T1540" s="54">
        <v>85.71</v>
      </c>
      <c r="U1540" s="37" t="s">
        <v>1757</v>
      </c>
    </row>
    <row r="1541" spans="1:21" x14ac:dyDescent="0.25">
      <c r="A1541" s="60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3">
        <v>7</v>
      </c>
      <c r="N1541" s="24">
        <v>102.9</v>
      </c>
      <c r="O1541" s="25">
        <v>107.9</v>
      </c>
      <c r="P1541" s="24">
        <v>102.9</v>
      </c>
      <c r="Q1541" s="25">
        <v>58.64</v>
      </c>
      <c r="R1541" s="24">
        <v>102.9</v>
      </c>
      <c r="S1541" s="25">
        <v>2.6349999999999998</v>
      </c>
      <c r="T1541" s="54">
        <v>102.9</v>
      </c>
      <c r="U1541" s="37" t="s">
        <v>1758</v>
      </c>
    </row>
    <row r="1542" spans="1:21" x14ac:dyDescent="0.25">
      <c r="A1542" s="60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3">
        <v>8</v>
      </c>
      <c r="N1542" s="24">
        <v>120</v>
      </c>
      <c r="O1542" s="25">
        <v>107.9</v>
      </c>
      <c r="P1542" s="24">
        <v>120</v>
      </c>
      <c r="Q1542" s="25">
        <v>62.98</v>
      </c>
      <c r="R1542" s="24">
        <v>120</v>
      </c>
      <c r="S1542" s="25">
        <v>2.6709999999999998</v>
      </c>
      <c r="T1542" s="54">
        <v>120</v>
      </c>
      <c r="U1542" s="37" t="s">
        <v>1759</v>
      </c>
    </row>
    <row r="1543" spans="1:21" x14ac:dyDescent="0.25">
      <c r="A1543" s="60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3">
        <v>9</v>
      </c>
      <c r="N1543" s="24">
        <v>137.1</v>
      </c>
      <c r="O1543" s="25">
        <v>107.5</v>
      </c>
      <c r="P1543" s="24">
        <v>137.1</v>
      </c>
      <c r="Q1543" s="25">
        <v>66.260000000000005</v>
      </c>
      <c r="R1543" s="24">
        <v>137.1</v>
      </c>
      <c r="S1543" s="25">
        <v>2.72</v>
      </c>
      <c r="T1543" s="54">
        <v>137.1</v>
      </c>
      <c r="U1543" s="37" t="s">
        <v>1760</v>
      </c>
    </row>
    <row r="1544" spans="1:21" x14ac:dyDescent="0.25">
      <c r="A1544" s="60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3">
        <v>10</v>
      </c>
      <c r="N1544" s="24">
        <v>154.30000000000001</v>
      </c>
      <c r="O1544" s="25">
        <v>106.8</v>
      </c>
      <c r="P1544" s="24">
        <v>154.30000000000001</v>
      </c>
      <c r="Q1544" s="25">
        <v>68.650000000000006</v>
      </c>
      <c r="R1544" s="24">
        <v>154.30000000000001</v>
      </c>
      <c r="S1544" s="25">
        <v>2.7829999999999999</v>
      </c>
      <c r="T1544" s="54">
        <v>154.30000000000001</v>
      </c>
      <c r="U1544" s="37" t="s">
        <v>1761</v>
      </c>
    </row>
    <row r="1545" spans="1:21" x14ac:dyDescent="0.25">
      <c r="A1545" s="60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3">
        <v>11</v>
      </c>
      <c r="N1545" s="24">
        <v>171.4</v>
      </c>
      <c r="O1545" s="25">
        <v>105.6</v>
      </c>
      <c r="P1545" s="24">
        <v>171.4</v>
      </c>
      <c r="Q1545" s="25">
        <v>70.34</v>
      </c>
      <c r="R1545" s="24">
        <v>171.4</v>
      </c>
      <c r="S1545" s="25">
        <v>2.859</v>
      </c>
      <c r="T1545" s="54">
        <v>171.4</v>
      </c>
      <c r="U1545" s="37" t="s">
        <v>1762</v>
      </c>
    </row>
    <row r="1546" spans="1:21" x14ac:dyDescent="0.25">
      <c r="A1546" s="60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3">
        <v>12</v>
      </c>
      <c r="N1546" s="24">
        <v>188.6</v>
      </c>
      <c r="O1546" s="25">
        <v>104.1</v>
      </c>
      <c r="P1546" s="24">
        <v>188.6</v>
      </c>
      <c r="Q1546" s="25">
        <v>71.5</v>
      </c>
      <c r="R1546" s="24">
        <v>188.6</v>
      </c>
      <c r="S1546" s="25">
        <v>2.9470000000000001</v>
      </c>
      <c r="T1546" s="54">
        <v>188.6</v>
      </c>
      <c r="U1546" s="37" t="s">
        <v>1763</v>
      </c>
    </row>
    <row r="1547" spans="1:21" x14ac:dyDescent="0.25">
      <c r="A1547" s="60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3">
        <v>13</v>
      </c>
      <c r="N1547" s="24">
        <v>205.7</v>
      </c>
      <c r="O1547" s="25">
        <v>102.1</v>
      </c>
      <c r="P1547" s="24">
        <v>205.7</v>
      </c>
      <c r="Q1547" s="25">
        <v>72.31</v>
      </c>
      <c r="R1547" s="24">
        <v>205.7</v>
      </c>
      <c r="S1547" s="25">
        <v>3.0489999999999999</v>
      </c>
      <c r="T1547" s="54">
        <v>205.7</v>
      </c>
      <c r="U1547" s="37" t="s">
        <v>1764</v>
      </c>
    </row>
    <row r="1548" spans="1:21" x14ac:dyDescent="0.25">
      <c r="A1548" s="60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3">
        <v>14</v>
      </c>
      <c r="N1548" s="24">
        <v>222.9</v>
      </c>
      <c r="O1548" s="25">
        <v>99.66</v>
      </c>
      <c r="P1548" s="24">
        <v>222.9</v>
      </c>
      <c r="Q1548" s="25">
        <v>72.95</v>
      </c>
      <c r="R1548" s="24">
        <v>222.9</v>
      </c>
      <c r="S1548" s="25">
        <v>3.1640000000000001</v>
      </c>
      <c r="T1548" s="54">
        <v>222.9</v>
      </c>
      <c r="U1548" s="37" t="s">
        <v>1765</v>
      </c>
    </row>
    <row r="1549" spans="1:21" ht="14.4" thickBot="1" x14ac:dyDescent="0.3">
      <c r="A1549" s="60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6">
        <v>15</v>
      </c>
      <c r="N1549" s="27">
        <v>240</v>
      </c>
      <c r="O1549" s="28">
        <v>96.71</v>
      </c>
      <c r="P1549" s="27">
        <v>240</v>
      </c>
      <c r="Q1549" s="28">
        <v>73.58</v>
      </c>
      <c r="R1549" s="27">
        <v>240</v>
      </c>
      <c r="S1549" s="28">
        <v>3.2919999999999998</v>
      </c>
      <c r="T1549" s="54">
        <v>240</v>
      </c>
      <c r="U1549" s="37" t="s">
        <v>1766</v>
      </c>
    </row>
    <row r="1550" spans="1:21" ht="14.4" thickBot="1" x14ac:dyDescent="0.3">
      <c r="A1550" s="61"/>
      <c r="B1550" s="18"/>
      <c r="C1550" s="18"/>
      <c r="D1550" s="18"/>
      <c r="E1550" s="18"/>
      <c r="F1550" s="18"/>
      <c r="G1550" s="18"/>
      <c r="H1550" s="18"/>
      <c r="I1550" s="18"/>
      <c r="J1550" s="18"/>
      <c r="K1550" s="18"/>
      <c r="L1550" s="2"/>
      <c r="M1550" s="18"/>
      <c r="N1550" s="18"/>
      <c r="O1550" s="18"/>
      <c r="P1550" s="18"/>
      <c r="Q1550" s="18"/>
      <c r="R1550" s="18"/>
      <c r="S1550" s="18"/>
      <c r="T1550" s="54"/>
    </row>
    <row r="1551" spans="1:21" ht="14.4" thickBot="1" x14ac:dyDescent="0.3">
      <c r="A1551" s="59">
        <v>92</v>
      </c>
      <c r="B1551" s="9" t="s">
        <v>256</v>
      </c>
      <c r="C1551" s="10" t="s">
        <v>257</v>
      </c>
      <c r="D1551" s="10">
        <v>185.5</v>
      </c>
      <c r="E1551" s="10">
        <v>2950</v>
      </c>
      <c r="F1551" s="10"/>
      <c r="G1551" s="10"/>
      <c r="H1551" s="10">
        <f>MAX(Q1552:Q1566)</f>
        <v>76.25</v>
      </c>
      <c r="I1551" s="10">
        <f>INDEX(P1552:P1566,MATCH(MAX(Q1552:Q1566),Q1552:Q1566,0))</f>
        <v>288</v>
      </c>
      <c r="J1551" s="10">
        <f>MAX(N1552:N1566)</f>
        <v>288</v>
      </c>
      <c r="K1551" s="10">
        <f>MIN(N1554:N1566)</f>
        <v>41.14</v>
      </c>
      <c r="L1551" s="11" t="s">
        <v>206</v>
      </c>
      <c r="M1551" s="19"/>
      <c r="N1551" s="12"/>
      <c r="O1551" s="12"/>
      <c r="P1551" s="12"/>
      <c r="Q1551" s="12"/>
      <c r="R1551" s="12"/>
      <c r="S1551" s="14"/>
      <c r="T1551" s="54"/>
    </row>
    <row r="1552" spans="1:21" x14ac:dyDescent="0.25">
      <c r="A1552" s="60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0">
        <v>1</v>
      </c>
      <c r="N1552" s="21">
        <v>0</v>
      </c>
      <c r="O1552" s="22">
        <v>98.12</v>
      </c>
      <c r="P1552" s="21">
        <v>0</v>
      </c>
      <c r="Q1552" s="22">
        <v>0</v>
      </c>
      <c r="R1552" s="21">
        <v>0</v>
      </c>
      <c r="S1552" s="22">
        <v>3.218</v>
      </c>
      <c r="T1552" s="54">
        <v>0</v>
      </c>
      <c r="U1552" s="37" t="s">
        <v>1767</v>
      </c>
    </row>
    <row r="1553" spans="1:21" x14ac:dyDescent="0.25">
      <c r="A1553" s="60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3">
        <v>2</v>
      </c>
      <c r="N1553" s="24">
        <v>20.57</v>
      </c>
      <c r="O1553" s="25">
        <v>97.9</v>
      </c>
      <c r="P1553" s="24">
        <v>20.57</v>
      </c>
      <c r="Q1553" s="25">
        <v>15.77</v>
      </c>
      <c r="R1553" s="24">
        <v>20.57</v>
      </c>
      <c r="S1553" s="25">
        <v>3.2349999999999999</v>
      </c>
      <c r="T1553" s="54">
        <v>20.57</v>
      </c>
      <c r="U1553" s="37" t="s">
        <v>1768</v>
      </c>
    </row>
    <row r="1554" spans="1:21" x14ac:dyDescent="0.25">
      <c r="A1554" s="60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3">
        <v>3</v>
      </c>
      <c r="N1554" s="24">
        <v>41.14</v>
      </c>
      <c r="O1554" s="25">
        <v>97.84</v>
      </c>
      <c r="P1554" s="24">
        <v>41.14</v>
      </c>
      <c r="Q1554" s="25">
        <v>28.56</v>
      </c>
      <c r="R1554" s="24">
        <v>41.14</v>
      </c>
      <c r="S1554" s="25">
        <v>3.2010000000000001</v>
      </c>
      <c r="T1554" s="54">
        <v>41.14</v>
      </c>
      <c r="U1554" s="37" t="s">
        <v>1358</v>
      </c>
    </row>
    <row r="1555" spans="1:21" x14ac:dyDescent="0.25">
      <c r="A1555" s="60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3">
        <v>4</v>
      </c>
      <c r="N1555" s="24">
        <v>61.71</v>
      </c>
      <c r="O1555" s="25">
        <v>97.86</v>
      </c>
      <c r="P1555" s="24">
        <v>61.71</v>
      </c>
      <c r="Q1555" s="25">
        <v>39.29</v>
      </c>
      <c r="R1555" s="24">
        <v>61.71</v>
      </c>
      <c r="S1555" s="25">
        <v>3.1320000000000001</v>
      </c>
      <c r="T1555" s="54">
        <v>61.71</v>
      </c>
      <c r="U1555" s="37" t="s">
        <v>1769</v>
      </c>
    </row>
    <row r="1556" spans="1:21" x14ac:dyDescent="0.25">
      <c r="A1556" s="60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3">
        <v>5</v>
      </c>
      <c r="N1556" s="24">
        <v>82.29</v>
      </c>
      <c r="O1556" s="25">
        <v>97.89</v>
      </c>
      <c r="P1556" s="24">
        <v>82.29</v>
      </c>
      <c r="Q1556" s="25">
        <v>48.16</v>
      </c>
      <c r="R1556" s="24">
        <v>82.29</v>
      </c>
      <c r="S1556" s="25">
        <v>3.0459999999999998</v>
      </c>
      <c r="T1556" s="54">
        <v>82.29</v>
      </c>
      <c r="U1556" s="37" t="s">
        <v>1770</v>
      </c>
    </row>
    <row r="1557" spans="1:21" x14ac:dyDescent="0.25">
      <c r="A1557" s="60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3">
        <v>6</v>
      </c>
      <c r="N1557" s="24">
        <v>102.9</v>
      </c>
      <c r="O1557" s="25">
        <v>97.87</v>
      </c>
      <c r="P1557" s="24">
        <v>102.9</v>
      </c>
      <c r="Q1557" s="25">
        <v>55.36</v>
      </c>
      <c r="R1557" s="24">
        <v>102.9</v>
      </c>
      <c r="S1557" s="25">
        <v>2.9609999999999999</v>
      </c>
      <c r="T1557" s="54">
        <v>102.9</v>
      </c>
      <c r="U1557" s="37" t="s">
        <v>1771</v>
      </c>
    </row>
    <row r="1558" spans="1:21" x14ac:dyDescent="0.25">
      <c r="A1558" s="60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3">
        <v>7</v>
      </c>
      <c r="N1558" s="24">
        <v>123.4</v>
      </c>
      <c r="O1558" s="25">
        <v>97.73</v>
      </c>
      <c r="P1558" s="24">
        <v>123.4</v>
      </c>
      <c r="Q1558" s="25">
        <v>61.06</v>
      </c>
      <c r="R1558" s="24">
        <v>123.4</v>
      </c>
      <c r="S1558" s="25">
        <v>2.8919999999999999</v>
      </c>
      <c r="T1558" s="54">
        <v>123.4</v>
      </c>
      <c r="U1558" s="37" t="s">
        <v>1772</v>
      </c>
    </row>
    <row r="1559" spans="1:21" x14ac:dyDescent="0.25">
      <c r="A1559" s="60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3">
        <v>8</v>
      </c>
      <c r="N1559" s="24">
        <v>144</v>
      </c>
      <c r="O1559" s="25">
        <v>97.39</v>
      </c>
      <c r="P1559" s="24">
        <v>144</v>
      </c>
      <c r="Q1559" s="25">
        <v>65.48</v>
      </c>
      <c r="R1559" s="24">
        <v>144</v>
      </c>
      <c r="S1559" s="25">
        <v>2.859</v>
      </c>
      <c r="T1559" s="54">
        <v>144</v>
      </c>
      <c r="U1559" s="37" t="s">
        <v>1773</v>
      </c>
    </row>
    <row r="1560" spans="1:21" x14ac:dyDescent="0.25">
      <c r="A1560" s="60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3">
        <v>9</v>
      </c>
      <c r="N1560" s="24">
        <v>164.6</v>
      </c>
      <c r="O1560" s="25">
        <v>96.81</v>
      </c>
      <c r="P1560" s="24">
        <v>164.6</v>
      </c>
      <c r="Q1560" s="25">
        <v>68.790000000000006</v>
      </c>
      <c r="R1560" s="24">
        <v>164.6</v>
      </c>
      <c r="S1560" s="25">
        <v>2.8769999999999998</v>
      </c>
      <c r="T1560" s="54">
        <v>164.6</v>
      </c>
      <c r="U1560" s="37" t="s">
        <v>1774</v>
      </c>
    </row>
    <row r="1561" spans="1:21" x14ac:dyDescent="0.25">
      <c r="A1561" s="60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3">
        <v>10</v>
      </c>
      <c r="N1561" s="24">
        <v>185.1</v>
      </c>
      <c r="O1561" s="25">
        <v>95.9</v>
      </c>
      <c r="P1561" s="24">
        <v>185.1</v>
      </c>
      <c r="Q1561" s="25">
        <v>71.2</v>
      </c>
      <c r="R1561" s="24">
        <v>185.1</v>
      </c>
      <c r="S1561" s="25">
        <v>2.964</v>
      </c>
      <c r="T1561" s="54">
        <v>185.1</v>
      </c>
      <c r="U1561" s="37" t="s">
        <v>1775</v>
      </c>
    </row>
    <row r="1562" spans="1:21" x14ac:dyDescent="0.25">
      <c r="A1562" s="60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3">
        <v>11</v>
      </c>
      <c r="N1562" s="24">
        <v>205.7</v>
      </c>
      <c r="O1562" s="25">
        <v>94.59</v>
      </c>
      <c r="P1562" s="24">
        <v>205.7</v>
      </c>
      <c r="Q1562" s="25">
        <v>72.88</v>
      </c>
      <c r="R1562" s="24">
        <v>205.7</v>
      </c>
      <c r="S1562" s="25">
        <v>3.1379999999999999</v>
      </c>
      <c r="T1562" s="54">
        <v>205.7</v>
      </c>
      <c r="U1562" s="37" t="s">
        <v>1776</v>
      </c>
    </row>
    <row r="1563" spans="1:21" x14ac:dyDescent="0.25">
      <c r="A1563" s="60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3">
        <v>12</v>
      </c>
      <c r="N1563" s="24">
        <v>226.3</v>
      </c>
      <c r="O1563" s="25">
        <v>92.83</v>
      </c>
      <c r="P1563" s="24">
        <v>226.3</v>
      </c>
      <c r="Q1563" s="25">
        <v>74.040000000000006</v>
      </c>
      <c r="R1563" s="24">
        <v>226.3</v>
      </c>
      <c r="S1563" s="25">
        <v>3.415</v>
      </c>
      <c r="T1563" s="54">
        <v>226.3</v>
      </c>
      <c r="U1563" s="37" t="s">
        <v>1777</v>
      </c>
    </row>
    <row r="1564" spans="1:21" x14ac:dyDescent="0.25">
      <c r="A1564" s="60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3">
        <v>13</v>
      </c>
      <c r="N1564" s="24">
        <v>246.9</v>
      </c>
      <c r="O1564" s="25">
        <v>90.54</v>
      </c>
      <c r="P1564" s="24">
        <v>246.9</v>
      </c>
      <c r="Q1564" s="25">
        <v>74.86</v>
      </c>
      <c r="R1564" s="24">
        <v>246.9</v>
      </c>
      <c r="S1564" s="25">
        <v>3.8130000000000002</v>
      </c>
      <c r="T1564" s="54">
        <v>246.9</v>
      </c>
      <c r="U1564" s="37" t="s">
        <v>1778</v>
      </c>
    </row>
    <row r="1565" spans="1:21" x14ac:dyDescent="0.25">
      <c r="A1565" s="60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3">
        <v>14</v>
      </c>
      <c r="N1565" s="24">
        <v>267.39999999999998</v>
      </c>
      <c r="O1565" s="25">
        <v>87.66</v>
      </c>
      <c r="P1565" s="24">
        <v>267.39999999999998</v>
      </c>
      <c r="Q1565" s="25">
        <v>75.53</v>
      </c>
      <c r="R1565" s="24">
        <v>267.39999999999998</v>
      </c>
      <c r="S1565" s="25">
        <v>4.3499999999999996</v>
      </c>
      <c r="T1565" s="54">
        <v>267.39999999999998</v>
      </c>
      <c r="U1565" s="37" t="s">
        <v>1779</v>
      </c>
    </row>
    <row r="1566" spans="1:21" ht="14.4" thickBot="1" x14ac:dyDescent="0.3">
      <c r="A1566" s="60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6">
        <v>15</v>
      </c>
      <c r="N1566" s="27">
        <v>288</v>
      </c>
      <c r="O1566" s="28">
        <v>84.12</v>
      </c>
      <c r="P1566" s="27">
        <v>288</v>
      </c>
      <c r="Q1566" s="28">
        <v>76.25</v>
      </c>
      <c r="R1566" s="27">
        <v>288</v>
      </c>
      <c r="S1566" s="28">
        <v>5.04</v>
      </c>
      <c r="T1566" s="54">
        <v>288</v>
      </c>
      <c r="U1566" s="37" t="s">
        <v>1780</v>
      </c>
    </row>
    <row r="1567" spans="1:21" ht="14.4" thickBot="1" x14ac:dyDescent="0.3">
      <c r="A1567" s="61"/>
      <c r="B1567" s="18"/>
      <c r="C1567" s="18"/>
      <c r="D1567" s="18"/>
      <c r="E1567" s="18"/>
      <c r="F1567" s="18"/>
      <c r="G1567" s="18"/>
      <c r="H1567" s="18"/>
      <c r="I1567" s="18"/>
      <c r="J1567" s="18"/>
      <c r="K1567" s="18"/>
      <c r="L1567" s="2"/>
      <c r="M1567" s="18"/>
      <c r="N1567" s="18"/>
      <c r="O1567" s="18"/>
      <c r="P1567" s="18"/>
      <c r="Q1567" s="18"/>
      <c r="R1567" s="18"/>
      <c r="S1567" s="18"/>
      <c r="T1567" s="54"/>
    </row>
    <row r="1568" spans="1:21" ht="14.4" thickBot="1" x14ac:dyDescent="0.3">
      <c r="A1568" s="59">
        <v>93</v>
      </c>
      <c r="B1568" s="9" t="s">
        <v>258</v>
      </c>
      <c r="C1568" s="10" t="s">
        <v>259</v>
      </c>
      <c r="D1568" s="10">
        <v>198.1</v>
      </c>
      <c r="E1568" s="10">
        <v>2950</v>
      </c>
      <c r="F1568" s="10"/>
      <c r="G1568" s="10"/>
      <c r="H1568" s="10">
        <f>MAX(Q1569:Q1583)</f>
        <v>76.42</v>
      </c>
      <c r="I1568" s="10">
        <f>INDEX(P1569:P1583,MATCH(MAX(Q1569:Q1583),Q1569:Q1583,0))</f>
        <v>288</v>
      </c>
      <c r="J1568" s="10">
        <f>MAX(N1569:N1583)</f>
        <v>288</v>
      </c>
      <c r="K1568" s="10">
        <f>MIN(N1571:N1583)</f>
        <v>41.14</v>
      </c>
      <c r="L1568" s="11" t="s">
        <v>209</v>
      </c>
      <c r="M1568" s="19"/>
      <c r="N1568" s="12"/>
      <c r="O1568" s="12"/>
      <c r="P1568" s="12"/>
      <c r="Q1568" s="12"/>
      <c r="R1568" s="12"/>
      <c r="S1568" s="14"/>
      <c r="T1568" s="54"/>
    </row>
    <row r="1569" spans="1:21" x14ac:dyDescent="0.25">
      <c r="A1569" s="60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0">
        <v>1</v>
      </c>
      <c r="N1569" s="21">
        <v>0</v>
      </c>
      <c r="O1569" s="22">
        <v>110</v>
      </c>
      <c r="P1569" s="21">
        <v>0</v>
      </c>
      <c r="Q1569" s="22">
        <v>0</v>
      </c>
      <c r="R1569" s="21">
        <v>0</v>
      </c>
      <c r="S1569" s="22">
        <v>3.218</v>
      </c>
      <c r="T1569" s="54">
        <v>0</v>
      </c>
      <c r="U1569" s="37" t="s">
        <v>1781</v>
      </c>
    </row>
    <row r="1570" spans="1:21" x14ac:dyDescent="0.25">
      <c r="A1570" s="60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3">
        <v>2</v>
      </c>
      <c r="N1570" s="24">
        <v>20.57</v>
      </c>
      <c r="O1570" s="25">
        <v>110.6</v>
      </c>
      <c r="P1570" s="24">
        <v>20.57</v>
      </c>
      <c r="Q1570" s="25">
        <v>15.84</v>
      </c>
      <c r="R1570" s="24">
        <v>20.57</v>
      </c>
      <c r="S1570" s="25">
        <v>3.2349999999999999</v>
      </c>
      <c r="T1570" s="54">
        <v>20.57</v>
      </c>
      <c r="U1570" s="37" t="s">
        <v>1782</v>
      </c>
    </row>
    <row r="1571" spans="1:21" x14ac:dyDescent="0.25">
      <c r="A1571" s="60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3">
        <v>3</v>
      </c>
      <c r="N1571" s="24">
        <v>41.14</v>
      </c>
      <c r="O1571" s="25">
        <v>111</v>
      </c>
      <c r="P1571" s="24">
        <v>41.14</v>
      </c>
      <c r="Q1571" s="25">
        <v>28.66</v>
      </c>
      <c r="R1571" s="24">
        <v>41.14</v>
      </c>
      <c r="S1571" s="25">
        <v>3.2010000000000001</v>
      </c>
      <c r="T1571" s="54">
        <v>41.14</v>
      </c>
      <c r="U1571" s="37" t="s">
        <v>1783</v>
      </c>
    </row>
    <row r="1572" spans="1:21" x14ac:dyDescent="0.25">
      <c r="A1572" s="60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3">
        <v>4</v>
      </c>
      <c r="N1572" s="24">
        <v>61.71</v>
      </c>
      <c r="O1572" s="25">
        <v>111.4</v>
      </c>
      <c r="P1572" s="24">
        <v>61.71</v>
      </c>
      <c r="Q1572" s="25">
        <v>39.39</v>
      </c>
      <c r="R1572" s="24">
        <v>61.71</v>
      </c>
      <c r="S1572" s="25">
        <v>3.1320000000000001</v>
      </c>
      <c r="T1572" s="54">
        <v>61.71</v>
      </c>
      <c r="U1572" s="37" t="s">
        <v>1784</v>
      </c>
    </row>
    <row r="1573" spans="1:21" x14ac:dyDescent="0.25">
      <c r="A1573" s="60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3">
        <v>5</v>
      </c>
      <c r="N1573" s="24">
        <v>82.29</v>
      </c>
      <c r="O1573" s="25">
        <v>111.6</v>
      </c>
      <c r="P1573" s="24">
        <v>82.29</v>
      </c>
      <c r="Q1573" s="25">
        <v>48.23</v>
      </c>
      <c r="R1573" s="24">
        <v>82.29</v>
      </c>
      <c r="S1573" s="25">
        <v>3.0459999999999998</v>
      </c>
      <c r="T1573" s="54">
        <v>82.29</v>
      </c>
      <c r="U1573" s="37" t="s">
        <v>1785</v>
      </c>
    </row>
    <row r="1574" spans="1:21" x14ac:dyDescent="0.25">
      <c r="A1574" s="60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3">
        <v>6</v>
      </c>
      <c r="N1574" s="24">
        <v>102.9</v>
      </c>
      <c r="O1574" s="25">
        <v>111.7</v>
      </c>
      <c r="P1574" s="24">
        <v>102.9</v>
      </c>
      <c r="Q1574" s="25">
        <v>55.39</v>
      </c>
      <c r="R1574" s="24">
        <v>102.9</v>
      </c>
      <c r="S1574" s="25">
        <v>2.9609999999999999</v>
      </c>
      <c r="T1574" s="54">
        <v>102.9</v>
      </c>
      <c r="U1574" s="37" t="s">
        <v>1786</v>
      </c>
    </row>
    <row r="1575" spans="1:21" x14ac:dyDescent="0.25">
      <c r="A1575" s="60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3">
        <v>7</v>
      </c>
      <c r="N1575" s="24">
        <v>123.4</v>
      </c>
      <c r="O1575" s="25">
        <v>111.6</v>
      </c>
      <c r="P1575" s="24">
        <v>123.4</v>
      </c>
      <c r="Q1575" s="25">
        <v>61.05</v>
      </c>
      <c r="R1575" s="24">
        <v>123.4</v>
      </c>
      <c r="S1575" s="25">
        <v>2.8919999999999999</v>
      </c>
      <c r="T1575" s="54">
        <v>123.4</v>
      </c>
      <c r="U1575" s="37" t="s">
        <v>1787</v>
      </c>
    </row>
    <row r="1576" spans="1:21" x14ac:dyDescent="0.25">
      <c r="A1576" s="60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3">
        <v>8</v>
      </c>
      <c r="N1576" s="24">
        <v>144</v>
      </c>
      <c r="O1576" s="25">
        <v>111.3</v>
      </c>
      <c r="P1576" s="24">
        <v>144</v>
      </c>
      <c r="Q1576" s="25">
        <v>65.42</v>
      </c>
      <c r="R1576" s="24">
        <v>144</v>
      </c>
      <c r="S1576" s="25">
        <v>2.859</v>
      </c>
      <c r="T1576" s="54">
        <v>144</v>
      </c>
      <c r="U1576" s="37" t="s">
        <v>1788</v>
      </c>
    </row>
    <row r="1577" spans="1:21" x14ac:dyDescent="0.25">
      <c r="A1577" s="60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3">
        <v>9</v>
      </c>
      <c r="N1577" s="24">
        <v>164.6</v>
      </c>
      <c r="O1577" s="25">
        <v>110.8</v>
      </c>
      <c r="P1577" s="24">
        <v>164.6</v>
      </c>
      <c r="Q1577" s="25">
        <v>68.69</v>
      </c>
      <c r="R1577" s="24">
        <v>164.6</v>
      </c>
      <c r="S1577" s="25">
        <v>2.8769999999999998</v>
      </c>
      <c r="T1577" s="54">
        <v>164.6</v>
      </c>
      <c r="U1577" s="37" t="s">
        <v>1789</v>
      </c>
    </row>
    <row r="1578" spans="1:21" x14ac:dyDescent="0.25">
      <c r="A1578" s="60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3">
        <v>10</v>
      </c>
      <c r="N1578" s="24">
        <v>185.1</v>
      </c>
      <c r="O1578" s="25">
        <v>110.1</v>
      </c>
      <c r="P1578" s="24">
        <v>185.1</v>
      </c>
      <c r="Q1578" s="25">
        <v>71.06</v>
      </c>
      <c r="R1578" s="24">
        <v>185.1</v>
      </c>
      <c r="S1578" s="25">
        <v>2.964</v>
      </c>
      <c r="T1578" s="54">
        <v>185.1</v>
      </c>
      <c r="U1578" s="37" t="s">
        <v>1790</v>
      </c>
    </row>
    <row r="1579" spans="1:21" x14ac:dyDescent="0.25">
      <c r="A1579" s="60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3">
        <v>11</v>
      </c>
      <c r="N1579" s="24">
        <v>205.7</v>
      </c>
      <c r="O1579" s="25">
        <v>109.1</v>
      </c>
      <c r="P1579" s="24">
        <v>205.7</v>
      </c>
      <c r="Q1579" s="25">
        <v>72.739999999999995</v>
      </c>
      <c r="R1579" s="24">
        <v>205.7</v>
      </c>
      <c r="S1579" s="25">
        <v>3.1379999999999999</v>
      </c>
      <c r="T1579" s="54">
        <v>205.7</v>
      </c>
      <c r="U1579" s="37" t="s">
        <v>1791</v>
      </c>
    </row>
    <row r="1580" spans="1:21" x14ac:dyDescent="0.25">
      <c r="A1580" s="60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3">
        <v>12</v>
      </c>
      <c r="N1580" s="24">
        <v>226.3</v>
      </c>
      <c r="O1580" s="25">
        <v>107.8</v>
      </c>
      <c r="P1580" s="24">
        <v>226.3</v>
      </c>
      <c r="Q1580" s="25">
        <v>73.91</v>
      </c>
      <c r="R1580" s="24">
        <v>226.3</v>
      </c>
      <c r="S1580" s="25">
        <v>3.415</v>
      </c>
      <c r="T1580" s="54">
        <v>226.3</v>
      </c>
      <c r="U1580" s="37" t="s">
        <v>1792</v>
      </c>
    </row>
    <row r="1581" spans="1:21" x14ac:dyDescent="0.25">
      <c r="A1581" s="60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3">
        <v>13</v>
      </c>
      <c r="N1581" s="24">
        <v>246.9</v>
      </c>
      <c r="O1581" s="25">
        <v>106.2</v>
      </c>
      <c r="P1581" s="24">
        <v>246.9</v>
      </c>
      <c r="Q1581" s="25">
        <v>74.790000000000006</v>
      </c>
      <c r="R1581" s="24">
        <v>246.9</v>
      </c>
      <c r="S1581" s="25">
        <v>3.8130000000000002</v>
      </c>
      <c r="T1581" s="54">
        <v>246.9</v>
      </c>
      <c r="U1581" s="37" t="s">
        <v>1793</v>
      </c>
    </row>
    <row r="1582" spans="1:21" x14ac:dyDescent="0.25">
      <c r="A1582" s="60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3">
        <v>14</v>
      </c>
      <c r="N1582" s="24">
        <v>267.39999999999998</v>
      </c>
      <c r="O1582" s="25">
        <v>104.2</v>
      </c>
      <c r="P1582" s="24">
        <v>267.39999999999998</v>
      </c>
      <c r="Q1582" s="25">
        <v>75.56</v>
      </c>
      <c r="R1582" s="24">
        <v>267.39999999999998</v>
      </c>
      <c r="S1582" s="25">
        <v>4.3499999999999996</v>
      </c>
      <c r="T1582" s="54">
        <v>267.39999999999998</v>
      </c>
      <c r="U1582" s="37" t="s">
        <v>1794</v>
      </c>
    </row>
    <row r="1583" spans="1:21" ht="14.4" thickBot="1" x14ac:dyDescent="0.3">
      <c r="A1583" s="60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6">
        <v>15</v>
      </c>
      <c r="N1583" s="27">
        <v>288</v>
      </c>
      <c r="O1583" s="28">
        <v>102</v>
      </c>
      <c r="P1583" s="27">
        <v>288</v>
      </c>
      <c r="Q1583" s="28">
        <v>76.42</v>
      </c>
      <c r="R1583" s="27">
        <v>288</v>
      </c>
      <c r="S1583" s="28">
        <v>5.04</v>
      </c>
      <c r="T1583" s="54">
        <v>288</v>
      </c>
      <c r="U1583" s="37" t="s">
        <v>1795</v>
      </c>
    </row>
    <row r="1584" spans="1:21" ht="14.4" thickBot="1" x14ac:dyDescent="0.3">
      <c r="A1584" s="61"/>
      <c r="B1584" s="18"/>
      <c r="C1584" s="18"/>
      <c r="D1584" s="18"/>
      <c r="E1584" s="18"/>
      <c r="F1584" s="18"/>
      <c r="G1584" s="18"/>
      <c r="H1584" s="18"/>
      <c r="I1584" s="18"/>
      <c r="J1584" s="18"/>
      <c r="K1584" s="18"/>
      <c r="L1584" s="2"/>
      <c r="M1584" s="18"/>
      <c r="N1584" s="18"/>
      <c r="O1584" s="18"/>
      <c r="P1584" s="18"/>
      <c r="Q1584" s="18"/>
      <c r="R1584" s="18"/>
      <c r="S1584" s="18"/>
      <c r="T1584" s="54"/>
    </row>
    <row r="1585" spans="1:21" ht="14.4" thickBot="1" x14ac:dyDescent="0.3">
      <c r="A1585" s="59">
        <v>94</v>
      </c>
      <c r="B1585" s="9" t="s">
        <v>260</v>
      </c>
      <c r="C1585" s="10" t="s">
        <v>261</v>
      </c>
      <c r="D1585" s="10">
        <v>212.1</v>
      </c>
      <c r="E1585" s="10">
        <v>2950</v>
      </c>
      <c r="F1585" s="10"/>
      <c r="G1585" s="10"/>
      <c r="H1585" s="10">
        <f>MAX(Q1586:Q1600)</f>
        <v>76.45</v>
      </c>
      <c r="I1585" s="10">
        <f>INDEX(P1586:P1600,MATCH(MAX(Q1586:Q1600),Q1586:Q1600,0))</f>
        <v>324</v>
      </c>
      <c r="J1585" s="10">
        <f>MAX(N1586:N1600)</f>
        <v>324</v>
      </c>
      <c r="K1585" s="10">
        <f>MIN(N1588:N1600)</f>
        <v>46.29</v>
      </c>
      <c r="L1585" s="11" t="s">
        <v>262</v>
      </c>
      <c r="M1585" s="19"/>
      <c r="N1585" s="12"/>
      <c r="O1585" s="12"/>
      <c r="P1585" s="12"/>
      <c r="Q1585" s="12"/>
      <c r="R1585" s="12"/>
      <c r="S1585" s="14"/>
      <c r="T1585" s="54"/>
    </row>
    <row r="1586" spans="1:21" x14ac:dyDescent="0.25">
      <c r="A1586" s="60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0">
        <v>1</v>
      </c>
      <c r="N1586" s="21">
        <v>0</v>
      </c>
      <c r="O1586" s="22">
        <v>123.8</v>
      </c>
      <c r="P1586" s="21">
        <v>0</v>
      </c>
      <c r="Q1586" s="22">
        <v>0</v>
      </c>
      <c r="R1586" s="21">
        <v>0</v>
      </c>
      <c r="S1586" s="22">
        <v>3.2480000000000002</v>
      </c>
      <c r="T1586" s="54">
        <v>0</v>
      </c>
      <c r="U1586" s="37" t="s">
        <v>1796</v>
      </c>
    </row>
    <row r="1587" spans="1:21" x14ac:dyDescent="0.25">
      <c r="A1587" s="60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3">
        <v>2</v>
      </c>
      <c r="N1587" s="24">
        <v>23.14</v>
      </c>
      <c r="O1587" s="25">
        <v>124.9</v>
      </c>
      <c r="P1587" s="24">
        <v>23.14</v>
      </c>
      <c r="Q1587" s="25">
        <v>17.43</v>
      </c>
      <c r="R1587" s="24">
        <v>23.14</v>
      </c>
      <c r="S1587" s="25">
        <v>3.2210000000000001</v>
      </c>
      <c r="T1587" s="54">
        <v>23.14</v>
      </c>
      <c r="U1587" s="37" t="s">
        <v>1797</v>
      </c>
    </row>
    <row r="1588" spans="1:21" x14ac:dyDescent="0.25">
      <c r="A1588" s="60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3">
        <v>3</v>
      </c>
      <c r="N1588" s="24">
        <v>46.29</v>
      </c>
      <c r="O1588" s="25">
        <v>125.6</v>
      </c>
      <c r="P1588" s="24">
        <v>46.29</v>
      </c>
      <c r="Q1588" s="25">
        <v>31.26</v>
      </c>
      <c r="R1588" s="24">
        <v>46.29</v>
      </c>
      <c r="S1588" s="25">
        <v>3.1539999999999999</v>
      </c>
      <c r="T1588" s="54">
        <v>46.29</v>
      </c>
      <c r="U1588" s="37" t="s">
        <v>1798</v>
      </c>
    </row>
    <row r="1589" spans="1:21" x14ac:dyDescent="0.25">
      <c r="A1589" s="60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3">
        <v>4</v>
      </c>
      <c r="N1589" s="24">
        <v>69.430000000000007</v>
      </c>
      <c r="O1589" s="25">
        <v>126.1</v>
      </c>
      <c r="P1589" s="24">
        <v>69.430000000000007</v>
      </c>
      <c r="Q1589" s="25">
        <v>42.64</v>
      </c>
      <c r="R1589" s="24">
        <v>69.430000000000007</v>
      </c>
      <c r="S1589" s="25">
        <v>3.0670000000000002</v>
      </c>
      <c r="T1589" s="54">
        <v>69.430000000000007</v>
      </c>
      <c r="U1589" s="37" t="s">
        <v>1799</v>
      </c>
    </row>
    <row r="1590" spans="1:21" x14ac:dyDescent="0.25">
      <c r="A1590" s="60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3">
        <v>5</v>
      </c>
      <c r="N1590" s="24">
        <v>92.57</v>
      </c>
      <c r="O1590" s="25">
        <v>126.2</v>
      </c>
      <c r="P1590" s="24">
        <v>92.57</v>
      </c>
      <c r="Q1590" s="25">
        <v>51.8</v>
      </c>
      <c r="R1590" s="24">
        <v>92.57</v>
      </c>
      <c r="S1590" s="25">
        <v>2.9790000000000001</v>
      </c>
      <c r="T1590" s="54">
        <v>92.57</v>
      </c>
      <c r="U1590" s="37" t="s">
        <v>1800</v>
      </c>
    </row>
    <row r="1591" spans="1:21" x14ac:dyDescent="0.25">
      <c r="A1591" s="60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3">
        <v>6</v>
      </c>
      <c r="N1591" s="24">
        <v>115.7</v>
      </c>
      <c r="O1591" s="25">
        <v>126.1</v>
      </c>
      <c r="P1591" s="24">
        <v>115.7</v>
      </c>
      <c r="Q1591" s="25">
        <v>59</v>
      </c>
      <c r="R1591" s="24">
        <v>115.7</v>
      </c>
      <c r="S1591" s="25">
        <v>2.91</v>
      </c>
      <c r="T1591" s="54">
        <v>115.7</v>
      </c>
      <c r="U1591" s="37" t="s">
        <v>1801</v>
      </c>
    </row>
    <row r="1592" spans="1:21" x14ac:dyDescent="0.25">
      <c r="A1592" s="60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3">
        <v>7</v>
      </c>
      <c r="N1592" s="24">
        <v>138.9</v>
      </c>
      <c r="O1592" s="25">
        <v>125.6</v>
      </c>
      <c r="P1592" s="24">
        <v>138.9</v>
      </c>
      <c r="Q1592" s="25">
        <v>64.48</v>
      </c>
      <c r="R1592" s="24">
        <v>138.9</v>
      </c>
      <c r="S1592" s="25">
        <v>2.879</v>
      </c>
      <c r="T1592" s="54">
        <v>138.9</v>
      </c>
      <c r="U1592" s="37" t="s">
        <v>1802</v>
      </c>
    </row>
    <row r="1593" spans="1:21" x14ac:dyDescent="0.25">
      <c r="A1593" s="60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3">
        <v>8</v>
      </c>
      <c r="N1593" s="24">
        <v>162</v>
      </c>
      <c r="O1593" s="25">
        <v>124.9</v>
      </c>
      <c r="P1593" s="24">
        <v>162</v>
      </c>
      <c r="Q1593" s="25">
        <v>68.5</v>
      </c>
      <c r="R1593" s="24">
        <v>162</v>
      </c>
      <c r="S1593" s="25">
        <v>2.9060000000000001</v>
      </c>
      <c r="T1593" s="54">
        <v>162</v>
      </c>
      <c r="U1593" s="37" t="s">
        <v>1803</v>
      </c>
    </row>
    <row r="1594" spans="1:21" x14ac:dyDescent="0.25">
      <c r="A1594" s="60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3">
        <v>9</v>
      </c>
      <c r="N1594" s="24">
        <v>185.1</v>
      </c>
      <c r="O1594" s="25">
        <v>123.9</v>
      </c>
      <c r="P1594" s="24">
        <v>185.1</v>
      </c>
      <c r="Q1594" s="25">
        <v>71.3</v>
      </c>
      <c r="R1594" s="24">
        <v>185.1</v>
      </c>
      <c r="S1594" s="25">
        <v>3.01</v>
      </c>
      <c r="T1594" s="54">
        <v>185.1</v>
      </c>
      <c r="U1594" s="37" t="s">
        <v>1804</v>
      </c>
    </row>
    <row r="1595" spans="1:21" x14ac:dyDescent="0.25">
      <c r="A1595" s="60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3">
        <v>10</v>
      </c>
      <c r="N1595" s="24">
        <v>208.3</v>
      </c>
      <c r="O1595" s="25">
        <v>122.6</v>
      </c>
      <c r="P1595" s="24">
        <v>208.3</v>
      </c>
      <c r="Q1595" s="25">
        <v>73.14</v>
      </c>
      <c r="R1595" s="24">
        <v>208.3</v>
      </c>
      <c r="S1595" s="25">
        <v>3.2120000000000002</v>
      </c>
      <c r="T1595" s="54">
        <v>208.3</v>
      </c>
      <c r="U1595" s="37" t="s">
        <v>1805</v>
      </c>
    </row>
    <row r="1596" spans="1:21" x14ac:dyDescent="0.25">
      <c r="A1596" s="60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3">
        <v>11</v>
      </c>
      <c r="N1596" s="24">
        <v>231.4</v>
      </c>
      <c r="O1596" s="25">
        <v>121</v>
      </c>
      <c r="P1596" s="24">
        <v>231.4</v>
      </c>
      <c r="Q1596" s="25">
        <v>74.25</v>
      </c>
      <c r="R1596" s="24">
        <v>231.4</v>
      </c>
      <c r="S1596" s="25">
        <v>3.5310000000000001</v>
      </c>
      <c r="T1596" s="54">
        <v>231.4</v>
      </c>
      <c r="U1596" s="37" t="s">
        <v>1806</v>
      </c>
    </row>
    <row r="1597" spans="1:21" x14ac:dyDescent="0.25">
      <c r="A1597" s="60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3">
        <v>12</v>
      </c>
      <c r="N1597" s="24">
        <v>254.6</v>
      </c>
      <c r="O1597" s="25">
        <v>119.1</v>
      </c>
      <c r="P1597" s="24">
        <v>254.6</v>
      </c>
      <c r="Q1597" s="25">
        <v>74.89</v>
      </c>
      <c r="R1597" s="24">
        <v>254.6</v>
      </c>
      <c r="S1597" s="25">
        <v>3.9860000000000002</v>
      </c>
      <c r="T1597" s="54">
        <v>254.6</v>
      </c>
      <c r="U1597" s="37" t="s">
        <v>1807</v>
      </c>
    </row>
    <row r="1598" spans="1:21" x14ac:dyDescent="0.25">
      <c r="A1598" s="60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3">
        <v>13</v>
      </c>
      <c r="N1598" s="24">
        <v>277.7</v>
      </c>
      <c r="O1598" s="25">
        <v>117</v>
      </c>
      <c r="P1598" s="24">
        <v>277.7</v>
      </c>
      <c r="Q1598" s="25">
        <v>75.3</v>
      </c>
      <c r="R1598" s="24">
        <v>277.7</v>
      </c>
      <c r="S1598" s="25">
        <v>4.5979999999999999</v>
      </c>
      <c r="T1598" s="54">
        <v>277.7</v>
      </c>
      <c r="U1598" s="37" t="s">
        <v>1808</v>
      </c>
    </row>
    <row r="1599" spans="1:21" x14ac:dyDescent="0.25">
      <c r="A1599" s="60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3">
        <v>14</v>
      </c>
      <c r="N1599" s="24">
        <v>300.89999999999998</v>
      </c>
      <c r="O1599" s="25">
        <v>114.6</v>
      </c>
      <c r="P1599" s="24">
        <v>300.89999999999998</v>
      </c>
      <c r="Q1599" s="25">
        <v>75.739999999999995</v>
      </c>
      <c r="R1599" s="24">
        <v>300.89999999999998</v>
      </c>
      <c r="S1599" s="25">
        <v>5.3849999999999998</v>
      </c>
      <c r="T1599" s="54">
        <v>300.89999999999998</v>
      </c>
      <c r="U1599" s="37" t="s">
        <v>1809</v>
      </c>
    </row>
    <row r="1600" spans="1:21" ht="14.4" thickBot="1" x14ac:dyDescent="0.3">
      <c r="A1600" s="60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6">
        <v>15</v>
      </c>
      <c r="N1600" s="27">
        <v>324</v>
      </c>
      <c r="O1600" s="28">
        <v>111.9</v>
      </c>
      <c r="P1600" s="27">
        <v>324</v>
      </c>
      <c r="Q1600" s="28">
        <v>76.45</v>
      </c>
      <c r="R1600" s="27">
        <v>324</v>
      </c>
      <c r="S1600" s="28">
        <v>6.3659999999999997</v>
      </c>
      <c r="T1600" s="54">
        <v>324</v>
      </c>
      <c r="U1600" s="37" t="s">
        <v>1810</v>
      </c>
    </row>
    <row r="1601" spans="1:21" ht="14.4" thickBot="1" x14ac:dyDescent="0.3">
      <c r="A1601" s="61"/>
      <c r="B1601" s="18"/>
      <c r="C1601" s="18"/>
      <c r="D1601" s="18"/>
      <c r="E1601" s="18"/>
      <c r="F1601" s="18"/>
      <c r="G1601" s="18"/>
      <c r="H1601" s="18"/>
      <c r="I1601" s="18"/>
      <c r="J1601" s="18"/>
      <c r="K1601" s="18"/>
      <c r="L1601" s="2"/>
      <c r="M1601" s="18"/>
      <c r="N1601" s="18"/>
      <c r="O1601" s="18"/>
      <c r="P1601" s="18"/>
      <c r="Q1601" s="18"/>
      <c r="R1601" s="18"/>
      <c r="S1601" s="18"/>
      <c r="T1601" s="54"/>
    </row>
    <row r="1602" spans="1:21" ht="14.4" thickBot="1" x14ac:dyDescent="0.3">
      <c r="A1602" s="59">
        <v>95</v>
      </c>
      <c r="B1602" s="9" t="s">
        <v>263</v>
      </c>
      <c r="C1602" s="10" t="s">
        <v>68</v>
      </c>
      <c r="D1602" s="10">
        <v>225.4</v>
      </c>
      <c r="E1602" s="10">
        <v>2950</v>
      </c>
      <c r="F1602" s="10"/>
      <c r="G1602" s="10"/>
      <c r="H1602" s="10">
        <f>MAX(Q1603:Q1617)</f>
        <v>76.42</v>
      </c>
      <c r="I1602" s="10">
        <f>INDEX(P1603:P1617,MATCH(MAX(Q1603:Q1617),Q1603:Q1617,0))</f>
        <v>324</v>
      </c>
      <c r="J1602" s="10">
        <f>MAX(N1603:N1617)</f>
        <v>324</v>
      </c>
      <c r="K1602" s="10">
        <f>MIN(N1605:N1617)</f>
        <v>46.29</v>
      </c>
      <c r="L1602" s="11" t="s">
        <v>39</v>
      </c>
      <c r="M1602" s="19"/>
      <c r="N1602" s="12"/>
      <c r="O1602" s="12"/>
      <c r="P1602" s="12"/>
      <c r="Q1602" s="12"/>
      <c r="R1602" s="12"/>
      <c r="S1602" s="14"/>
      <c r="T1602" s="54"/>
    </row>
    <row r="1603" spans="1:21" x14ac:dyDescent="0.25">
      <c r="A1603" s="60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0">
        <v>1</v>
      </c>
      <c r="N1603" s="21">
        <v>0</v>
      </c>
      <c r="O1603" s="22">
        <v>144.1</v>
      </c>
      <c r="P1603" s="21">
        <v>0</v>
      </c>
      <c r="Q1603" s="22">
        <v>0</v>
      </c>
      <c r="R1603" s="21">
        <v>0</v>
      </c>
      <c r="S1603" s="22">
        <v>3.2480000000000002</v>
      </c>
      <c r="T1603" s="54">
        <v>0</v>
      </c>
      <c r="U1603" s="37" t="s">
        <v>1299</v>
      </c>
    </row>
    <row r="1604" spans="1:21" x14ac:dyDescent="0.25">
      <c r="A1604" s="60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3">
        <v>2</v>
      </c>
      <c r="N1604" s="24">
        <v>23.14</v>
      </c>
      <c r="O1604" s="25">
        <v>143.9</v>
      </c>
      <c r="P1604" s="24">
        <v>23.14</v>
      </c>
      <c r="Q1604" s="25">
        <v>15.53</v>
      </c>
      <c r="R1604" s="24">
        <v>23.14</v>
      </c>
      <c r="S1604" s="25">
        <v>3.2210000000000001</v>
      </c>
      <c r="T1604" s="54">
        <v>23.14</v>
      </c>
      <c r="U1604" s="37" t="s">
        <v>1811</v>
      </c>
    </row>
    <row r="1605" spans="1:21" x14ac:dyDescent="0.25">
      <c r="A1605" s="60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3">
        <v>3</v>
      </c>
      <c r="N1605" s="24">
        <v>46.29</v>
      </c>
      <c r="O1605" s="25">
        <v>143.9</v>
      </c>
      <c r="P1605" s="24">
        <v>46.29</v>
      </c>
      <c r="Q1605" s="25">
        <v>28.12</v>
      </c>
      <c r="R1605" s="24">
        <v>46.29</v>
      </c>
      <c r="S1605" s="25">
        <v>3.1539999999999999</v>
      </c>
      <c r="T1605" s="54">
        <v>46.29</v>
      </c>
      <c r="U1605" s="37" t="s">
        <v>1812</v>
      </c>
    </row>
    <row r="1606" spans="1:21" x14ac:dyDescent="0.25">
      <c r="A1606" s="60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3">
        <v>4</v>
      </c>
      <c r="N1606" s="24">
        <v>69.430000000000007</v>
      </c>
      <c r="O1606" s="25">
        <v>144</v>
      </c>
      <c r="P1606" s="24">
        <v>69.430000000000007</v>
      </c>
      <c r="Q1606" s="25">
        <v>38.71</v>
      </c>
      <c r="R1606" s="24">
        <v>69.430000000000007</v>
      </c>
      <c r="S1606" s="25">
        <v>3.0670000000000002</v>
      </c>
      <c r="T1606" s="54">
        <v>69.430000000000007</v>
      </c>
      <c r="U1606" s="37" t="s">
        <v>1813</v>
      </c>
    </row>
    <row r="1607" spans="1:21" x14ac:dyDescent="0.25">
      <c r="A1607" s="60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3">
        <v>5</v>
      </c>
      <c r="N1607" s="24">
        <v>92.57</v>
      </c>
      <c r="O1607" s="25">
        <v>144.19999999999999</v>
      </c>
      <c r="P1607" s="24">
        <v>92.57</v>
      </c>
      <c r="Q1607" s="25">
        <v>47.49</v>
      </c>
      <c r="R1607" s="24">
        <v>92.57</v>
      </c>
      <c r="S1607" s="25">
        <v>2.9790000000000001</v>
      </c>
      <c r="T1607" s="54">
        <v>92.57</v>
      </c>
      <c r="U1607" s="37" t="s">
        <v>1814</v>
      </c>
    </row>
    <row r="1608" spans="1:21" x14ac:dyDescent="0.25">
      <c r="A1608" s="60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3">
        <v>6</v>
      </c>
      <c r="N1608" s="24">
        <v>115.7</v>
      </c>
      <c r="O1608" s="25">
        <v>144.4</v>
      </c>
      <c r="P1608" s="24">
        <v>115.7</v>
      </c>
      <c r="Q1608" s="25">
        <v>54.63</v>
      </c>
      <c r="R1608" s="24">
        <v>115.7</v>
      </c>
      <c r="S1608" s="25">
        <v>2.91</v>
      </c>
      <c r="T1608" s="54">
        <v>115.7</v>
      </c>
      <c r="U1608" s="37" t="s">
        <v>1815</v>
      </c>
    </row>
    <row r="1609" spans="1:21" x14ac:dyDescent="0.25">
      <c r="A1609" s="60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3">
        <v>7</v>
      </c>
      <c r="N1609" s="24">
        <v>138.9</v>
      </c>
      <c r="O1609" s="25">
        <v>144.5</v>
      </c>
      <c r="P1609" s="24">
        <v>138.9</v>
      </c>
      <c r="Q1609" s="25">
        <v>60.33</v>
      </c>
      <c r="R1609" s="24">
        <v>138.9</v>
      </c>
      <c r="S1609" s="25">
        <v>2.879</v>
      </c>
      <c r="T1609" s="54">
        <v>138.9</v>
      </c>
      <c r="U1609" s="37" t="s">
        <v>1816</v>
      </c>
    </row>
    <row r="1610" spans="1:21" x14ac:dyDescent="0.25">
      <c r="A1610" s="60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3">
        <v>8</v>
      </c>
      <c r="N1610" s="24">
        <v>162</v>
      </c>
      <c r="O1610" s="25">
        <v>144.4</v>
      </c>
      <c r="P1610" s="24">
        <v>162</v>
      </c>
      <c r="Q1610" s="25">
        <v>64.77</v>
      </c>
      <c r="R1610" s="24">
        <v>162</v>
      </c>
      <c r="S1610" s="25">
        <v>2.9060000000000001</v>
      </c>
      <c r="T1610" s="54">
        <v>162</v>
      </c>
      <c r="U1610" s="37" t="s">
        <v>1817</v>
      </c>
    </row>
    <row r="1611" spans="1:21" x14ac:dyDescent="0.25">
      <c r="A1611" s="60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3">
        <v>9</v>
      </c>
      <c r="N1611" s="24">
        <v>185.1</v>
      </c>
      <c r="O1611" s="25">
        <v>144.1</v>
      </c>
      <c r="P1611" s="24">
        <v>185.1</v>
      </c>
      <c r="Q1611" s="25">
        <v>68.150000000000006</v>
      </c>
      <c r="R1611" s="24">
        <v>185.1</v>
      </c>
      <c r="S1611" s="25">
        <v>3.01</v>
      </c>
      <c r="T1611" s="54">
        <v>185.1</v>
      </c>
      <c r="U1611" s="37" t="s">
        <v>1818</v>
      </c>
    </row>
    <row r="1612" spans="1:21" x14ac:dyDescent="0.25">
      <c r="A1612" s="60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3">
        <v>10</v>
      </c>
      <c r="N1612" s="24">
        <v>208.3</v>
      </c>
      <c r="O1612" s="25">
        <v>143.5</v>
      </c>
      <c r="P1612" s="24">
        <v>208.3</v>
      </c>
      <c r="Q1612" s="25">
        <v>70.64</v>
      </c>
      <c r="R1612" s="24">
        <v>208.3</v>
      </c>
      <c r="S1612" s="25">
        <v>3.2120000000000002</v>
      </c>
      <c r="T1612" s="54">
        <v>208.3</v>
      </c>
      <c r="U1612" s="37" t="s">
        <v>1819</v>
      </c>
    </row>
    <row r="1613" spans="1:21" x14ac:dyDescent="0.25">
      <c r="A1613" s="60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3">
        <v>11</v>
      </c>
      <c r="N1613" s="24">
        <v>231.4</v>
      </c>
      <c r="O1613" s="25">
        <v>142.5</v>
      </c>
      <c r="P1613" s="24">
        <v>231.4</v>
      </c>
      <c r="Q1613" s="25">
        <v>72.430000000000007</v>
      </c>
      <c r="R1613" s="24">
        <v>231.4</v>
      </c>
      <c r="S1613" s="25">
        <v>3.5310000000000001</v>
      </c>
      <c r="T1613" s="54">
        <v>231.4</v>
      </c>
      <c r="U1613" s="37" t="s">
        <v>1820</v>
      </c>
    </row>
    <row r="1614" spans="1:21" x14ac:dyDescent="0.25">
      <c r="A1614" s="60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3">
        <v>12</v>
      </c>
      <c r="N1614" s="24">
        <v>254.6</v>
      </c>
      <c r="O1614" s="25">
        <v>141.1</v>
      </c>
      <c r="P1614" s="24">
        <v>254.6</v>
      </c>
      <c r="Q1614" s="25">
        <v>73.72</v>
      </c>
      <c r="R1614" s="24">
        <v>254.6</v>
      </c>
      <c r="S1614" s="25">
        <v>3.9860000000000002</v>
      </c>
      <c r="T1614" s="54">
        <v>254.6</v>
      </c>
      <c r="U1614" s="37" t="s">
        <v>1821</v>
      </c>
    </row>
    <row r="1615" spans="1:21" x14ac:dyDescent="0.25">
      <c r="A1615" s="60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3">
        <v>13</v>
      </c>
      <c r="N1615" s="24">
        <v>277.7</v>
      </c>
      <c r="O1615" s="25">
        <v>139.1</v>
      </c>
      <c r="P1615" s="24">
        <v>277.7</v>
      </c>
      <c r="Q1615" s="25">
        <v>74.69</v>
      </c>
      <c r="R1615" s="24">
        <v>277.7</v>
      </c>
      <c r="S1615" s="25">
        <v>4.5979999999999999</v>
      </c>
      <c r="T1615" s="54">
        <v>277.7</v>
      </c>
      <c r="U1615" s="37" t="s">
        <v>1822</v>
      </c>
    </row>
    <row r="1616" spans="1:21" x14ac:dyDescent="0.25">
      <c r="A1616" s="60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3">
        <v>14</v>
      </c>
      <c r="N1616" s="24">
        <v>300.89999999999998</v>
      </c>
      <c r="O1616" s="25">
        <v>136.4</v>
      </c>
      <c r="P1616" s="24">
        <v>300.89999999999998</v>
      </c>
      <c r="Q1616" s="25">
        <v>75.53</v>
      </c>
      <c r="R1616" s="24">
        <v>300.89999999999998</v>
      </c>
      <c r="S1616" s="25">
        <v>5.3849999999999998</v>
      </c>
      <c r="T1616" s="54">
        <v>300.89999999999998</v>
      </c>
      <c r="U1616" s="37" t="s">
        <v>1823</v>
      </c>
    </row>
    <row r="1617" spans="1:21" ht="14.4" thickBot="1" x14ac:dyDescent="0.3">
      <c r="A1617" s="60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6">
        <v>15</v>
      </c>
      <c r="N1617" s="27">
        <v>324</v>
      </c>
      <c r="O1617" s="28">
        <v>133.1</v>
      </c>
      <c r="P1617" s="27">
        <v>324</v>
      </c>
      <c r="Q1617" s="28">
        <v>76.42</v>
      </c>
      <c r="R1617" s="27">
        <v>324</v>
      </c>
      <c r="S1617" s="28">
        <v>6.3659999999999997</v>
      </c>
      <c r="T1617" s="54">
        <v>324</v>
      </c>
      <c r="U1617" s="37" t="s">
        <v>1824</v>
      </c>
    </row>
    <row r="1618" spans="1:21" ht="14.4" thickBot="1" x14ac:dyDescent="0.3">
      <c r="A1618" s="61"/>
      <c r="B1618" s="18"/>
      <c r="C1618" s="18"/>
      <c r="D1618" s="18"/>
      <c r="E1618" s="18"/>
      <c r="F1618" s="18"/>
      <c r="G1618" s="18"/>
      <c r="H1618" s="18"/>
      <c r="I1618" s="18"/>
      <c r="J1618" s="18"/>
      <c r="K1618" s="18"/>
      <c r="L1618" s="2"/>
      <c r="M1618" s="18"/>
      <c r="N1618" s="18"/>
      <c r="O1618" s="18"/>
      <c r="P1618" s="18"/>
      <c r="Q1618" s="18"/>
      <c r="R1618" s="18"/>
      <c r="S1618" s="18"/>
      <c r="T1618" s="54"/>
    </row>
    <row r="1619" spans="1:21" ht="14.4" thickBot="1" x14ac:dyDescent="0.3">
      <c r="A1619" s="59">
        <v>96</v>
      </c>
      <c r="B1619" s="9" t="s">
        <v>264</v>
      </c>
      <c r="C1619" s="10" t="s">
        <v>265</v>
      </c>
      <c r="D1619" s="10">
        <v>240</v>
      </c>
      <c r="E1619" s="10">
        <v>2950</v>
      </c>
      <c r="F1619" s="10"/>
      <c r="G1619" s="10"/>
      <c r="H1619" s="10">
        <f>MAX(Q1620:Q1634)</f>
        <v>72.55</v>
      </c>
      <c r="I1619" s="10">
        <f>INDEX(P1620:P1634,MATCH(MAX(Q1620:Q1634),Q1620:Q1634,0))</f>
        <v>240</v>
      </c>
      <c r="J1619" s="10">
        <f>MAX(N1620:N1634)</f>
        <v>240</v>
      </c>
      <c r="K1619" s="10">
        <f>MIN(N1622:N1634)</f>
        <v>34.29</v>
      </c>
      <c r="L1619" s="11" t="s">
        <v>209</v>
      </c>
      <c r="M1619" s="19"/>
      <c r="N1619" s="12"/>
      <c r="O1619" s="12"/>
      <c r="P1619" s="12"/>
      <c r="Q1619" s="12"/>
      <c r="R1619" s="12"/>
      <c r="S1619" s="14"/>
      <c r="T1619" s="54"/>
    </row>
    <row r="1620" spans="1:21" x14ac:dyDescent="0.25">
      <c r="A1620" s="60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0">
        <v>1</v>
      </c>
      <c r="N1620" s="21">
        <v>0</v>
      </c>
      <c r="O1620" s="22">
        <v>132.19999999999999</v>
      </c>
      <c r="P1620" s="21">
        <v>0</v>
      </c>
      <c r="Q1620" s="22">
        <v>0</v>
      </c>
      <c r="R1620" s="21">
        <v>0</v>
      </c>
      <c r="S1620" s="22">
        <v>2.698</v>
      </c>
      <c r="T1620" s="54">
        <v>0</v>
      </c>
      <c r="U1620" s="37" t="s">
        <v>1825</v>
      </c>
    </row>
    <row r="1621" spans="1:21" x14ac:dyDescent="0.25">
      <c r="A1621" s="60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3">
        <v>2</v>
      </c>
      <c r="N1621" s="24">
        <v>17.14</v>
      </c>
      <c r="O1621" s="25">
        <v>132.80000000000001</v>
      </c>
      <c r="P1621" s="24">
        <v>17.14</v>
      </c>
      <c r="Q1621" s="25">
        <v>15.6</v>
      </c>
      <c r="R1621" s="24">
        <v>17.14</v>
      </c>
      <c r="S1621" s="25">
        <v>2.665</v>
      </c>
      <c r="T1621" s="54">
        <v>17.14</v>
      </c>
      <c r="U1621" s="37" t="s">
        <v>1754</v>
      </c>
    </row>
    <row r="1622" spans="1:21" x14ac:dyDescent="0.25">
      <c r="A1622" s="60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3">
        <v>3</v>
      </c>
      <c r="N1622" s="24">
        <v>34.29</v>
      </c>
      <c r="O1622" s="25">
        <v>133.5</v>
      </c>
      <c r="P1622" s="24">
        <v>34.29</v>
      </c>
      <c r="Q1622" s="25">
        <v>28.19</v>
      </c>
      <c r="R1622" s="24">
        <v>34.29</v>
      </c>
      <c r="S1622" s="25">
        <v>2.6230000000000002</v>
      </c>
      <c r="T1622" s="54">
        <v>34.29</v>
      </c>
      <c r="U1622" s="37" t="s">
        <v>1826</v>
      </c>
    </row>
    <row r="1623" spans="1:21" x14ac:dyDescent="0.25">
      <c r="A1623" s="60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3">
        <v>4</v>
      </c>
      <c r="N1623" s="24">
        <v>51.43</v>
      </c>
      <c r="O1623" s="25">
        <v>134.1</v>
      </c>
      <c r="P1623" s="24">
        <v>51.43</v>
      </c>
      <c r="Q1623" s="25">
        <v>38.630000000000003</v>
      </c>
      <c r="R1623" s="24">
        <v>51.43</v>
      </c>
      <c r="S1623" s="25">
        <v>2.5750000000000002</v>
      </c>
      <c r="T1623" s="54">
        <v>51.43</v>
      </c>
      <c r="U1623" s="37" t="s">
        <v>1827</v>
      </c>
    </row>
    <row r="1624" spans="1:21" x14ac:dyDescent="0.25">
      <c r="A1624" s="60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3">
        <v>5</v>
      </c>
      <c r="N1624" s="24">
        <v>68.569999999999993</v>
      </c>
      <c r="O1624" s="25">
        <v>134.5</v>
      </c>
      <c r="P1624" s="24">
        <v>68.569999999999993</v>
      </c>
      <c r="Q1624" s="25">
        <v>47.12</v>
      </c>
      <c r="R1624" s="24">
        <v>68.569999999999993</v>
      </c>
      <c r="S1624" s="25">
        <v>2.5249999999999999</v>
      </c>
      <c r="T1624" s="54">
        <v>68.569999999999993</v>
      </c>
      <c r="U1624" s="37" t="s">
        <v>1828</v>
      </c>
    </row>
    <row r="1625" spans="1:21" x14ac:dyDescent="0.25">
      <c r="A1625" s="60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3">
        <v>6</v>
      </c>
      <c r="N1625" s="24">
        <v>85.71</v>
      </c>
      <c r="O1625" s="25">
        <v>134.80000000000001</v>
      </c>
      <c r="P1625" s="24">
        <v>85.71</v>
      </c>
      <c r="Q1625" s="25">
        <v>53.89</v>
      </c>
      <c r="R1625" s="24">
        <v>85.71</v>
      </c>
      <c r="S1625" s="25">
        <v>2.4769999999999999</v>
      </c>
      <c r="T1625" s="54">
        <v>85.71</v>
      </c>
      <c r="U1625" s="37" t="s">
        <v>1829</v>
      </c>
    </row>
    <row r="1626" spans="1:21" x14ac:dyDescent="0.25">
      <c r="A1626" s="60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3">
        <v>7</v>
      </c>
      <c r="N1626" s="24">
        <v>102.9</v>
      </c>
      <c r="O1626" s="25">
        <v>134.80000000000001</v>
      </c>
      <c r="P1626" s="24">
        <v>102.9</v>
      </c>
      <c r="Q1626" s="25">
        <v>59.15</v>
      </c>
      <c r="R1626" s="24">
        <v>102.9</v>
      </c>
      <c r="S1626" s="25">
        <v>2.4359999999999999</v>
      </c>
      <c r="T1626" s="54">
        <v>102.9</v>
      </c>
      <c r="U1626" s="37" t="s">
        <v>1830</v>
      </c>
    </row>
    <row r="1627" spans="1:21" x14ac:dyDescent="0.25">
      <c r="A1627" s="60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3">
        <v>8</v>
      </c>
      <c r="N1627" s="24">
        <v>120</v>
      </c>
      <c r="O1627" s="25">
        <v>134.6</v>
      </c>
      <c r="P1627" s="24">
        <v>120</v>
      </c>
      <c r="Q1627" s="25">
        <v>63.12</v>
      </c>
      <c r="R1627" s="24">
        <v>120</v>
      </c>
      <c r="S1627" s="25">
        <v>2.4039999999999999</v>
      </c>
      <c r="T1627" s="54">
        <v>120</v>
      </c>
      <c r="U1627" s="37" t="s">
        <v>1831</v>
      </c>
    </row>
    <row r="1628" spans="1:21" x14ac:dyDescent="0.25">
      <c r="A1628" s="60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3">
        <v>9</v>
      </c>
      <c r="N1628" s="24">
        <v>137.1</v>
      </c>
      <c r="O1628" s="25">
        <v>133.9</v>
      </c>
      <c r="P1628" s="24">
        <v>137.1</v>
      </c>
      <c r="Q1628" s="25">
        <v>66</v>
      </c>
      <c r="R1628" s="24">
        <v>137.1</v>
      </c>
      <c r="S1628" s="25">
        <v>2.387</v>
      </c>
      <c r="T1628" s="54">
        <v>137.1</v>
      </c>
      <c r="U1628" s="37" t="s">
        <v>1832</v>
      </c>
    </row>
    <row r="1629" spans="1:21" x14ac:dyDescent="0.25">
      <c r="A1629" s="60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3">
        <v>10</v>
      </c>
      <c r="N1629" s="24">
        <v>154.30000000000001</v>
      </c>
      <c r="O1629" s="25">
        <v>132.80000000000001</v>
      </c>
      <c r="P1629" s="24">
        <v>154.30000000000001</v>
      </c>
      <c r="Q1629" s="25">
        <v>68.010000000000005</v>
      </c>
      <c r="R1629" s="24">
        <v>154.30000000000001</v>
      </c>
      <c r="S1629" s="25">
        <v>2.3879999999999999</v>
      </c>
      <c r="T1629" s="54">
        <v>154.30000000000001</v>
      </c>
      <c r="U1629" s="37" t="s">
        <v>1833</v>
      </c>
    </row>
    <row r="1630" spans="1:21" x14ac:dyDescent="0.25">
      <c r="A1630" s="60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3">
        <v>11</v>
      </c>
      <c r="N1630" s="24">
        <v>171.4</v>
      </c>
      <c r="O1630" s="25">
        <v>131.19999999999999</v>
      </c>
      <c r="P1630" s="24">
        <v>171.4</v>
      </c>
      <c r="Q1630" s="25">
        <v>69.37</v>
      </c>
      <c r="R1630" s="24">
        <v>171.4</v>
      </c>
      <c r="S1630" s="25">
        <v>2.41</v>
      </c>
      <c r="T1630" s="54">
        <v>171.4</v>
      </c>
      <c r="U1630" s="37" t="s">
        <v>1834</v>
      </c>
    </row>
    <row r="1631" spans="1:21" x14ac:dyDescent="0.25">
      <c r="A1631" s="60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3">
        <v>12</v>
      </c>
      <c r="N1631" s="24">
        <v>188.6</v>
      </c>
      <c r="O1631" s="25">
        <v>129</v>
      </c>
      <c r="P1631" s="24">
        <v>188.6</v>
      </c>
      <c r="Q1631" s="25">
        <v>70.290000000000006</v>
      </c>
      <c r="R1631" s="24">
        <v>188.6</v>
      </c>
      <c r="S1631" s="25">
        <v>2.4580000000000002</v>
      </c>
      <c r="T1631" s="54">
        <v>188.6</v>
      </c>
      <c r="U1631" s="37" t="s">
        <v>1835</v>
      </c>
    </row>
    <row r="1632" spans="1:21" x14ac:dyDescent="0.25">
      <c r="A1632" s="60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3">
        <v>13</v>
      </c>
      <c r="N1632" s="24">
        <v>205.7</v>
      </c>
      <c r="O1632" s="25">
        <v>126.2</v>
      </c>
      <c r="P1632" s="24">
        <v>205.7</v>
      </c>
      <c r="Q1632" s="25">
        <v>70.989999999999995</v>
      </c>
      <c r="R1632" s="24">
        <v>205.7</v>
      </c>
      <c r="S1632" s="25">
        <v>2.536</v>
      </c>
      <c r="T1632" s="54">
        <v>205.7</v>
      </c>
      <c r="U1632" s="37" t="s">
        <v>1836</v>
      </c>
    </row>
    <row r="1633" spans="1:21" x14ac:dyDescent="0.25">
      <c r="A1633" s="60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3">
        <v>14</v>
      </c>
      <c r="N1633" s="24">
        <v>222.9</v>
      </c>
      <c r="O1633" s="25">
        <v>122.6</v>
      </c>
      <c r="P1633" s="24">
        <v>222.9</v>
      </c>
      <c r="Q1633" s="25">
        <v>71.67</v>
      </c>
      <c r="R1633" s="24">
        <v>222.9</v>
      </c>
      <c r="S1633" s="25">
        <v>2.6480000000000001</v>
      </c>
      <c r="T1633" s="54">
        <v>222.9</v>
      </c>
      <c r="U1633" s="37" t="s">
        <v>1837</v>
      </c>
    </row>
    <row r="1634" spans="1:21" ht="14.4" thickBot="1" x14ac:dyDescent="0.3">
      <c r="A1634" s="60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6">
        <v>15</v>
      </c>
      <c r="N1634" s="27">
        <v>240</v>
      </c>
      <c r="O1634" s="28">
        <v>118.3</v>
      </c>
      <c r="P1634" s="27">
        <v>240</v>
      </c>
      <c r="Q1634" s="28">
        <v>72.55</v>
      </c>
      <c r="R1634" s="27">
        <v>240</v>
      </c>
      <c r="S1634" s="28">
        <v>2.7970000000000002</v>
      </c>
      <c r="T1634" s="54">
        <v>240</v>
      </c>
      <c r="U1634" s="37" t="s">
        <v>1838</v>
      </c>
    </row>
    <row r="1635" spans="1:21" ht="14.4" thickBot="1" x14ac:dyDescent="0.3">
      <c r="A1635" s="61"/>
      <c r="B1635" s="18"/>
      <c r="C1635" s="18"/>
      <c r="D1635" s="18"/>
      <c r="E1635" s="18"/>
      <c r="F1635" s="18"/>
      <c r="G1635" s="18"/>
      <c r="H1635" s="18"/>
      <c r="I1635" s="18"/>
      <c r="J1635" s="18"/>
      <c r="K1635" s="18"/>
      <c r="L1635" s="2"/>
      <c r="M1635" s="18"/>
      <c r="N1635" s="18"/>
      <c r="O1635" s="18"/>
      <c r="P1635" s="18"/>
      <c r="Q1635" s="18"/>
      <c r="R1635" s="18"/>
      <c r="S1635" s="18"/>
      <c r="T1635" s="54"/>
    </row>
    <row r="1636" spans="1:21" ht="14.4" thickBot="1" x14ac:dyDescent="0.3">
      <c r="A1636" s="59">
        <v>97</v>
      </c>
      <c r="B1636" s="9" t="s">
        <v>266</v>
      </c>
      <c r="C1636" s="10" t="s">
        <v>68</v>
      </c>
      <c r="D1636" s="10">
        <v>257.60000000000002</v>
      </c>
      <c r="E1636" s="10">
        <v>2950</v>
      </c>
      <c r="F1636" s="10"/>
      <c r="G1636" s="10"/>
      <c r="H1636" s="10">
        <f>MAX(Q1637:Q1651)</f>
        <v>73.27</v>
      </c>
      <c r="I1636" s="10">
        <f>INDEX(P1637:P1651,MATCH(MAX(Q1637:Q1651),Q1637:Q1651,0))</f>
        <v>240</v>
      </c>
      <c r="J1636" s="10">
        <f>MAX(N1637:N1651)</f>
        <v>240</v>
      </c>
      <c r="K1636" s="10">
        <f>MIN(N1639:N1651)</f>
        <v>34.29</v>
      </c>
      <c r="L1636" s="11" t="s">
        <v>262</v>
      </c>
      <c r="M1636" s="19"/>
      <c r="N1636" s="12"/>
      <c r="O1636" s="12"/>
      <c r="P1636" s="12"/>
      <c r="Q1636" s="12"/>
      <c r="R1636" s="12"/>
      <c r="S1636" s="14"/>
      <c r="T1636" s="54"/>
    </row>
    <row r="1637" spans="1:21" x14ac:dyDescent="0.25">
      <c r="A1637" s="60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0">
        <v>1</v>
      </c>
      <c r="N1637" s="21">
        <v>0</v>
      </c>
      <c r="O1637" s="22">
        <v>157.9</v>
      </c>
      <c r="P1637" s="21">
        <v>0</v>
      </c>
      <c r="Q1637" s="22">
        <v>0</v>
      </c>
      <c r="R1637" s="21">
        <v>0</v>
      </c>
      <c r="S1637" s="22">
        <v>2.698</v>
      </c>
      <c r="T1637" s="54">
        <v>0</v>
      </c>
      <c r="U1637" s="37" t="s">
        <v>1839</v>
      </c>
    </row>
    <row r="1638" spans="1:21" x14ac:dyDescent="0.25">
      <c r="A1638" s="60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3">
        <v>2</v>
      </c>
      <c r="N1638" s="24">
        <v>17.14</v>
      </c>
      <c r="O1638" s="25">
        <v>158.6</v>
      </c>
      <c r="P1638" s="24">
        <v>17.14</v>
      </c>
      <c r="Q1638" s="25">
        <v>14.58</v>
      </c>
      <c r="R1638" s="24">
        <v>17.14</v>
      </c>
      <c r="S1638" s="25">
        <v>2.665</v>
      </c>
      <c r="T1638" s="54">
        <v>17.14</v>
      </c>
      <c r="U1638" s="37" t="s">
        <v>1840</v>
      </c>
    </row>
    <row r="1639" spans="1:21" x14ac:dyDescent="0.25">
      <c r="A1639" s="60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3">
        <v>3</v>
      </c>
      <c r="N1639" s="24">
        <v>34.29</v>
      </c>
      <c r="O1639" s="25">
        <v>159.30000000000001</v>
      </c>
      <c r="P1639" s="24">
        <v>34.29</v>
      </c>
      <c r="Q1639" s="25">
        <v>26.53</v>
      </c>
      <c r="R1639" s="24">
        <v>34.29</v>
      </c>
      <c r="S1639" s="25">
        <v>2.6230000000000002</v>
      </c>
      <c r="T1639" s="54">
        <v>34.29</v>
      </c>
      <c r="U1639" s="37" t="s">
        <v>1841</v>
      </c>
    </row>
    <row r="1640" spans="1:21" x14ac:dyDescent="0.25">
      <c r="A1640" s="60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3">
        <v>4</v>
      </c>
      <c r="N1640" s="24">
        <v>51.43</v>
      </c>
      <c r="O1640" s="25">
        <v>159.80000000000001</v>
      </c>
      <c r="P1640" s="24">
        <v>51.43</v>
      </c>
      <c r="Q1640" s="25">
        <v>36.549999999999997</v>
      </c>
      <c r="R1640" s="24">
        <v>51.43</v>
      </c>
      <c r="S1640" s="25">
        <v>2.5750000000000002</v>
      </c>
      <c r="T1640" s="54">
        <v>51.43</v>
      </c>
      <c r="U1640" s="37" t="s">
        <v>1842</v>
      </c>
    </row>
    <row r="1641" spans="1:21" x14ac:dyDescent="0.25">
      <c r="A1641" s="60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3">
        <v>5</v>
      </c>
      <c r="N1641" s="24">
        <v>68.569999999999993</v>
      </c>
      <c r="O1641" s="25">
        <v>160.1</v>
      </c>
      <c r="P1641" s="24">
        <v>68.569999999999993</v>
      </c>
      <c r="Q1641" s="25">
        <v>44.83</v>
      </c>
      <c r="R1641" s="24">
        <v>68.569999999999993</v>
      </c>
      <c r="S1641" s="25">
        <v>2.5249999999999999</v>
      </c>
      <c r="T1641" s="54">
        <v>68.569999999999993</v>
      </c>
      <c r="U1641" s="37" t="s">
        <v>1843</v>
      </c>
    </row>
    <row r="1642" spans="1:21" x14ac:dyDescent="0.25">
      <c r="A1642" s="60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3">
        <v>6</v>
      </c>
      <c r="N1642" s="24">
        <v>85.71</v>
      </c>
      <c r="O1642" s="25">
        <v>160.19999999999999</v>
      </c>
      <c r="P1642" s="24">
        <v>85.71</v>
      </c>
      <c r="Q1642" s="25">
        <v>51.56</v>
      </c>
      <c r="R1642" s="24">
        <v>85.71</v>
      </c>
      <c r="S1642" s="25">
        <v>2.4769999999999999</v>
      </c>
      <c r="T1642" s="54">
        <v>85.71</v>
      </c>
      <c r="U1642" s="37" t="s">
        <v>1844</v>
      </c>
    </row>
    <row r="1643" spans="1:21" x14ac:dyDescent="0.25">
      <c r="A1643" s="60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3">
        <v>7</v>
      </c>
      <c r="N1643" s="24">
        <v>102.9</v>
      </c>
      <c r="O1643" s="25">
        <v>160</v>
      </c>
      <c r="P1643" s="24">
        <v>102.9</v>
      </c>
      <c r="Q1643" s="25">
        <v>56.92</v>
      </c>
      <c r="R1643" s="24">
        <v>102.9</v>
      </c>
      <c r="S1643" s="25">
        <v>2.4359999999999999</v>
      </c>
      <c r="T1643" s="54">
        <v>102.9</v>
      </c>
      <c r="U1643" s="37" t="s">
        <v>1845</v>
      </c>
    </row>
    <row r="1644" spans="1:21" x14ac:dyDescent="0.25">
      <c r="A1644" s="60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3">
        <v>8</v>
      </c>
      <c r="N1644" s="24">
        <v>120</v>
      </c>
      <c r="O1644" s="25">
        <v>159.4</v>
      </c>
      <c r="P1644" s="24">
        <v>120</v>
      </c>
      <c r="Q1644" s="25">
        <v>61.1</v>
      </c>
      <c r="R1644" s="24">
        <v>120</v>
      </c>
      <c r="S1644" s="25">
        <v>2.4039999999999999</v>
      </c>
      <c r="T1644" s="54">
        <v>120</v>
      </c>
      <c r="U1644" s="37" t="s">
        <v>1846</v>
      </c>
    </row>
    <row r="1645" spans="1:21" x14ac:dyDescent="0.25">
      <c r="A1645" s="60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3">
        <v>9</v>
      </c>
      <c r="N1645" s="24">
        <v>137.1</v>
      </c>
      <c r="O1645" s="25">
        <v>158.4</v>
      </c>
      <c r="P1645" s="24">
        <v>137.1</v>
      </c>
      <c r="Q1645" s="25">
        <v>64.3</v>
      </c>
      <c r="R1645" s="24">
        <v>137.1</v>
      </c>
      <c r="S1645" s="25">
        <v>2.387</v>
      </c>
      <c r="T1645" s="54">
        <v>137.1</v>
      </c>
      <c r="U1645" s="37" t="s">
        <v>1847</v>
      </c>
    </row>
    <row r="1646" spans="1:21" x14ac:dyDescent="0.25">
      <c r="A1646" s="60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3">
        <v>10</v>
      </c>
      <c r="N1646" s="24">
        <v>154.30000000000001</v>
      </c>
      <c r="O1646" s="25">
        <v>157</v>
      </c>
      <c r="P1646" s="24">
        <v>154.30000000000001</v>
      </c>
      <c r="Q1646" s="25">
        <v>66.69</v>
      </c>
      <c r="R1646" s="24">
        <v>154.30000000000001</v>
      </c>
      <c r="S1646" s="25">
        <v>2.3879999999999999</v>
      </c>
      <c r="T1646" s="54">
        <v>154.30000000000001</v>
      </c>
      <c r="U1646" s="37" t="s">
        <v>1848</v>
      </c>
    </row>
    <row r="1647" spans="1:21" x14ac:dyDescent="0.25">
      <c r="A1647" s="60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3">
        <v>11</v>
      </c>
      <c r="N1647" s="24">
        <v>171.4</v>
      </c>
      <c r="O1647" s="25">
        <v>155.1</v>
      </c>
      <c r="P1647" s="24">
        <v>171.4</v>
      </c>
      <c r="Q1647" s="25">
        <v>68.47</v>
      </c>
      <c r="R1647" s="24">
        <v>171.4</v>
      </c>
      <c r="S1647" s="25">
        <v>2.41</v>
      </c>
      <c r="T1647" s="54">
        <v>171.4</v>
      </c>
      <c r="U1647" s="37" t="s">
        <v>1738</v>
      </c>
    </row>
    <row r="1648" spans="1:21" x14ac:dyDescent="0.25">
      <c r="A1648" s="60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3">
        <v>12</v>
      </c>
      <c r="N1648" s="24">
        <v>188.6</v>
      </c>
      <c r="O1648" s="25">
        <v>152.69999999999999</v>
      </c>
      <c r="P1648" s="24">
        <v>188.6</v>
      </c>
      <c r="Q1648" s="25">
        <v>69.84</v>
      </c>
      <c r="R1648" s="24">
        <v>188.6</v>
      </c>
      <c r="S1648" s="25">
        <v>2.4580000000000002</v>
      </c>
      <c r="T1648" s="54">
        <v>188.6</v>
      </c>
      <c r="U1648" s="37" t="s">
        <v>1849</v>
      </c>
    </row>
    <row r="1649" spans="1:21" x14ac:dyDescent="0.25">
      <c r="A1649" s="60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3">
        <v>13</v>
      </c>
      <c r="N1649" s="24">
        <v>205.7</v>
      </c>
      <c r="O1649" s="25">
        <v>149.69999999999999</v>
      </c>
      <c r="P1649" s="24">
        <v>205.7</v>
      </c>
      <c r="Q1649" s="25">
        <v>70.959999999999994</v>
      </c>
      <c r="R1649" s="24">
        <v>205.7</v>
      </c>
      <c r="S1649" s="25">
        <v>2.536</v>
      </c>
      <c r="T1649" s="54">
        <v>205.7</v>
      </c>
      <c r="U1649" s="37" t="s">
        <v>1850</v>
      </c>
    </row>
    <row r="1650" spans="1:21" x14ac:dyDescent="0.25">
      <c r="A1650" s="60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3">
        <v>14</v>
      </c>
      <c r="N1650" s="24">
        <v>222.9</v>
      </c>
      <c r="O1650" s="25">
        <v>146.1</v>
      </c>
      <c r="P1650" s="24">
        <v>222.9</v>
      </c>
      <c r="Q1650" s="25">
        <v>72.05</v>
      </c>
      <c r="R1650" s="24">
        <v>222.9</v>
      </c>
      <c r="S1650" s="25">
        <v>2.6480000000000001</v>
      </c>
      <c r="T1650" s="54">
        <v>222.9</v>
      </c>
      <c r="U1650" s="37" t="s">
        <v>1820</v>
      </c>
    </row>
    <row r="1651" spans="1:21" ht="14.4" thickBot="1" x14ac:dyDescent="0.3">
      <c r="A1651" s="60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6">
        <v>15</v>
      </c>
      <c r="N1651" s="27">
        <v>240</v>
      </c>
      <c r="O1651" s="28">
        <v>141.69999999999999</v>
      </c>
      <c r="P1651" s="27">
        <v>240</v>
      </c>
      <c r="Q1651" s="28">
        <v>73.27</v>
      </c>
      <c r="R1651" s="27">
        <v>240</v>
      </c>
      <c r="S1651" s="28">
        <v>2.7970000000000002</v>
      </c>
      <c r="T1651" s="54">
        <v>240</v>
      </c>
      <c r="U1651" s="37" t="s">
        <v>1851</v>
      </c>
    </row>
    <row r="1652" spans="1:21" ht="14.4" thickBot="1" x14ac:dyDescent="0.3">
      <c r="A1652" s="61"/>
      <c r="B1652" s="18"/>
      <c r="C1652" s="18"/>
      <c r="D1652" s="18"/>
      <c r="E1652" s="18"/>
      <c r="F1652" s="18"/>
      <c r="G1652" s="18"/>
      <c r="H1652" s="18"/>
      <c r="I1652" s="18"/>
      <c r="J1652" s="18"/>
      <c r="K1652" s="18"/>
      <c r="L1652" s="2"/>
      <c r="M1652" s="18"/>
      <c r="N1652" s="18"/>
      <c r="O1652" s="18"/>
      <c r="P1652" s="18"/>
      <c r="Q1652" s="18"/>
      <c r="R1652" s="18"/>
      <c r="S1652" s="18"/>
      <c r="T1652" s="54"/>
    </row>
    <row r="1653" spans="1:21" ht="14.4" thickBot="1" x14ac:dyDescent="0.3">
      <c r="A1653" s="59">
        <v>98</v>
      </c>
      <c r="B1653" s="9" t="s">
        <v>267</v>
      </c>
      <c r="C1653" s="10" t="s">
        <v>268</v>
      </c>
      <c r="D1653" s="10">
        <v>266.39999999999998</v>
      </c>
      <c r="E1653" s="10">
        <v>2950</v>
      </c>
      <c r="F1653" s="10"/>
      <c r="G1653" s="10"/>
      <c r="H1653" s="10">
        <f>MAX(Q1654:Q1668)</f>
        <v>73.34</v>
      </c>
      <c r="I1653" s="10">
        <f>INDEX(P1654:P1668,MATCH(MAX(Q1654:Q1668),Q1654:Q1668,0))</f>
        <v>240</v>
      </c>
      <c r="J1653" s="10">
        <f>MAX(N1654:N1668)</f>
        <v>240</v>
      </c>
      <c r="K1653" s="10">
        <f>MIN(N1656:N1668)</f>
        <v>34.29</v>
      </c>
      <c r="L1653" s="11" t="s">
        <v>39</v>
      </c>
      <c r="M1653" s="19"/>
      <c r="N1653" s="12"/>
      <c r="O1653" s="12"/>
      <c r="P1653" s="12"/>
      <c r="Q1653" s="12"/>
      <c r="R1653" s="12"/>
      <c r="S1653" s="14"/>
      <c r="T1653" s="54"/>
    </row>
    <row r="1654" spans="1:21" x14ac:dyDescent="0.25">
      <c r="A1654" s="60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0">
        <v>1</v>
      </c>
      <c r="N1654" s="21">
        <v>0</v>
      </c>
      <c r="O1654" s="22">
        <v>163.69999999999999</v>
      </c>
      <c r="P1654" s="21">
        <v>0</v>
      </c>
      <c r="Q1654" s="22">
        <v>0</v>
      </c>
      <c r="R1654" s="21">
        <v>0</v>
      </c>
      <c r="S1654" s="22">
        <v>2.698</v>
      </c>
      <c r="T1654" s="54">
        <v>0</v>
      </c>
      <c r="U1654" s="37" t="s">
        <v>1852</v>
      </c>
    </row>
    <row r="1655" spans="1:21" x14ac:dyDescent="0.25">
      <c r="A1655" s="60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3">
        <v>2</v>
      </c>
      <c r="N1655" s="24">
        <v>17.14</v>
      </c>
      <c r="O1655" s="25">
        <v>165.7</v>
      </c>
      <c r="P1655" s="24">
        <v>17.14</v>
      </c>
      <c r="Q1655" s="25">
        <v>14.6</v>
      </c>
      <c r="R1655" s="24">
        <v>17.14</v>
      </c>
      <c r="S1655" s="25">
        <v>2.665</v>
      </c>
      <c r="T1655" s="54">
        <v>17.14</v>
      </c>
      <c r="U1655" s="37" t="s">
        <v>1853</v>
      </c>
    </row>
    <row r="1656" spans="1:21" x14ac:dyDescent="0.25">
      <c r="A1656" s="60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3">
        <v>3</v>
      </c>
      <c r="N1656" s="24">
        <v>34.29</v>
      </c>
      <c r="O1656" s="25">
        <v>167.4</v>
      </c>
      <c r="P1656" s="24">
        <v>34.29</v>
      </c>
      <c r="Q1656" s="25">
        <v>26.55</v>
      </c>
      <c r="R1656" s="24">
        <v>34.29</v>
      </c>
      <c r="S1656" s="25">
        <v>2.6230000000000002</v>
      </c>
      <c r="T1656" s="54">
        <v>34.29</v>
      </c>
      <c r="U1656" s="37" t="s">
        <v>1854</v>
      </c>
    </row>
    <row r="1657" spans="1:21" x14ac:dyDescent="0.25">
      <c r="A1657" s="60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3">
        <v>4</v>
      </c>
      <c r="N1657" s="24">
        <v>51.43</v>
      </c>
      <c r="O1657" s="25">
        <v>168.6</v>
      </c>
      <c r="P1657" s="24">
        <v>51.43</v>
      </c>
      <c r="Q1657" s="25">
        <v>36.549999999999997</v>
      </c>
      <c r="R1657" s="24">
        <v>51.43</v>
      </c>
      <c r="S1657" s="25">
        <v>2.5750000000000002</v>
      </c>
      <c r="T1657" s="54">
        <v>51.43</v>
      </c>
      <c r="U1657" s="37" t="s">
        <v>1855</v>
      </c>
    </row>
    <row r="1658" spans="1:21" x14ac:dyDescent="0.25">
      <c r="A1658" s="60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3">
        <v>5</v>
      </c>
      <c r="N1658" s="24">
        <v>68.569999999999993</v>
      </c>
      <c r="O1658" s="25">
        <v>169.4</v>
      </c>
      <c r="P1658" s="24">
        <v>68.569999999999993</v>
      </c>
      <c r="Q1658" s="25">
        <v>44.78</v>
      </c>
      <c r="R1658" s="24">
        <v>68.569999999999993</v>
      </c>
      <c r="S1658" s="25">
        <v>2.5249999999999999</v>
      </c>
      <c r="T1658" s="54">
        <v>68.569999999999993</v>
      </c>
      <c r="U1658" s="37" t="s">
        <v>1856</v>
      </c>
    </row>
    <row r="1659" spans="1:21" x14ac:dyDescent="0.25">
      <c r="A1659" s="60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3">
        <v>6</v>
      </c>
      <c r="N1659" s="24">
        <v>85.71</v>
      </c>
      <c r="O1659" s="25">
        <v>169.8</v>
      </c>
      <c r="P1659" s="24">
        <v>85.71</v>
      </c>
      <c r="Q1659" s="25">
        <v>51.45</v>
      </c>
      <c r="R1659" s="24">
        <v>85.71</v>
      </c>
      <c r="S1659" s="25">
        <v>2.4769999999999999</v>
      </c>
      <c r="T1659" s="54">
        <v>85.71</v>
      </c>
      <c r="U1659" s="37" t="s">
        <v>1367</v>
      </c>
    </row>
    <row r="1660" spans="1:21" x14ac:dyDescent="0.25">
      <c r="A1660" s="60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3">
        <v>7</v>
      </c>
      <c r="N1660" s="24">
        <v>102.9</v>
      </c>
      <c r="O1660" s="25">
        <v>169.8</v>
      </c>
      <c r="P1660" s="24">
        <v>102.9</v>
      </c>
      <c r="Q1660" s="25">
        <v>56.74</v>
      </c>
      <c r="R1660" s="24">
        <v>102.9</v>
      </c>
      <c r="S1660" s="25">
        <v>2.4359999999999999</v>
      </c>
      <c r="T1660" s="54">
        <v>102.9</v>
      </c>
      <c r="U1660" s="37" t="s">
        <v>1857</v>
      </c>
    </row>
    <row r="1661" spans="1:21" x14ac:dyDescent="0.25">
      <c r="A1661" s="60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3">
        <v>8</v>
      </c>
      <c r="N1661" s="24">
        <v>120</v>
      </c>
      <c r="O1661" s="25">
        <v>169.3</v>
      </c>
      <c r="P1661" s="24">
        <v>120</v>
      </c>
      <c r="Q1661" s="25">
        <v>60.87</v>
      </c>
      <c r="R1661" s="24">
        <v>120</v>
      </c>
      <c r="S1661" s="25">
        <v>2.4039999999999999</v>
      </c>
      <c r="T1661" s="54">
        <v>120</v>
      </c>
      <c r="U1661" s="37" t="s">
        <v>1858</v>
      </c>
    </row>
    <row r="1662" spans="1:21" x14ac:dyDescent="0.25">
      <c r="A1662" s="60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3">
        <v>9</v>
      </c>
      <c r="N1662" s="24">
        <v>137.1</v>
      </c>
      <c r="O1662" s="25">
        <v>168.3</v>
      </c>
      <c r="P1662" s="24">
        <v>137.1</v>
      </c>
      <c r="Q1662" s="25">
        <v>64.010000000000005</v>
      </c>
      <c r="R1662" s="24">
        <v>137.1</v>
      </c>
      <c r="S1662" s="25">
        <v>2.387</v>
      </c>
      <c r="T1662" s="54">
        <v>137.1</v>
      </c>
      <c r="U1662" s="37" t="s">
        <v>1859</v>
      </c>
    </row>
    <row r="1663" spans="1:21" x14ac:dyDescent="0.25">
      <c r="A1663" s="60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3">
        <v>10</v>
      </c>
      <c r="N1663" s="24">
        <v>154.30000000000001</v>
      </c>
      <c r="O1663" s="25">
        <v>166.8</v>
      </c>
      <c r="P1663" s="24">
        <v>154.30000000000001</v>
      </c>
      <c r="Q1663" s="25">
        <v>66.38</v>
      </c>
      <c r="R1663" s="24">
        <v>154.30000000000001</v>
      </c>
      <c r="S1663" s="25">
        <v>2.3879999999999999</v>
      </c>
      <c r="T1663" s="54">
        <v>154.30000000000001</v>
      </c>
      <c r="U1663" s="37" t="s">
        <v>1860</v>
      </c>
    </row>
    <row r="1664" spans="1:21" x14ac:dyDescent="0.25">
      <c r="A1664" s="60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3">
        <v>11</v>
      </c>
      <c r="N1664" s="24">
        <v>171.4</v>
      </c>
      <c r="O1664" s="25">
        <v>164.9</v>
      </c>
      <c r="P1664" s="24">
        <v>171.4</v>
      </c>
      <c r="Q1664" s="25">
        <v>68.150000000000006</v>
      </c>
      <c r="R1664" s="24">
        <v>171.4</v>
      </c>
      <c r="S1664" s="25">
        <v>2.41</v>
      </c>
      <c r="T1664" s="54">
        <v>171.4</v>
      </c>
      <c r="U1664" s="37" t="s">
        <v>1861</v>
      </c>
    </row>
    <row r="1665" spans="1:21" x14ac:dyDescent="0.25">
      <c r="A1665" s="60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3">
        <v>12</v>
      </c>
      <c r="N1665" s="24">
        <v>188.6</v>
      </c>
      <c r="O1665" s="25">
        <v>162.4</v>
      </c>
      <c r="P1665" s="24">
        <v>188.6</v>
      </c>
      <c r="Q1665" s="25">
        <v>69.540000000000006</v>
      </c>
      <c r="R1665" s="24">
        <v>188.6</v>
      </c>
      <c r="S1665" s="25">
        <v>2.4580000000000002</v>
      </c>
      <c r="T1665" s="54">
        <v>188.6</v>
      </c>
      <c r="U1665" s="37" t="s">
        <v>1862</v>
      </c>
    </row>
    <row r="1666" spans="1:21" x14ac:dyDescent="0.25">
      <c r="A1666" s="60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3">
        <v>13</v>
      </c>
      <c r="N1666" s="24">
        <v>205.7</v>
      </c>
      <c r="O1666" s="25">
        <v>159.4</v>
      </c>
      <c r="P1666" s="24">
        <v>205.7</v>
      </c>
      <c r="Q1666" s="25">
        <v>70.739999999999995</v>
      </c>
      <c r="R1666" s="24">
        <v>205.7</v>
      </c>
      <c r="S1666" s="25">
        <v>2.536</v>
      </c>
      <c r="T1666" s="54">
        <v>205.7</v>
      </c>
      <c r="U1666" s="37" t="s">
        <v>1863</v>
      </c>
    </row>
    <row r="1667" spans="1:21" x14ac:dyDescent="0.25">
      <c r="A1667" s="60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3">
        <v>14</v>
      </c>
      <c r="N1667" s="24">
        <v>222.9</v>
      </c>
      <c r="O1667" s="25">
        <v>155.9</v>
      </c>
      <c r="P1667" s="24">
        <v>222.9</v>
      </c>
      <c r="Q1667" s="25">
        <v>71.94</v>
      </c>
      <c r="R1667" s="24">
        <v>222.9</v>
      </c>
      <c r="S1667" s="25">
        <v>2.6480000000000001</v>
      </c>
      <c r="T1667" s="54">
        <v>222.9</v>
      </c>
      <c r="U1667" s="37" t="s">
        <v>1864</v>
      </c>
    </row>
    <row r="1668" spans="1:21" ht="14.4" thickBot="1" x14ac:dyDescent="0.3">
      <c r="A1668" s="60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6">
        <v>15</v>
      </c>
      <c r="N1668" s="27">
        <v>240</v>
      </c>
      <c r="O1668" s="28">
        <v>151.80000000000001</v>
      </c>
      <c r="P1668" s="27">
        <v>240</v>
      </c>
      <c r="Q1668" s="28">
        <v>73.34</v>
      </c>
      <c r="R1668" s="27">
        <v>240</v>
      </c>
      <c r="S1668" s="28">
        <v>2.7970000000000002</v>
      </c>
      <c r="T1668" s="54">
        <v>240</v>
      </c>
      <c r="U1668" s="37" t="s">
        <v>1865</v>
      </c>
    </row>
    <row r="1669" spans="1:21" ht="14.4" thickBot="1" x14ac:dyDescent="0.3">
      <c r="A1669" s="61"/>
      <c r="B1669" s="18"/>
      <c r="C1669" s="18"/>
      <c r="D1669" s="18"/>
      <c r="E1669" s="18"/>
      <c r="F1669" s="18"/>
      <c r="G1669" s="18"/>
      <c r="H1669" s="18"/>
      <c r="I1669" s="18"/>
      <c r="J1669" s="18"/>
      <c r="K1669" s="18"/>
      <c r="L1669" s="2"/>
      <c r="M1669" s="18"/>
      <c r="N1669" s="18"/>
      <c r="O1669" s="18"/>
      <c r="P1669" s="18"/>
      <c r="Q1669" s="18"/>
      <c r="R1669" s="18"/>
      <c r="S1669" s="18"/>
      <c r="T1669" s="54"/>
    </row>
    <row r="1670" spans="1:21" ht="14.4" thickBot="1" x14ac:dyDescent="0.3">
      <c r="A1670" s="59">
        <v>99</v>
      </c>
      <c r="B1670" s="9" t="s">
        <v>269</v>
      </c>
      <c r="C1670" s="10" t="s">
        <v>31</v>
      </c>
      <c r="D1670" s="10">
        <v>115.5</v>
      </c>
      <c r="E1670" s="10">
        <v>1450</v>
      </c>
      <c r="F1670" s="10"/>
      <c r="G1670" s="10"/>
      <c r="H1670" s="10">
        <f>MAX(Q1671:Q1685)</f>
        <v>64.459999999999994</v>
      </c>
      <c r="I1670" s="10">
        <f>INDEX(P1671:P1685,MATCH(MAX(Q1671:Q1685),Q1671:Q1685,0))</f>
        <v>14.4</v>
      </c>
      <c r="J1670" s="10">
        <f>MAX(N1671:N1685)</f>
        <v>14.4</v>
      </c>
      <c r="K1670" s="10">
        <f>MIN(N1673:N1685)</f>
        <v>2.0569999999999999</v>
      </c>
      <c r="L1670" s="11">
        <v>0.55000000000000004</v>
      </c>
      <c r="M1670" s="19"/>
      <c r="N1670" s="12"/>
      <c r="O1670" s="12"/>
      <c r="P1670" s="12"/>
      <c r="Q1670" s="12"/>
      <c r="R1670" s="12"/>
      <c r="S1670" s="14"/>
      <c r="T1670" s="54"/>
    </row>
    <row r="1671" spans="1:21" x14ac:dyDescent="0.25">
      <c r="A1671" s="60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0">
        <v>1</v>
      </c>
      <c r="N1671" s="21">
        <v>0</v>
      </c>
      <c r="O1671" s="22">
        <v>9.4830000000000005</v>
      </c>
      <c r="P1671" s="21">
        <v>0</v>
      </c>
      <c r="Q1671" s="22">
        <v>0</v>
      </c>
      <c r="R1671" s="21">
        <v>0</v>
      </c>
      <c r="S1671" s="22">
        <v>2.0019999999999998</v>
      </c>
      <c r="T1671" s="54">
        <v>0</v>
      </c>
      <c r="U1671" s="37" t="s">
        <v>1866</v>
      </c>
    </row>
    <row r="1672" spans="1:21" x14ac:dyDescent="0.25">
      <c r="A1672" s="60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3">
        <v>2</v>
      </c>
      <c r="N1672" s="24">
        <v>1.0289999999999999</v>
      </c>
      <c r="O1672" s="25">
        <v>9.4350000000000005</v>
      </c>
      <c r="P1672" s="24">
        <v>1.0289999999999999</v>
      </c>
      <c r="Q1672" s="25">
        <v>11.52</v>
      </c>
      <c r="R1672" s="24">
        <v>1.0289999999999999</v>
      </c>
      <c r="S1672" s="25">
        <v>2.0009999999999999</v>
      </c>
      <c r="T1672" s="54">
        <v>1.0289999999999999</v>
      </c>
      <c r="U1672" s="37" t="s">
        <v>1867</v>
      </c>
    </row>
    <row r="1673" spans="1:21" x14ac:dyDescent="0.25">
      <c r="A1673" s="60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3">
        <v>3</v>
      </c>
      <c r="N1673" s="24">
        <v>2.0569999999999999</v>
      </c>
      <c r="O1673" s="25">
        <v>9.3960000000000008</v>
      </c>
      <c r="P1673" s="24">
        <v>2.0569999999999999</v>
      </c>
      <c r="Q1673" s="25">
        <v>20.9</v>
      </c>
      <c r="R1673" s="24">
        <v>2.0569999999999999</v>
      </c>
      <c r="S1673" s="25">
        <v>2.0070000000000001</v>
      </c>
      <c r="T1673" s="54">
        <v>2.0569999999999999</v>
      </c>
      <c r="U1673" s="37" t="s">
        <v>1868</v>
      </c>
    </row>
    <row r="1674" spans="1:21" x14ac:dyDescent="0.25">
      <c r="A1674" s="60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3">
        <v>4</v>
      </c>
      <c r="N1674" s="24">
        <v>3.0859999999999999</v>
      </c>
      <c r="O1674" s="25">
        <v>9.3629999999999995</v>
      </c>
      <c r="P1674" s="24">
        <v>3.0859999999999999</v>
      </c>
      <c r="Q1674" s="25">
        <v>28.87</v>
      </c>
      <c r="R1674" s="24">
        <v>3.0859999999999999</v>
      </c>
      <c r="S1674" s="25">
        <v>2.0209999999999999</v>
      </c>
      <c r="T1674" s="54">
        <v>3.0859999999999999</v>
      </c>
      <c r="U1674" s="37" t="s">
        <v>1869</v>
      </c>
    </row>
    <row r="1675" spans="1:21" x14ac:dyDescent="0.25">
      <c r="A1675" s="60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3">
        <v>5</v>
      </c>
      <c r="N1675" s="24">
        <v>4.1139999999999999</v>
      </c>
      <c r="O1675" s="25">
        <v>9.33</v>
      </c>
      <c r="P1675" s="24">
        <v>4.1139999999999999</v>
      </c>
      <c r="Q1675" s="25">
        <v>35.57</v>
      </c>
      <c r="R1675" s="24">
        <v>4.1139999999999999</v>
      </c>
      <c r="S1675" s="25">
        <v>2.048</v>
      </c>
      <c r="T1675" s="54">
        <v>4.1139999999999999</v>
      </c>
      <c r="U1675" s="37" t="s">
        <v>1870</v>
      </c>
    </row>
    <row r="1676" spans="1:21" x14ac:dyDescent="0.25">
      <c r="A1676" s="60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3">
        <v>6</v>
      </c>
      <c r="N1676" s="24">
        <v>5.1429999999999998</v>
      </c>
      <c r="O1676" s="25">
        <v>9.2940000000000005</v>
      </c>
      <c r="P1676" s="24">
        <v>5.1429999999999998</v>
      </c>
      <c r="Q1676" s="25">
        <v>41.15</v>
      </c>
      <c r="R1676" s="24">
        <v>5.1429999999999998</v>
      </c>
      <c r="S1676" s="25">
        <v>2.0880000000000001</v>
      </c>
      <c r="T1676" s="54">
        <v>5.1429999999999998</v>
      </c>
      <c r="U1676" s="37" t="s">
        <v>1871</v>
      </c>
    </row>
    <row r="1677" spans="1:21" x14ac:dyDescent="0.25">
      <c r="A1677" s="60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3">
        <v>7</v>
      </c>
      <c r="N1677" s="24">
        <v>6.1710000000000003</v>
      </c>
      <c r="O1677" s="25">
        <v>9.2490000000000006</v>
      </c>
      <c r="P1677" s="24">
        <v>6.1710000000000003</v>
      </c>
      <c r="Q1677" s="25">
        <v>45.76</v>
      </c>
      <c r="R1677" s="24">
        <v>6.1710000000000003</v>
      </c>
      <c r="S1677" s="25">
        <v>2.1440000000000001</v>
      </c>
      <c r="T1677" s="54">
        <v>6.1710000000000003</v>
      </c>
      <c r="U1677" s="37" t="s">
        <v>1872</v>
      </c>
    </row>
    <row r="1678" spans="1:21" x14ac:dyDescent="0.25">
      <c r="A1678" s="60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3">
        <v>8</v>
      </c>
      <c r="N1678" s="24">
        <v>7.2</v>
      </c>
      <c r="O1678" s="25">
        <v>9.1910000000000007</v>
      </c>
      <c r="P1678" s="24">
        <v>7.2</v>
      </c>
      <c r="Q1678" s="25">
        <v>49.53</v>
      </c>
      <c r="R1678" s="24">
        <v>7.2</v>
      </c>
      <c r="S1678" s="25">
        <v>2.2200000000000002</v>
      </c>
      <c r="T1678" s="54">
        <v>7.2</v>
      </c>
      <c r="U1678" s="37" t="s">
        <v>1873</v>
      </c>
    </row>
    <row r="1679" spans="1:21" x14ac:dyDescent="0.25">
      <c r="A1679" s="60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3">
        <v>9</v>
      </c>
      <c r="N1679" s="24">
        <v>8.2289999999999992</v>
      </c>
      <c r="O1679" s="25">
        <v>9.1159999999999997</v>
      </c>
      <c r="P1679" s="24">
        <v>8.2289999999999992</v>
      </c>
      <c r="Q1679" s="25">
        <v>52.6</v>
      </c>
      <c r="R1679" s="24">
        <v>8.2289999999999992</v>
      </c>
      <c r="S1679" s="25">
        <v>2.3170000000000002</v>
      </c>
      <c r="T1679" s="54">
        <v>8.2289999999999992</v>
      </c>
      <c r="U1679" s="37" t="s">
        <v>1874</v>
      </c>
    </row>
    <row r="1680" spans="1:21" x14ac:dyDescent="0.25">
      <c r="A1680" s="60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3">
        <v>10</v>
      </c>
      <c r="N1680" s="24">
        <v>9.2569999999999997</v>
      </c>
      <c r="O1680" s="25">
        <v>9.0190000000000001</v>
      </c>
      <c r="P1680" s="24">
        <v>9.2569999999999997</v>
      </c>
      <c r="Q1680" s="25">
        <v>55.12</v>
      </c>
      <c r="R1680" s="24">
        <v>9.2569999999999997</v>
      </c>
      <c r="S1680" s="25">
        <v>2.4390000000000001</v>
      </c>
      <c r="T1680" s="54">
        <v>9.2569999999999997</v>
      </c>
      <c r="U1680" s="37" t="s">
        <v>1875</v>
      </c>
    </row>
    <row r="1681" spans="1:21" x14ac:dyDescent="0.25">
      <c r="A1681" s="60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3">
        <v>11</v>
      </c>
      <c r="N1681" s="24">
        <v>10.29</v>
      </c>
      <c r="O1681" s="25">
        <v>8.8949999999999996</v>
      </c>
      <c r="P1681" s="24">
        <v>10.29</v>
      </c>
      <c r="Q1681" s="25">
        <v>57.24</v>
      </c>
      <c r="R1681" s="24">
        <v>10.29</v>
      </c>
      <c r="S1681" s="25">
        <v>2.5870000000000002</v>
      </c>
      <c r="T1681" s="54">
        <v>10.29</v>
      </c>
      <c r="U1681" s="37" t="s">
        <v>1876</v>
      </c>
    </row>
    <row r="1682" spans="1:21" x14ac:dyDescent="0.25">
      <c r="A1682" s="60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3">
        <v>12</v>
      </c>
      <c r="N1682" s="24">
        <v>11.31</v>
      </c>
      <c r="O1682" s="25">
        <v>8.7409999999999997</v>
      </c>
      <c r="P1682" s="24">
        <v>11.31</v>
      </c>
      <c r="Q1682" s="25">
        <v>59.09</v>
      </c>
      <c r="R1682" s="24">
        <v>11.31</v>
      </c>
      <c r="S1682" s="25">
        <v>2.7650000000000001</v>
      </c>
      <c r="T1682" s="54">
        <v>11.31</v>
      </c>
      <c r="U1682" s="37" t="s">
        <v>1877</v>
      </c>
    </row>
    <row r="1683" spans="1:21" x14ac:dyDescent="0.25">
      <c r="A1683" s="60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3">
        <v>13</v>
      </c>
      <c r="N1683" s="24">
        <v>12.34</v>
      </c>
      <c r="O1683" s="25">
        <v>8.5510000000000002</v>
      </c>
      <c r="P1683" s="24">
        <v>12.34</v>
      </c>
      <c r="Q1683" s="25">
        <v>60.81</v>
      </c>
      <c r="R1683" s="24">
        <v>12.34</v>
      </c>
      <c r="S1683" s="25">
        <v>2.9750000000000001</v>
      </c>
      <c r="T1683" s="54">
        <v>12.34</v>
      </c>
      <c r="U1683" s="37" t="s">
        <v>1878</v>
      </c>
    </row>
    <row r="1684" spans="1:21" x14ac:dyDescent="0.25">
      <c r="A1684" s="60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3">
        <v>14</v>
      </c>
      <c r="N1684" s="24">
        <v>13.37</v>
      </c>
      <c r="O1684" s="25">
        <v>8.32</v>
      </c>
      <c r="P1684" s="24">
        <v>13.37</v>
      </c>
      <c r="Q1684" s="25">
        <v>62.56</v>
      </c>
      <c r="R1684" s="24">
        <v>13.37</v>
      </c>
      <c r="S1684" s="25">
        <v>3.2189999999999999</v>
      </c>
      <c r="T1684" s="54">
        <v>13.37</v>
      </c>
      <c r="U1684" s="37" t="s">
        <v>1879</v>
      </c>
    </row>
    <row r="1685" spans="1:21" ht="14.4" thickBot="1" x14ac:dyDescent="0.3">
      <c r="A1685" s="60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6">
        <v>15</v>
      </c>
      <c r="N1685" s="27">
        <v>14.4</v>
      </c>
      <c r="O1685" s="28">
        <v>8.0459999999999994</v>
      </c>
      <c r="P1685" s="27">
        <v>14.4</v>
      </c>
      <c r="Q1685" s="28">
        <v>64.459999999999994</v>
      </c>
      <c r="R1685" s="27">
        <v>14.4</v>
      </c>
      <c r="S1685" s="28">
        <v>3.4990000000000001</v>
      </c>
      <c r="T1685" s="54">
        <v>14.4</v>
      </c>
      <c r="U1685" s="37" t="s">
        <v>1880</v>
      </c>
    </row>
    <row r="1686" spans="1:21" ht="14.4" thickBot="1" x14ac:dyDescent="0.3">
      <c r="A1686" s="61"/>
      <c r="B1686" s="18"/>
      <c r="C1686" s="18"/>
      <c r="D1686" s="18"/>
      <c r="E1686" s="18"/>
      <c r="F1686" s="18"/>
      <c r="G1686" s="18"/>
      <c r="H1686" s="18"/>
      <c r="I1686" s="18"/>
      <c r="J1686" s="18"/>
      <c r="K1686" s="18"/>
      <c r="L1686" s="2"/>
      <c r="M1686" s="18"/>
      <c r="N1686" s="18"/>
      <c r="O1686" s="18"/>
      <c r="P1686" s="18"/>
      <c r="Q1686" s="18"/>
      <c r="R1686" s="18"/>
      <c r="S1686" s="18"/>
      <c r="T1686" s="54"/>
    </row>
    <row r="1687" spans="1:21" ht="14.4" thickBot="1" x14ac:dyDescent="0.3">
      <c r="A1687" s="59">
        <v>100</v>
      </c>
      <c r="B1687" s="9" t="s">
        <v>270</v>
      </c>
      <c r="C1687" s="10" t="s">
        <v>34</v>
      </c>
      <c r="D1687" s="10">
        <v>128.1</v>
      </c>
      <c r="E1687" s="10">
        <v>1450</v>
      </c>
      <c r="F1687" s="10"/>
      <c r="G1687" s="10"/>
      <c r="H1687" s="10">
        <f>MAX(Q1688:Q1702)</f>
        <v>64.459999999999994</v>
      </c>
      <c r="I1687" s="10">
        <f>INDEX(P1688:P1702,MATCH(MAX(Q1688:Q1702),Q1688:Q1702,0))</f>
        <v>16.2</v>
      </c>
      <c r="J1687" s="10">
        <f>MAX(N1688:N1702)</f>
        <v>16.2</v>
      </c>
      <c r="K1687" s="10">
        <f>MIN(N1690:N1702)</f>
        <v>2.3140000000000001</v>
      </c>
      <c r="L1687" s="11">
        <v>0.75</v>
      </c>
      <c r="M1687" s="19"/>
      <c r="N1687" s="12"/>
      <c r="O1687" s="12"/>
      <c r="P1687" s="12"/>
      <c r="Q1687" s="12"/>
      <c r="R1687" s="12"/>
      <c r="S1687" s="14"/>
      <c r="T1687" s="54"/>
    </row>
    <row r="1688" spans="1:21" x14ac:dyDescent="0.25">
      <c r="A1688" s="60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0">
        <v>1</v>
      </c>
      <c r="N1688" s="21">
        <v>0</v>
      </c>
      <c r="O1688" s="22">
        <v>11.71</v>
      </c>
      <c r="P1688" s="21">
        <v>0</v>
      </c>
      <c r="Q1688" s="22">
        <v>0</v>
      </c>
      <c r="R1688" s="21">
        <v>0</v>
      </c>
      <c r="S1688" s="22">
        <v>2.0089999999999999</v>
      </c>
      <c r="T1688" s="54">
        <v>0</v>
      </c>
      <c r="U1688" s="37" t="s">
        <v>1881</v>
      </c>
    </row>
    <row r="1689" spans="1:21" x14ac:dyDescent="0.25">
      <c r="A1689" s="60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3">
        <v>2</v>
      </c>
      <c r="N1689" s="24">
        <v>1.157</v>
      </c>
      <c r="O1689" s="25">
        <v>11.74</v>
      </c>
      <c r="P1689" s="24">
        <v>1.157</v>
      </c>
      <c r="Q1689" s="25">
        <v>11.17</v>
      </c>
      <c r="R1689" s="24">
        <v>1.157</v>
      </c>
      <c r="S1689" s="25">
        <v>1.998</v>
      </c>
      <c r="T1689" s="54">
        <v>1.157</v>
      </c>
      <c r="U1689" s="37" t="s">
        <v>1882</v>
      </c>
    </row>
    <row r="1690" spans="1:21" x14ac:dyDescent="0.25">
      <c r="A1690" s="60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3">
        <v>3</v>
      </c>
      <c r="N1690" s="24">
        <v>2.3140000000000001</v>
      </c>
      <c r="O1690" s="25">
        <v>11.76</v>
      </c>
      <c r="P1690" s="24">
        <v>2.3140000000000001</v>
      </c>
      <c r="Q1690" s="25">
        <v>20.440000000000001</v>
      </c>
      <c r="R1690" s="24">
        <v>2.3140000000000001</v>
      </c>
      <c r="S1690" s="25">
        <v>2.0019999999999998</v>
      </c>
      <c r="T1690" s="54">
        <v>2.3140000000000001</v>
      </c>
      <c r="U1690" s="37" t="s">
        <v>1883</v>
      </c>
    </row>
    <row r="1691" spans="1:21" x14ac:dyDescent="0.25">
      <c r="A1691" s="60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3">
        <v>4</v>
      </c>
      <c r="N1691" s="24">
        <v>3.4710000000000001</v>
      </c>
      <c r="O1691" s="25">
        <v>11.76</v>
      </c>
      <c r="P1691" s="24">
        <v>3.4710000000000001</v>
      </c>
      <c r="Q1691" s="25">
        <v>28.3</v>
      </c>
      <c r="R1691" s="24">
        <v>3.4710000000000001</v>
      </c>
      <c r="S1691" s="25">
        <v>2.0219999999999998</v>
      </c>
      <c r="T1691" s="54">
        <v>3.4710000000000001</v>
      </c>
      <c r="U1691" s="37" t="s">
        <v>1884</v>
      </c>
    </row>
    <row r="1692" spans="1:21" x14ac:dyDescent="0.25">
      <c r="A1692" s="60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3">
        <v>5</v>
      </c>
      <c r="N1692" s="24">
        <v>4.6289999999999996</v>
      </c>
      <c r="O1692" s="25">
        <v>11.75</v>
      </c>
      <c r="P1692" s="24">
        <v>4.6289999999999996</v>
      </c>
      <c r="Q1692" s="25">
        <v>34.9</v>
      </c>
      <c r="R1692" s="24">
        <v>4.6289999999999996</v>
      </c>
      <c r="S1692" s="25">
        <v>2.06</v>
      </c>
      <c r="T1692" s="54">
        <v>4.6289999999999996</v>
      </c>
      <c r="U1692" s="37" t="s">
        <v>1885</v>
      </c>
    </row>
    <row r="1693" spans="1:21" x14ac:dyDescent="0.25">
      <c r="A1693" s="60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3">
        <v>6</v>
      </c>
      <c r="N1693" s="24">
        <v>5.7859999999999996</v>
      </c>
      <c r="O1693" s="25">
        <v>11.71</v>
      </c>
      <c r="P1693" s="24">
        <v>5.7859999999999996</v>
      </c>
      <c r="Q1693" s="25">
        <v>40.380000000000003</v>
      </c>
      <c r="R1693" s="24">
        <v>5.7859999999999996</v>
      </c>
      <c r="S1693" s="25">
        <v>2.12</v>
      </c>
      <c r="T1693" s="54">
        <v>5.7859999999999996</v>
      </c>
      <c r="U1693" s="37" t="s">
        <v>1886</v>
      </c>
    </row>
    <row r="1694" spans="1:21" x14ac:dyDescent="0.25">
      <c r="A1694" s="60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3">
        <v>7</v>
      </c>
      <c r="N1694" s="24">
        <v>6.9429999999999996</v>
      </c>
      <c r="O1694" s="25">
        <v>11.65</v>
      </c>
      <c r="P1694" s="24">
        <v>6.9429999999999996</v>
      </c>
      <c r="Q1694" s="25">
        <v>44.91</v>
      </c>
      <c r="R1694" s="24">
        <v>6.9429999999999996</v>
      </c>
      <c r="S1694" s="25">
        <v>2.2029999999999998</v>
      </c>
      <c r="T1694" s="54">
        <v>6.9429999999999996</v>
      </c>
      <c r="U1694" s="37" t="s">
        <v>1887</v>
      </c>
    </row>
    <row r="1695" spans="1:21" x14ac:dyDescent="0.25">
      <c r="A1695" s="60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3">
        <v>8</v>
      </c>
      <c r="N1695" s="24">
        <v>8.1</v>
      </c>
      <c r="O1695" s="25">
        <v>11.56</v>
      </c>
      <c r="P1695" s="24">
        <v>8.1</v>
      </c>
      <c r="Q1695" s="25">
        <v>48.62</v>
      </c>
      <c r="R1695" s="24">
        <v>8.1</v>
      </c>
      <c r="S1695" s="25">
        <v>2.3119999999999998</v>
      </c>
      <c r="T1695" s="54">
        <v>8.1</v>
      </c>
      <c r="U1695" s="37" t="s">
        <v>1888</v>
      </c>
    </row>
    <row r="1696" spans="1:21" x14ac:dyDescent="0.25">
      <c r="A1696" s="60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3">
        <v>9</v>
      </c>
      <c r="N1696" s="24">
        <v>9.2569999999999997</v>
      </c>
      <c r="O1696" s="25">
        <v>11.43</v>
      </c>
      <c r="P1696" s="24">
        <v>9.2569999999999997</v>
      </c>
      <c r="Q1696" s="25">
        <v>51.67</v>
      </c>
      <c r="R1696" s="24">
        <v>9.2569999999999997</v>
      </c>
      <c r="S1696" s="25">
        <v>2.4489999999999998</v>
      </c>
      <c r="T1696" s="54">
        <v>9.2569999999999997</v>
      </c>
      <c r="U1696" s="37" t="s">
        <v>818</v>
      </c>
    </row>
    <row r="1697" spans="1:21" x14ac:dyDescent="0.25">
      <c r="A1697" s="60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3">
        <v>10</v>
      </c>
      <c r="N1697" s="24">
        <v>10.41</v>
      </c>
      <c r="O1697" s="25">
        <v>11.27</v>
      </c>
      <c r="P1697" s="24">
        <v>10.41</v>
      </c>
      <c r="Q1697" s="25">
        <v>54.2</v>
      </c>
      <c r="R1697" s="24">
        <v>10.41</v>
      </c>
      <c r="S1697" s="25">
        <v>2.6179999999999999</v>
      </c>
      <c r="T1697" s="54">
        <v>10.41</v>
      </c>
      <c r="U1697" s="37" t="s">
        <v>1889</v>
      </c>
    </row>
    <row r="1698" spans="1:21" x14ac:dyDescent="0.25">
      <c r="A1698" s="60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3">
        <v>11</v>
      </c>
      <c r="N1698" s="24">
        <v>11.57</v>
      </c>
      <c r="O1698" s="25">
        <v>11.06</v>
      </c>
      <c r="P1698" s="24">
        <v>11.57</v>
      </c>
      <c r="Q1698" s="25">
        <v>56.38</v>
      </c>
      <c r="R1698" s="24">
        <v>11.57</v>
      </c>
      <c r="S1698" s="25">
        <v>2.8210000000000002</v>
      </c>
      <c r="T1698" s="54">
        <v>11.57</v>
      </c>
      <c r="U1698" s="37" t="s">
        <v>1890</v>
      </c>
    </row>
    <row r="1699" spans="1:21" x14ac:dyDescent="0.25">
      <c r="A1699" s="60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3">
        <v>12</v>
      </c>
      <c r="N1699" s="24">
        <v>12.73</v>
      </c>
      <c r="O1699" s="25">
        <v>10.81</v>
      </c>
      <c r="P1699" s="24">
        <v>12.73</v>
      </c>
      <c r="Q1699" s="25">
        <v>58.34</v>
      </c>
      <c r="R1699" s="24">
        <v>12.73</v>
      </c>
      <c r="S1699" s="25">
        <v>3.0590000000000002</v>
      </c>
      <c r="T1699" s="54">
        <v>12.73</v>
      </c>
      <c r="U1699" s="37" t="s">
        <v>1891</v>
      </c>
    </row>
    <row r="1700" spans="1:21" x14ac:dyDescent="0.25">
      <c r="A1700" s="60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3">
        <v>13</v>
      </c>
      <c r="N1700" s="24">
        <v>13.89</v>
      </c>
      <c r="O1700" s="25">
        <v>10.5</v>
      </c>
      <c r="P1700" s="24">
        <v>13.89</v>
      </c>
      <c r="Q1700" s="25">
        <v>60.24</v>
      </c>
      <c r="R1700" s="24">
        <v>13.89</v>
      </c>
      <c r="S1700" s="25">
        <v>3.3359999999999999</v>
      </c>
      <c r="T1700" s="54">
        <v>13.89</v>
      </c>
      <c r="U1700" s="37" t="s">
        <v>1892</v>
      </c>
    </row>
    <row r="1701" spans="1:21" x14ac:dyDescent="0.25">
      <c r="A1701" s="60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3">
        <v>14</v>
      </c>
      <c r="N1701" s="24">
        <v>15.04</v>
      </c>
      <c r="O1701" s="25">
        <v>10.14</v>
      </c>
      <c r="P1701" s="24">
        <v>15.04</v>
      </c>
      <c r="Q1701" s="25">
        <v>62.24</v>
      </c>
      <c r="R1701" s="24">
        <v>15.04</v>
      </c>
      <c r="S1701" s="25">
        <v>3.6539999999999999</v>
      </c>
      <c r="T1701" s="54">
        <v>15.04</v>
      </c>
      <c r="U1701" s="37" t="s">
        <v>1893</v>
      </c>
    </row>
    <row r="1702" spans="1:21" ht="14.4" thickBot="1" x14ac:dyDescent="0.3">
      <c r="A1702" s="60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6">
        <v>15</v>
      </c>
      <c r="N1702" s="27">
        <v>16.2</v>
      </c>
      <c r="O1702" s="28">
        <v>9.7210000000000001</v>
      </c>
      <c r="P1702" s="27">
        <v>16.2</v>
      </c>
      <c r="Q1702" s="28">
        <v>64.459999999999994</v>
      </c>
      <c r="R1702" s="27">
        <v>16.2</v>
      </c>
      <c r="S1702" s="28">
        <v>4.0149999999999997</v>
      </c>
      <c r="T1702" s="54">
        <v>16.2</v>
      </c>
      <c r="U1702" s="37" t="s">
        <v>1894</v>
      </c>
    </row>
    <row r="1703" spans="1:21" ht="14.4" thickBot="1" x14ac:dyDescent="0.3">
      <c r="A1703" s="61"/>
      <c r="B1703" s="18"/>
      <c r="C1703" s="18"/>
      <c r="D1703" s="18"/>
      <c r="E1703" s="18"/>
      <c r="F1703" s="18"/>
      <c r="G1703" s="18"/>
      <c r="H1703" s="18"/>
      <c r="I1703" s="18"/>
      <c r="J1703" s="18"/>
      <c r="K1703" s="18"/>
      <c r="L1703" s="2"/>
      <c r="M1703" s="18"/>
      <c r="N1703" s="18"/>
      <c r="O1703" s="18"/>
      <c r="P1703" s="18"/>
      <c r="Q1703" s="18"/>
      <c r="R1703" s="18"/>
      <c r="S1703" s="18"/>
      <c r="T1703" s="54"/>
    </row>
    <row r="1704" spans="1:21" ht="14.4" thickBot="1" x14ac:dyDescent="0.3">
      <c r="A1704" s="59">
        <v>101</v>
      </c>
      <c r="B1704" s="9" t="s">
        <v>271</v>
      </c>
      <c r="C1704" s="10" t="s">
        <v>42</v>
      </c>
      <c r="D1704" s="10">
        <v>142.80000000000001</v>
      </c>
      <c r="E1704" s="10">
        <v>1450</v>
      </c>
      <c r="F1704" s="10"/>
      <c r="G1704" s="10"/>
      <c r="H1704" s="10">
        <f>MAX(Q1705:Q1719)</f>
        <v>54.45</v>
      </c>
      <c r="I1704" s="10">
        <f>INDEX(P1705:P1719,MATCH(MAX(Q1705:Q1719),Q1705:Q1719,0))</f>
        <v>18</v>
      </c>
      <c r="J1704" s="10">
        <f>MAX(N1705:N1719)</f>
        <v>18</v>
      </c>
      <c r="K1704" s="10">
        <f>MIN(N1707:N1719)</f>
        <v>2.5710000000000002</v>
      </c>
      <c r="L1704" s="11" t="s">
        <v>24</v>
      </c>
      <c r="M1704" s="19"/>
      <c r="N1704" s="12"/>
      <c r="O1704" s="12"/>
      <c r="P1704" s="12"/>
      <c r="Q1704" s="12"/>
      <c r="R1704" s="12"/>
      <c r="S1704" s="14"/>
      <c r="T1704" s="54"/>
    </row>
    <row r="1705" spans="1:21" x14ac:dyDescent="0.25">
      <c r="A1705" s="60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0">
        <v>1</v>
      </c>
      <c r="N1705" s="21">
        <v>0</v>
      </c>
      <c r="O1705" s="22">
        <v>13.99</v>
      </c>
      <c r="P1705" s="21">
        <v>0</v>
      </c>
      <c r="Q1705" s="22">
        <v>0</v>
      </c>
      <c r="R1705" s="21">
        <v>0</v>
      </c>
      <c r="S1705" s="22">
        <v>2.0169999999999999</v>
      </c>
      <c r="T1705" s="54">
        <v>0</v>
      </c>
      <c r="U1705" s="37" t="s">
        <v>1895</v>
      </c>
    </row>
    <row r="1706" spans="1:21" x14ac:dyDescent="0.25">
      <c r="A1706" s="60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3">
        <v>2</v>
      </c>
      <c r="N1706" s="24">
        <v>1.286</v>
      </c>
      <c r="O1706" s="25">
        <v>14.16</v>
      </c>
      <c r="P1706" s="24">
        <v>1.286</v>
      </c>
      <c r="Q1706" s="25">
        <v>12.49</v>
      </c>
      <c r="R1706" s="24">
        <v>1.286</v>
      </c>
      <c r="S1706" s="25">
        <v>1.998</v>
      </c>
      <c r="T1706" s="54">
        <v>1.286</v>
      </c>
      <c r="U1706" s="37" t="s">
        <v>1896</v>
      </c>
    </row>
    <row r="1707" spans="1:21" x14ac:dyDescent="0.25">
      <c r="A1707" s="60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3">
        <v>3</v>
      </c>
      <c r="N1707" s="24">
        <v>2.5710000000000002</v>
      </c>
      <c r="O1707" s="25">
        <v>14.25</v>
      </c>
      <c r="P1707" s="24">
        <v>2.5710000000000002</v>
      </c>
      <c r="Q1707" s="25">
        <v>21.97</v>
      </c>
      <c r="R1707" s="24">
        <v>2.5710000000000002</v>
      </c>
      <c r="S1707" s="25">
        <v>1.9990000000000001</v>
      </c>
      <c r="T1707" s="54">
        <v>2.5710000000000002</v>
      </c>
      <c r="U1707" s="37" t="s">
        <v>1897</v>
      </c>
    </row>
    <row r="1708" spans="1:21" x14ac:dyDescent="0.25">
      <c r="A1708" s="60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3">
        <v>4</v>
      </c>
      <c r="N1708" s="24">
        <v>3.8570000000000002</v>
      </c>
      <c r="O1708" s="25">
        <v>14.27</v>
      </c>
      <c r="P1708" s="24">
        <v>3.8570000000000002</v>
      </c>
      <c r="Q1708" s="25">
        <v>29.71</v>
      </c>
      <c r="R1708" s="24">
        <v>3.8570000000000002</v>
      </c>
      <c r="S1708" s="25">
        <v>2.0230000000000001</v>
      </c>
      <c r="T1708" s="54">
        <v>3.8570000000000002</v>
      </c>
      <c r="U1708" s="37" t="s">
        <v>1898</v>
      </c>
    </row>
    <row r="1709" spans="1:21" x14ac:dyDescent="0.25">
      <c r="A1709" s="60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3">
        <v>5</v>
      </c>
      <c r="N1709" s="24">
        <v>5.1429999999999998</v>
      </c>
      <c r="O1709" s="25">
        <v>14.21</v>
      </c>
      <c r="P1709" s="24">
        <v>5.1429999999999998</v>
      </c>
      <c r="Q1709" s="25">
        <v>35.9</v>
      </c>
      <c r="R1709" s="24">
        <v>5.1429999999999998</v>
      </c>
      <c r="S1709" s="25">
        <v>2.0739999999999998</v>
      </c>
      <c r="T1709" s="54">
        <v>5.1429999999999998</v>
      </c>
      <c r="U1709" s="37" t="s">
        <v>1899</v>
      </c>
    </row>
    <row r="1710" spans="1:21" x14ac:dyDescent="0.25">
      <c r="A1710" s="60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3">
        <v>6</v>
      </c>
      <c r="N1710" s="24">
        <v>6.4290000000000003</v>
      </c>
      <c r="O1710" s="25">
        <v>14.1</v>
      </c>
      <c r="P1710" s="24">
        <v>6.4290000000000003</v>
      </c>
      <c r="Q1710" s="25">
        <v>40.729999999999997</v>
      </c>
      <c r="R1710" s="24">
        <v>6.4290000000000003</v>
      </c>
      <c r="S1710" s="25">
        <v>2.1549999999999998</v>
      </c>
      <c r="T1710" s="54">
        <v>6.4290000000000003</v>
      </c>
      <c r="U1710" s="37" t="s">
        <v>1900</v>
      </c>
    </row>
    <row r="1711" spans="1:21" x14ac:dyDescent="0.25">
      <c r="A1711" s="60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3">
        <v>7</v>
      </c>
      <c r="N1711" s="24">
        <v>7.7140000000000004</v>
      </c>
      <c r="O1711" s="25">
        <v>13.92</v>
      </c>
      <c r="P1711" s="24">
        <v>7.7140000000000004</v>
      </c>
      <c r="Q1711" s="25">
        <v>44.39</v>
      </c>
      <c r="R1711" s="24">
        <v>7.7140000000000004</v>
      </c>
      <c r="S1711" s="25">
        <v>2.2679999999999998</v>
      </c>
      <c r="T1711" s="54">
        <v>7.7140000000000004</v>
      </c>
      <c r="U1711" s="37" t="s">
        <v>1901</v>
      </c>
    </row>
    <row r="1712" spans="1:21" x14ac:dyDescent="0.25">
      <c r="A1712" s="60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3">
        <v>8</v>
      </c>
      <c r="N1712" s="24">
        <v>9</v>
      </c>
      <c r="O1712" s="25">
        <v>13.69</v>
      </c>
      <c r="P1712" s="24">
        <v>9</v>
      </c>
      <c r="Q1712" s="25">
        <v>47.08</v>
      </c>
      <c r="R1712" s="24">
        <v>9</v>
      </c>
      <c r="S1712" s="25">
        <v>2.4180000000000001</v>
      </c>
      <c r="T1712" s="54">
        <v>9</v>
      </c>
      <c r="U1712" s="37" t="s">
        <v>1902</v>
      </c>
    </row>
    <row r="1713" spans="1:21" x14ac:dyDescent="0.25">
      <c r="A1713" s="60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3">
        <v>9</v>
      </c>
      <c r="N1713" s="24">
        <v>10.29</v>
      </c>
      <c r="O1713" s="25">
        <v>13.41</v>
      </c>
      <c r="P1713" s="24">
        <v>10.29</v>
      </c>
      <c r="Q1713" s="25">
        <v>48.97</v>
      </c>
      <c r="R1713" s="24">
        <v>10.29</v>
      </c>
      <c r="S1713" s="25">
        <v>2.6070000000000002</v>
      </c>
      <c r="T1713" s="54">
        <v>10.29</v>
      </c>
      <c r="U1713" s="37" t="s">
        <v>1903</v>
      </c>
    </row>
    <row r="1714" spans="1:21" x14ac:dyDescent="0.25">
      <c r="A1714" s="60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3">
        <v>10</v>
      </c>
      <c r="N1714" s="24">
        <v>11.57</v>
      </c>
      <c r="O1714" s="25">
        <v>13.09</v>
      </c>
      <c r="P1714" s="24">
        <v>11.57</v>
      </c>
      <c r="Q1714" s="25">
        <v>50.27</v>
      </c>
      <c r="R1714" s="24">
        <v>11.57</v>
      </c>
      <c r="S1714" s="25">
        <v>2.84</v>
      </c>
      <c r="T1714" s="54">
        <v>11.57</v>
      </c>
      <c r="U1714" s="37" t="s">
        <v>1904</v>
      </c>
    </row>
    <row r="1715" spans="1:21" x14ac:dyDescent="0.25">
      <c r="A1715" s="60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3">
        <v>11</v>
      </c>
      <c r="N1715" s="24">
        <v>12.86</v>
      </c>
      <c r="O1715" s="25">
        <v>12.73</v>
      </c>
      <c r="P1715" s="24">
        <v>12.86</v>
      </c>
      <c r="Q1715" s="25">
        <v>51.16</v>
      </c>
      <c r="R1715" s="24">
        <v>12.86</v>
      </c>
      <c r="S1715" s="25">
        <v>3.1179999999999999</v>
      </c>
      <c r="T1715" s="54">
        <v>12.86</v>
      </c>
      <c r="U1715" s="37" t="s">
        <v>1905</v>
      </c>
    </row>
    <row r="1716" spans="1:21" x14ac:dyDescent="0.25">
      <c r="A1716" s="60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3">
        <v>12</v>
      </c>
      <c r="N1716" s="24">
        <v>14.14</v>
      </c>
      <c r="O1716" s="25">
        <v>12.33</v>
      </c>
      <c r="P1716" s="24">
        <v>14.14</v>
      </c>
      <c r="Q1716" s="25">
        <v>51.84</v>
      </c>
      <c r="R1716" s="24">
        <v>14.14</v>
      </c>
      <c r="S1716" s="25">
        <v>3.4470000000000001</v>
      </c>
      <c r="T1716" s="54">
        <v>14.14</v>
      </c>
      <c r="U1716" s="37" t="s">
        <v>1906</v>
      </c>
    </row>
    <row r="1717" spans="1:21" x14ac:dyDescent="0.25">
      <c r="A1717" s="60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3">
        <v>13</v>
      </c>
      <c r="N1717" s="24">
        <v>15.43</v>
      </c>
      <c r="O1717" s="25">
        <v>11.9</v>
      </c>
      <c r="P1717" s="24">
        <v>15.43</v>
      </c>
      <c r="Q1717" s="25">
        <v>52.48</v>
      </c>
      <c r="R1717" s="24">
        <v>15.43</v>
      </c>
      <c r="S1717" s="25">
        <v>3.8279999999999998</v>
      </c>
      <c r="T1717" s="54">
        <v>15.43</v>
      </c>
      <c r="U1717" s="37" t="s">
        <v>1907</v>
      </c>
    </row>
    <row r="1718" spans="1:21" x14ac:dyDescent="0.25">
      <c r="A1718" s="60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3">
        <v>14</v>
      </c>
      <c r="N1718" s="24">
        <v>16.71</v>
      </c>
      <c r="O1718" s="25">
        <v>11.45</v>
      </c>
      <c r="P1718" s="24">
        <v>16.71</v>
      </c>
      <c r="Q1718" s="25">
        <v>53.29</v>
      </c>
      <c r="R1718" s="24">
        <v>16.71</v>
      </c>
      <c r="S1718" s="25">
        <v>4.2649999999999997</v>
      </c>
      <c r="T1718" s="54">
        <v>16.71</v>
      </c>
      <c r="U1718" s="37" t="s">
        <v>1908</v>
      </c>
    </row>
    <row r="1719" spans="1:21" ht="14.4" thickBot="1" x14ac:dyDescent="0.3">
      <c r="A1719" s="60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6">
        <v>15</v>
      </c>
      <c r="N1719" s="27">
        <v>18</v>
      </c>
      <c r="O1719" s="28">
        <v>10.98</v>
      </c>
      <c r="P1719" s="27">
        <v>18</v>
      </c>
      <c r="Q1719" s="28">
        <v>54.45</v>
      </c>
      <c r="R1719" s="27">
        <v>18</v>
      </c>
      <c r="S1719" s="28">
        <v>4.76</v>
      </c>
      <c r="T1719" s="54">
        <v>18</v>
      </c>
      <c r="U1719" s="37" t="s">
        <v>1909</v>
      </c>
    </row>
    <row r="1720" spans="1:21" ht="14.4" thickBot="1" x14ac:dyDescent="0.3">
      <c r="A1720" s="61"/>
      <c r="B1720" s="18"/>
      <c r="C1720" s="18"/>
      <c r="D1720" s="18"/>
      <c r="E1720" s="18"/>
      <c r="F1720" s="18"/>
      <c r="G1720" s="18"/>
      <c r="H1720" s="18"/>
      <c r="I1720" s="18"/>
      <c r="J1720" s="18"/>
      <c r="K1720" s="18"/>
      <c r="L1720" s="2"/>
      <c r="M1720" s="18"/>
      <c r="N1720" s="18"/>
      <c r="O1720" s="18"/>
      <c r="P1720" s="18"/>
      <c r="Q1720" s="18"/>
      <c r="R1720" s="18"/>
      <c r="S1720" s="18"/>
      <c r="T1720" s="54"/>
    </row>
    <row r="1721" spans="1:21" ht="14.4" thickBot="1" x14ac:dyDescent="0.3">
      <c r="A1721" s="59">
        <v>102</v>
      </c>
      <c r="B1721" s="9" t="s">
        <v>272</v>
      </c>
      <c r="C1721" s="10" t="s">
        <v>45</v>
      </c>
      <c r="D1721" s="10">
        <v>159.6</v>
      </c>
      <c r="E1721" s="10">
        <v>1450</v>
      </c>
      <c r="F1721" s="10"/>
      <c r="G1721" s="10"/>
      <c r="H1721" s="10">
        <f>MAX(Q1722:Q1736)</f>
        <v>54.45</v>
      </c>
      <c r="I1721" s="10">
        <f>INDEX(P1722:P1736,MATCH(MAX(Q1722:Q1736),Q1722:Q1736,0))</f>
        <v>18</v>
      </c>
      <c r="J1721" s="10">
        <f>MAX(N1722:N1736)</f>
        <v>18</v>
      </c>
      <c r="K1721" s="10">
        <f>MIN(N1724:N1736)</f>
        <v>2.5710000000000002</v>
      </c>
      <c r="L1721" s="11" t="s">
        <v>21</v>
      </c>
      <c r="M1721" s="19"/>
      <c r="N1721" s="12"/>
      <c r="O1721" s="12"/>
      <c r="P1721" s="12"/>
      <c r="Q1721" s="12"/>
      <c r="R1721" s="12"/>
      <c r="S1721" s="14"/>
      <c r="T1721" s="54"/>
    </row>
    <row r="1722" spans="1:21" x14ac:dyDescent="0.25">
      <c r="A1722" s="60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0">
        <v>1</v>
      </c>
      <c r="N1722" s="21">
        <v>0</v>
      </c>
      <c r="O1722" s="22">
        <v>18.010000000000002</v>
      </c>
      <c r="P1722" s="21">
        <v>0</v>
      </c>
      <c r="Q1722" s="22">
        <v>0</v>
      </c>
      <c r="R1722" s="21">
        <v>0</v>
      </c>
      <c r="S1722" s="22">
        <v>2.012</v>
      </c>
      <c r="T1722" s="54">
        <v>0</v>
      </c>
      <c r="U1722" s="37" t="s">
        <v>1910</v>
      </c>
    </row>
    <row r="1723" spans="1:21" x14ac:dyDescent="0.25">
      <c r="A1723" s="60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3">
        <v>2</v>
      </c>
      <c r="N1723" s="24">
        <v>1.286</v>
      </c>
      <c r="O1723" s="25">
        <v>18.14</v>
      </c>
      <c r="P1723" s="24">
        <v>1.286</v>
      </c>
      <c r="Q1723" s="25">
        <v>12.49</v>
      </c>
      <c r="R1723" s="24">
        <v>1.286</v>
      </c>
      <c r="S1723" s="25">
        <v>1.9990000000000001</v>
      </c>
      <c r="T1723" s="54">
        <v>1.286</v>
      </c>
      <c r="U1723" s="37" t="s">
        <v>1911</v>
      </c>
    </row>
    <row r="1724" spans="1:21" x14ac:dyDescent="0.25">
      <c r="A1724" s="60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3">
        <v>3</v>
      </c>
      <c r="N1724" s="24">
        <v>2.5710000000000002</v>
      </c>
      <c r="O1724" s="25">
        <v>18.23</v>
      </c>
      <c r="P1724" s="24">
        <v>2.5710000000000002</v>
      </c>
      <c r="Q1724" s="25">
        <v>21.96</v>
      </c>
      <c r="R1724" s="24">
        <v>2.5710000000000002</v>
      </c>
      <c r="S1724" s="25">
        <v>2.0030000000000001</v>
      </c>
      <c r="T1724" s="54">
        <v>2.5710000000000002</v>
      </c>
      <c r="U1724" s="37" t="s">
        <v>1912</v>
      </c>
    </row>
    <row r="1725" spans="1:21" x14ac:dyDescent="0.25">
      <c r="A1725" s="60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3">
        <v>4</v>
      </c>
      <c r="N1725" s="24">
        <v>3.8570000000000002</v>
      </c>
      <c r="O1725" s="25">
        <v>18.27</v>
      </c>
      <c r="P1725" s="24">
        <v>3.8570000000000002</v>
      </c>
      <c r="Q1725" s="25">
        <v>29.69</v>
      </c>
      <c r="R1725" s="24">
        <v>3.8570000000000002</v>
      </c>
      <c r="S1725" s="25">
        <v>2.0289999999999999</v>
      </c>
      <c r="T1725" s="54">
        <v>3.8570000000000002</v>
      </c>
      <c r="U1725" s="37" t="s">
        <v>1913</v>
      </c>
    </row>
    <row r="1726" spans="1:21" x14ac:dyDescent="0.25">
      <c r="A1726" s="60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3">
        <v>5</v>
      </c>
      <c r="N1726" s="24">
        <v>5.1429999999999998</v>
      </c>
      <c r="O1726" s="25">
        <v>18.27</v>
      </c>
      <c r="P1726" s="24">
        <v>5.1429999999999998</v>
      </c>
      <c r="Q1726" s="25">
        <v>35.880000000000003</v>
      </c>
      <c r="R1726" s="24">
        <v>5.1429999999999998</v>
      </c>
      <c r="S1726" s="25">
        <v>2.08</v>
      </c>
      <c r="T1726" s="54">
        <v>5.1429999999999998</v>
      </c>
      <c r="U1726" s="37" t="s">
        <v>1914</v>
      </c>
    </row>
    <row r="1727" spans="1:21" x14ac:dyDescent="0.25">
      <c r="A1727" s="60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3">
        <v>6</v>
      </c>
      <c r="N1727" s="24">
        <v>6.4290000000000003</v>
      </c>
      <c r="O1727" s="25">
        <v>18.22</v>
      </c>
      <c r="P1727" s="24">
        <v>6.4290000000000003</v>
      </c>
      <c r="Q1727" s="25">
        <v>40.71</v>
      </c>
      <c r="R1727" s="24">
        <v>6.4290000000000003</v>
      </c>
      <c r="S1727" s="25">
        <v>2.1589999999999998</v>
      </c>
      <c r="T1727" s="54">
        <v>6.4290000000000003</v>
      </c>
      <c r="U1727" s="37" t="s">
        <v>1915</v>
      </c>
    </row>
    <row r="1728" spans="1:21" x14ac:dyDescent="0.25">
      <c r="A1728" s="60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3">
        <v>7</v>
      </c>
      <c r="N1728" s="24">
        <v>7.7140000000000004</v>
      </c>
      <c r="O1728" s="25">
        <v>18.12</v>
      </c>
      <c r="P1728" s="24">
        <v>7.7140000000000004</v>
      </c>
      <c r="Q1728" s="25">
        <v>44.37</v>
      </c>
      <c r="R1728" s="24">
        <v>7.7140000000000004</v>
      </c>
      <c r="S1728" s="25">
        <v>2.27</v>
      </c>
      <c r="T1728" s="54">
        <v>7.7140000000000004</v>
      </c>
      <c r="U1728" s="37" t="s">
        <v>1916</v>
      </c>
    </row>
    <row r="1729" spans="1:21" x14ac:dyDescent="0.25">
      <c r="A1729" s="60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3">
        <v>8</v>
      </c>
      <c r="N1729" s="24">
        <v>9</v>
      </c>
      <c r="O1729" s="25">
        <v>17.98</v>
      </c>
      <c r="P1729" s="24">
        <v>9</v>
      </c>
      <c r="Q1729" s="25">
        <v>47.06</v>
      </c>
      <c r="R1729" s="24">
        <v>9</v>
      </c>
      <c r="S1729" s="25">
        <v>2.4159999999999999</v>
      </c>
      <c r="T1729" s="54">
        <v>9</v>
      </c>
      <c r="U1729" s="37" t="s">
        <v>1917</v>
      </c>
    </row>
    <row r="1730" spans="1:21" x14ac:dyDescent="0.25">
      <c r="A1730" s="60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3">
        <v>9</v>
      </c>
      <c r="N1730" s="24">
        <v>10.29</v>
      </c>
      <c r="O1730" s="25">
        <v>17.78</v>
      </c>
      <c r="P1730" s="24">
        <v>10.29</v>
      </c>
      <c r="Q1730" s="25">
        <v>48.96</v>
      </c>
      <c r="R1730" s="24">
        <v>10.29</v>
      </c>
      <c r="S1730" s="25">
        <v>2.601</v>
      </c>
      <c r="T1730" s="54">
        <v>10.29</v>
      </c>
      <c r="U1730" s="37" t="s">
        <v>1918</v>
      </c>
    </row>
    <row r="1731" spans="1:21" x14ac:dyDescent="0.25">
      <c r="A1731" s="60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3">
        <v>10</v>
      </c>
      <c r="N1731" s="24">
        <v>11.57</v>
      </c>
      <c r="O1731" s="25">
        <v>17.53</v>
      </c>
      <c r="P1731" s="24">
        <v>11.57</v>
      </c>
      <c r="Q1731" s="25">
        <v>50.26</v>
      </c>
      <c r="R1731" s="24">
        <v>11.57</v>
      </c>
      <c r="S1731" s="25">
        <v>2.8279999999999998</v>
      </c>
      <c r="T1731" s="54">
        <v>11.57</v>
      </c>
      <c r="U1731" s="37" t="s">
        <v>889</v>
      </c>
    </row>
    <row r="1732" spans="1:21" x14ac:dyDescent="0.25">
      <c r="A1732" s="60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3">
        <v>11</v>
      </c>
      <c r="N1732" s="24">
        <v>12.86</v>
      </c>
      <c r="O1732" s="25">
        <v>17.23</v>
      </c>
      <c r="P1732" s="24">
        <v>12.86</v>
      </c>
      <c r="Q1732" s="25">
        <v>51.16</v>
      </c>
      <c r="R1732" s="24">
        <v>12.86</v>
      </c>
      <c r="S1732" s="25">
        <v>3.1019999999999999</v>
      </c>
      <c r="T1732" s="54">
        <v>12.86</v>
      </c>
      <c r="U1732" s="37" t="s">
        <v>1919</v>
      </c>
    </row>
    <row r="1733" spans="1:21" x14ac:dyDescent="0.25">
      <c r="A1733" s="60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3">
        <v>12</v>
      </c>
      <c r="N1733" s="24">
        <v>14.14</v>
      </c>
      <c r="O1733" s="25">
        <v>16.88</v>
      </c>
      <c r="P1733" s="24">
        <v>14.14</v>
      </c>
      <c r="Q1733" s="25">
        <v>51.84</v>
      </c>
      <c r="R1733" s="24">
        <v>14.14</v>
      </c>
      <c r="S1733" s="25">
        <v>3.4249999999999998</v>
      </c>
      <c r="T1733" s="54">
        <v>14.14</v>
      </c>
      <c r="U1733" s="37" t="s">
        <v>1920</v>
      </c>
    </row>
    <row r="1734" spans="1:21" x14ac:dyDescent="0.25">
      <c r="A1734" s="60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3">
        <v>13</v>
      </c>
      <c r="N1734" s="24">
        <v>15.43</v>
      </c>
      <c r="O1734" s="25">
        <v>16.48</v>
      </c>
      <c r="P1734" s="24">
        <v>15.43</v>
      </c>
      <c r="Q1734" s="25">
        <v>52.48</v>
      </c>
      <c r="R1734" s="24">
        <v>15.43</v>
      </c>
      <c r="S1734" s="25">
        <v>3.8010000000000002</v>
      </c>
      <c r="T1734" s="54">
        <v>15.43</v>
      </c>
      <c r="U1734" s="37" t="s">
        <v>1921</v>
      </c>
    </row>
    <row r="1735" spans="1:21" x14ac:dyDescent="0.25">
      <c r="A1735" s="60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3">
        <v>14</v>
      </c>
      <c r="N1735" s="24">
        <v>16.71</v>
      </c>
      <c r="O1735" s="25">
        <v>16.010000000000002</v>
      </c>
      <c r="P1735" s="24">
        <v>16.71</v>
      </c>
      <c r="Q1735" s="25">
        <v>53.29</v>
      </c>
      <c r="R1735" s="24">
        <v>16.71</v>
      </c>
      <c r="S1735" s="25">
        <v>4.234</v>
      </c>
      <c r="T1735" s="54">
        <v>16.71</v>
      </c>
      <c r="U1735" s="37" t="s">
        <v>1922</v>
      </c>
    </row>
    <row r="1736" spans="1:21" ht="14.4" thickBot="1" x14ac:dyDescent="0.3">
      <c r="A1736" s="60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6">
        <v>15</v>
      </c>
      <c r="N1736" s="27">
        <v>18</v>
      </c>
      <c r="O1736" s="28">
        <v>15.5</v>
      </c>
      <c r="P1736" s="27">
        <v>18</v>
      </c>
      <c r="Q1736" s="28">
        <v>54.45</v>
      </c>
      <c r="R1736" s="27">
        <v>18</v>
      </c>
      <c r="S1736" s="28">
        <v>4.7270000000000003</v>
      </c>
      <c r="T1736" s="54">
        <v>18</v>
      </c>
      <c r="U1736" s="37" t="s">
        <v>1923</v>
      </c>
    </row>
    <row r="1737" spans="1:21" ht="14.4" thickBot="1" x14ac:dyDescent="0.3">
      <c r="A1737" s="61"/>
      <c r="B1737" s="18"/>
      <c r="C1737" s="18"/>
      <c r="D1737" s="18"/>
      <c r="E1737" s="18"/>
      <c r="F1737" s="18"/>
      <c r="G1737" s="18"/>
      <c r="H1737" s="18"/>
      <c r="I1737" s="18"/>
      <c r="J1737" s="18"/>
      <c r="K1737" s="18"/>
      <c r="L1737" s="2"/>
      <c r="M1737" s="18"/>
      <c r="N1737" s="18"/>
      <c r="O1737" s="18"/>
      <c r="P1737" s="18"/>
      <c r="Q1737" s="18"/>
      <c r="R1737" s="18"/>
      <c r="S1737" s="18"/>
      <c r="T1737" s="54"/>
    </row>
    <row r="1738" spans="1:21" ht="14.4" thickBot="1" x14ac:dyDescent="0.3">
      <c r="A1738" s="59">
        <v>103</v>
      </c>
      <c r="B1738" s="9" t="s">
        <v>273</v>
      </c>
      <c r="C1738" s="10" t="s">
        <v>48</v>
      </c>
      <c r="D1738" s="10">
        <v>132.30000000000001</v>
      </c>
      <c r="E1738" s="10">
        <v>1450</v>
      </c>
      <c r="F1738" s="10"/>
      <c r="G1738" s="10"/>
      <c r="H1738" s="10">
        <f>MAX(Q1739:Q1753)</f>
        <v>62.51</v>
      </c>
      <c r="I1738" s="10">
        <f>INDEX(P1739:P1753,MATCH(MAX(Q1739:Q1753),Q1739:Q1753,0))</f>
        <v>21.6</v>
      </c>
      <c r="J1738" s="10">
        <f>MAX(N1739:N1753)</f>
        <v>21.6</v>
      </c>
      <c r="K1738" s="10">
        <f>MIN(N1741:N1753)</f>
        <v>3.0859999999999999</v>
      </c>
      <c r="L1738" s="11" t="s">
        <v>24</v>
      </c>
      <c r="M1738" s="19"/>
      <c r="N1738" s="12"/>
      <c r="O1738" s="12"/>
      <c r="P1738" s="12"/>
      <c r="Q1738" s="12"/>
      <c r="R1738" s="12"/>
      <c r="S1738" s="14"/>
      <c r="T1738" s="54"/>
    </row>
    <row r="1739" spans="1:21" x14ac:dyDescent="0.25">
      <c r="A1739" s="60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0">
        <v>1</v>
      </c>
      <c r="N1739" s="21">
        <v>0</v>
      </c>
      <c r="O1739" s="22">
        <v>12.39</v>
      </c>
      <c r="P1739" s="21">
        <v>0</v>
      </c>
      <c r="Q1739" s="22">
        <v>0</v>
      </c>
      <c r="R1739" s="21">
        <v>0</v>
      </c>
      <c r="S1739" s="22">
        <v>2.2189999999999999</v>
      </c>
      <c r="T1739" s="54">
        <v>0</v>
      </c>
      <c r="U1739" s="37" t="s">
        <v>1924</v>
      </c>
    </row>
    <row r="1740" spans="1:21" x14ac:dyDescent="0.25">
      <c r="A1740" s="60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3">
        <v>2</v>
      </c>
      <c r="N1740" s="24">
        <v>1.5429999999999999</v>
      </c>
      <c r="O1740" s="25">
        <v>12.41</v>
      </c>
      <c r="P1740" s="24">
        <v>1.5429999999999999</v>
      </c>
      <c r="Q1740" s="25">
        <v>11.66</v>
      </c>
      <c r="R1740" s="24">
        <v>1.5429999999999999</v>
      </c>
      <c r="S1740" s="25">
        <v>2.206</v>
      </c>
      <c r="T1740" s="54">
        <v>1.5429999999999999</v>
      </c>
      <c r="U1740" s="37" t="s">
        <v>1925</v>
      </c>
    </row>
    <row r="1741" spans="1:21" x14ac:dyDescent="0.25">
      <c r="A1741" s="60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3">
        <v>3</v>
      </c>
      <c r="N1741" s="24">
        <v>3.0859999999999999</v>
      </c>
      <c r="O1741" s="25">
        <v>12.42</v>
      </c>
      <c r="P1741" s="24">
        <v>3.0859999999999999</v>
      </c>
      <c r="Q1741" s="25">
        <v>21.39</v>
      </c>
      <c r="R1741" s="24">
        <v>3.0859999999999999</v>
      </c>
      <c r="S1741" s="25">
        <v>2.169</v>
      </c>
      <c r="T1741" s="54">
        <v>3.0859999999999999</v>
      </c>
      <c r="U1741" s="37" t="s">
        <v>1926</v>
      </c>
    </row>
    <row r="1742" spans="1:21" x14ac:dyDescent="0.25">
      <c r="A1742" s="60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3">
        <v>4</v>
      </c>
      <c r="N1742" s="24">
        <v>4.6289999999999996</v>
      </c>
      <c r="O1742" s="25">
        <v>12.42</v>
      </c>
      <c r="P1742" s="24">
        <v>4.6289999999999996</v>
      </c>
      <c r="Q1742" s="25">
        <v>29.61</v>
      </c>
      <c r="R1742" s="24">
        <v>4.6289999999999996</v>
      </c>
      <c r="S1742" s="25">
        <v>2.1160000000000001</v>
      </c>
      <c r="T1742" s="54">
        <v>4.6289999999999996</v>
      </c>
      <c r="U1742" s="37" t="s">
        <v>1927</v>
      </c>
    </row>
    <row r="1743" spans="1:21" x14ac:dyDescent="0.25">
      <c r="A1743" s="60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3">
        <v>5</v>
      </c>
      <c r="N1743" s="24">
        <v>6.1710000000000003</v>
      </c>
      <c r="O1743" s="25">
        <v>12.4</v>
      </c>
      <c r="P1743" s="24">
        <v>6.1710000000000003</v>
      </c>
      <c r="Q1743" s="25">
        <v>36.46</v>
      </c>
      <c r="R1743" s="24">
        <v>6.1710000000000003</v>
      </c>
      <c r="S1743" s="25">
        <v>2.056</v>
      </c>
      <c r="T1743" s="54">
        <v>6.1710000000000003</v>
      </c>
      <c r="U1743" s="37" t="s">
        <v>1928</v>
      </c>
    </row>
    <row r="1744" spans="1:21" x14ac:dyDescent="0.25">
      <c r="A1744" s="60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3">
        <v>6</v>
      </c>
      <c r="N1744" s="24">
        <v>7.7140000000000004</v>
      </c>
      <c r="O1744" s="25">
        <v>12.36</v>
      </c>
      <c r="P1744" s="24">
        <v>7.7140000000000004</v>
      </c>
      <c r="Q1744" s="25">
        <v>42.09</v>
      </c>
      <c r="R1744" s="24">
        <v>7.7140000000000004</v>
      </c>
      <c r="S1744" s="25">
        <v>1.998</v>
      </c>
      <c r="T1744" s="54">
        <v>7.7140000000000004</v>
      </c>
      <c r="U1744" s="37" t="s">
        <v>507</v>
      </c>
    </row>
    <row r="1745" spans="1:21" x14ac:dyDescent="0.25">
      <c r="A1745" s="60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3">
        <v>7</v>
      </c>
      <c r="N1745" s="24">
        <v>9.2569999999999997</v>
      </c>
      <c r="O1745" s="25">
        <v>12.3</v>
      </c>
      <c r="P1745" s="24">
        <v>9.2569999999999997</v>
      </c>
      <c r="Q1745" s="25">
        <v>46.66</v>
      </c>
      <c r="R1745" s="24">
        <v>9.2569999999999997</v>
      </c>
      <c r="S1745" s="25">
        <v>1.9530000000000001</v>
      </c>
      <c r="T1745" s="54">
        <v>9.2569999999999997</v>
      </c>
      <c r="U1745" s="37" t="s">
        <v>1929</v>
      </c>
    </row>
    <row r="1746" spans="1:21" x14ac:dyDescent="0.25">
      <c r="A1746" s="60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3">
        <v>8</v>
      </c>
      <c r="N1746" s="24">
        <v>10.8</v>
      </c>
      <c r="O1746" s="25">
        <v>12.21</v>
      </c>
      <c r="P1746" s="24">
        <v>10.8</v>
      </c>
      <c r="Q1746" s="25">
        <v>50.3</v>
      </c>
      <c r="R1746" s="24">
        <v>10.8</v>
      </c>
      <c r="S1746" s="25">
        <v>1.929</v>
      </c>
      <c r="T1746" s="54">
        <v>10.8</v>
      </c>
      <c r="U1746" s="37" t="s">
        <v>1930</v>
      </c>
    </row>
    <row r="1747" spans="1:21" x14ac:dyDescent="0.25">
      <c r="A1747" s="60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3">
        <v>9</v>
      </c>
      <c r="N1747" s="24">
        <v>12.34</v>
      </c>
      <c r="O1747" s="25">
        <v>12.1</v>
      </c>
      <c r="P1747" s="24">
        <v>12.34</v>
      </c>
      <c r="Q1747" s="25">
        <v>53.18</v>
      </c>
      <c r="R1747" s="24">
        <v>12.34</v>
      </c>
      <c r="S1747" s="25">
        <v>1.9339999999999999</v>
      </c>
      <c r="T1747" s="54">
        <v>12.34</v>
      </c>
      <c r="U1747" s="37" t="s">
        <v>1931</v>
      </c>
    </row>
    <row r="1748" spans="1:21" x14ac:dyDescent="0.25">
      <c r="A1748" s="60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3">
        <v>10</v>
      </c>
      <c r="N1748" s="24">
        <v>13.89</v>
      </c>
      <c r="O1748" s="25">
        <v>11.95</v>
      </c>
      <c r="P1748" s="24">
        <v>13.89</v>
      </c>
      <c r="Q1748" s="25">
        <v>55.43</v>
      </c>
      <c r="R1748" s="24">
        <v>13.89</v>
      </c>
      <c r="S1748" s="25">
        <v>1.9790000000000001</v>
      </c>
      <c r="T1748" s="54">
        <v>13.89</v>
      </c>
      <c r="U1748" s="37" t="s">
        <v>1932</v>
      </c>
    </row>
    <row r="1749" spans="1:21" x14ac:dyDescent="0.25">
      <c r="A1749" s="60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3">
        <v>11</v>
      </c>
      <c r="N1749" s="24">
        <v>15.43</v>
      </c>
      <c r="O1749" s="25">
        <v>11.76</v>
      </c>
      <c r="P1749" s="24">
        <v>15.43</v>
      </c>
      <c r="Q1749" s="25">
        <v>57.2</v>
      </c>
      <c r="R1749" s="24">
        <v>15.43</v>
      </c>
      <c r="S1749" s="25">
        <v>2.073</v>
      </c>
      <c r="T1749" s="54">
        <v>15.43</v>
      </c>
      <c r="U1749" s="37" t="s">
        <v>1933</v>
      </c>
    </row>
    <row r="1750" spans="1:21" x14ac:dyDescent="0.25">
      <c r="A1750" s="60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3">
        <v>12</v>
      </c>
      <c r="N1750" s="24">
        <v>16.97</v>
      </c>
      <c r="O1750" s="25">
        <v>11.54</v>
      </c>
      <c r="P1750" s="24">
        <v>16.97</v>
      </c>
      <c r="Q1750" s="25">
        <v>58.65</v>
      </c>
      <c r="R1750" s="24">
        <v>16.97</v>
      </c>
      <c r="S1750" s="25">
        <v>2.2240000000000002</v>
      </c>
      <c r="T1750" s="54">
        <v>16.97</v>
      </c>
      <c r="U1750" s="37" t="s">
        <v>1934</v>
      </c>
    </row>
    <row r="1751" spans="1:21" x14ac:dyDescent="0.25">
      <c r="A1751" s="60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3">
        <v>13</v>
      </c>
      <c r="N1751" s="24">
        <v>18.510000000000002</v>
      </c>
      <c r="O1751" s="25">
        <v>11.27</v>
      </c>
      <c r="P1751" s="24">
        <v>18.510000000000002</v>
      </c>
      <c r="Q1751" s="25">
        <v>59.92</v>
      </c>
      <c r="R1751" s="24">
        <v>18.510000000000002</v>
      </c>
      <c r="S1751" s="25">
        <v>2.4430000000000001</v>
      </c>
      <c r="T1751" s="54">
        <v>18.510000000000002</v>
      </c>
      <c r="U1751" s="37" t="s">
        <v>1935</v>
      </c>
    </row>
    <row r="1752" spans="1:21" x14ac:dyDescent="0.25">
      <c r="A1752" s="60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3">
        <v>14</v>
      </c>
      <c r="N1752" s="24">
        <v>20.059999999999999</v>
      </c>
      <c r="O1752" s="25">
        <v>10.96</v>
      </c>
      <c r="P1752" s="24">
        <v>20.059999999999999</v>
      </c>
      <c r="Q1752" s="25">
        <v>61.16</v>
      </c>
      <c r="R1752" s="24">
        <v>20.059999999999999</v>
      </c>
      <c r="S1752" s="25">
        <v>2.7370000000000001</v>
      </c>
      <c r="T1752" s="54">
        <v>20.059999999999999</v>
      </c>
      <c r="U1752" s="37" t="s">
        <v>1936</v>
      </c>
    </row>
    <row r="1753" spans="1:21" ht="14.4" thickBot="1" x14ac:dyDescent="0.3">
      <c r="A1753" s="60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6">
        <v>15</v>
      </c>
      <c r="N1753" s="27">
        <v>21.6</v>
      </c>
      <c r="O1753" s="28">
        <v>10.6</v>
      </c>
      <c r="P1753" s="27">
        <v>21.6</v>
      </c>
      <c r="Q1753" s="28">
        <v>62.51</v>
      </c>
      <c r="R1753" s="27">
        <v>21.6</v>
      </c>
      <c r="S1753" s="28">
        <v>3.1160000000000001</v>
      </c>
      <c r="T1753" s="54">
        <v>21.6</v>
      </c>
      <c r="U1753" s="37" t="s">
        <v>1937</v>
      </c>
    </row>
    <row r="1754" spans="1:21" ht="14.4" thickBot="1" x14ac:dyDescent="0.3">
      <c r="A1754" s="61"/>
      <c r="B1754" s="18"/>
      <c r="C1754" s="18"/>
      <c r="D1754" s="18"/>
      <c r="E1754" s="18"/>
      <c r="F1754" s="18"/>
      <c r="G1754" s="18"/>
      <c r="H1754" s="18"/>
      <c r="I1754" s="18"/>
      <c r="J1754" s="18"/>
      <c r="K1754" s="18"/>
      <c r="L1754" s="2"/>
      <c r="M1754" s="18"/>
      <c r="N1754" s="18"/>
      <c r="O1754" s="18"/>
      <c r="P1754" s="18"/>
      <c r="Q1754" s="18"/>
      <c r="R1754" s="18"/>
      <c r="S1754" s="18"/>
      <c r="T1754" s="54"/>
    </row>
    <row r="1755" spans="1:21" ht="14.4" thickBot="1" x14ac:dyDescent="0.3">
      <c r="A1755" s="59">
        <v>104</v>
      </c>
      <c r="B1755" s="9" t="s">
        <v>274</v>
      </c>
      <c r="C1755" s="10" t="s">
        <v>50</v>
      </c>
      <c r="D1755" s="10">
        <v>148.4</v>
      </c>
      <c r="E1755" s="10">
        <v>1450</v>
      </c>
      <c r="F1755" s="10"/>
      <c r="G1755" s="10"/>
      <c r="H1755" s="10">
        <f>MAX(Q1756:Q1770)</f>
        <v>63.42</v>
      </c>
      <c r="I1755" s="10">
        <f>INDEX(P1756:P1770,MATCH(MAX(Q1756:Q1770),Q1756:Q1770,0))</f>
        <v>25.2</v>
      </c>
      <c r="J1755" s="10">
        <f>MAX(N1756:N1770)</f>
        <v>25.2</v>
      </c>
      <c r="K1755" s="10">
        <f>MIN(N1758:N1770)</f>
        <v>3.6</v>
      </c>
      <c r="L1755" s="11" t="s">
        <v>21</v>
      </c>
      <c r="M1755" s="19"/>
      <c r="N1755" s="12"/>
      <c r="O1755" s="12"/>
      <c r="P1755" s="12"/>
      <c r="Q1755" s="12"/>
      <c r="R1755" s="12"/>
      <c r="S1755" s="14"/>
      <c r="T1755" s="54"/>
    </row>
    <row r="1756" spans="1:21" x14ac:dyDescent="0.25">
      <c r="A1756" s="60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0">
        <v>1</v>
      </c>
      <c r="N1756" s="21">
        <v>0</v>
      </c>
      <c r="O1756" s="22">
        <v>15.19</v>
      </c>
      <c r="P1756" s="21">
        <v>0</v>
      </c>
      <c r="Q1756" s="22">
        <v>0</v>
      </c>
      <c r="R1756" s="21">
        <v>0</v>
      </c>
      <c r="S1756" s="22">
        <v>2.242</v>
      </c>
      <c r="T1756" s="54">
        <v>0</v>
      </c>
      <c r="U1756" s="37" t="s">
        <v>1938</v>
      </c>
    </row>
    <row r="1757" spans="1:21" x14ac:dyDescent="0.25">
      <c r="A1757" s="60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3">
        <v>2</v>
      </c>
      <c r="N1757" s="24">
        <v>1.8</v>
      </c>
      <c r="O1757" s="25">
        <v>15.24</v>
      </c>
      <c r="P1757" s="24">
        <v>1.8</v>
      </c>
      <c r="Q1757" s="25">
        <v>13.22</v>
      </c>
      <c r="R1757" s="24">
        <v>1.8</v>
      </c>
      <c r="S1757" s="25">
        <v>2.1840000000000002</v>
      </c>
      <c r="T1757" s="54">
        <v>1.8</v>
      </c>
      <c r="U1757" s="37" t="s">
        <v>1939</v>
      </c>
    </row>
    <row r="1758" spans="1:21" x14ac:dyDescent="0.25">
      <c r="A1758" s="60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3">
        <v>3</v>
      </c>
      <c r="N1758" s="24">
        <v>3.6</v>
      </c>
      <c r="O1758" s="25">
        <v>15.28</v>
      </c>
      <c r="P1758" s="24">
        <v>3.6</v>
      </c>
      <c r="Q1758" s="25">
        <v>23.93</v>
      </c>
      <c r="R1758" s="24">
        <v>3.6</v>
      </c>
      <c r="S1758" s="25">
        <v>2.117</v>
      </c>
      <c r="T1758" s="54">
        <v>3.6</v>
      </c>
      <c r="U1758" s="37" t="s">
        <v>1940</v>
      </c>
    </row>
    <row r="1759" spans="1:21" x14ac:dyDescent="0.25">
      <c r="A1759" s="60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3">
        <v>4</v>
      </c>
      <c r="N1759" s="24">
        <v>5.4</v>
      </c>
      <c r="O1759" s="25">
        <v>15.29</v>
      </c>
      <c r="P1759" s="24">
        <v>5.4</v>
      </c>
      <c r="Q1759" s="25">
        <v>32.83</v>
      </c>
      <c r="R1759" s="24">
        <v>5.4</v>
      </c>
      <c r="S1759" s="25">
        <v>2.0499999999999998</v>
      </c>
      <c r="T1759" s="54">
        <v>5.4</v>
      </c>
      <c r="U1759" s="37" t="s">
        <v>1941</v>
      </c>
    </row>
    <row r="1760" spans="1:21" x14ac:dyDescent="0.25">
      <c r="A1760" s="60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3">
        <v>5</v>
      </c>
      <c r="N1760" s="24">
        <v>7.2</v>
      </c>
      <c r="O1760" s="25">
        <v>15.28</v>
      </c>
      <c r="P1760" s="24">
        <v>7.2</v>
      </c>
      <c r="Q1760" s="25">
        <v>40.1</v>
      </c>
      <c r="R1760" s="24">
        <v>7.2</v>
      </c>
      <c r="S1760" s="25">
        <v>1.9930000000000001</v>
      </c>
      <c r="T1760" s="54">
        <v>7.2</v>
      </c>
      <c r="U1760" s="37" t="s">
        <v>1942</v>
      </c>
    </row>
    <row r="1761" spans="1:21" x14ac:dyDescent="0.25">
      <c r="A1761" s="60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3">
        <v>6</v>
      </c>
      <c r="N1761" s="24">
        <v>9</v>
      </c>
      <c r="O1761" s="25">
        <v>15.24</v>
      </c>
      <c r="P1761" s="24">
        <v>9</v>
      </c>
      <c r="Q1761" s="25">
        <v>45.92</v>
      </c>
      <c r="R1761" s="24">
        <v>9</v>
      </c>
      <c r="S1761" s="25">
        <v>1.9550000000000001</v>
      </c>
      <c r="T1761" s="54">
        <v>9</v>
      </c>
      <c r="U1761" s="37" t="s">
        <v>1943</v>
      </c>
    </row>
    <row r="1762" spans="1:21" x14ac:dyDescent="0.25">
      <c r="A1762" s="60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3">
        <v>7</v>
      </c>
      <c r="N1762" s="24">
        <v>10.8</v>
      </c>
      <c r="O1762" s="25">
        <v>15.17</v>
      </c>
      <c r="P1762" s="24">
        <v>10.8</v>
      </c>
      <c r="Q1762" s="25">
        <v>50.49</v>
      </c>
      <c r="R1762" s="24">
        <v>10.8</v>
      </c>
      <c r="S1762" s="25">
        <v>1.946</v>
      </c>
      <c r="T1762" s="54">
        <v>10.8</v>
      </c>
      <c r="U1762" s="37" t="s">
        <v>1944</v>
      </c>
    </row>
    <row r="1763" spans="1:21" x14ac:dyDescent="0.25">
      <c r="A1763" s="60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3">
        <v>8</v>
      </c>
      <c r="N1763" s="24">
        <v>12.6</v>
      </c>
      <c r="O1763" s="25">
        <v>15.06</v>
      </c>
      <c r="P1763" s="24">
        <v>12.6</v>
      </c>
      <c r="Q1763" s="25">
        <v>53.97</v>
      </c>
      <c r="R1763" s="24">
        <v>12.6</v>
      </c>
      <c r="S1763" s="25">
        <v>1.9750000000000001</v>
      </c>
      <c r="T1763" s="54">
        <v>12.6</v>
      </c>
      <c r="U1763" s="37" t="s">
        <v>1945</v>
      </c>
    </row>
    <row r="1764" spans="1:21" x14ac:dyDescent="0.25">
      <c r="A1764" s="60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3">
        <v>9</v>
      </c>
      <c r="N1764" s="24">
        <v>14.4</v>
      </c>
      <c r="O1764" s="25">
        <v>14.91</v>
      </c>
      <c r="P1764" s="24">
        <v>14.4</v>
      </c>
      <c r="Q1764" s="25">
        <v>56.55</v>
      </c>
      <c r="R1764" s="24">
        <v>14.4</v>
      </c>
      <c r="S1764" s="25">
        <v>2.0510000000000002</v>
      </c>
      <c r="T1764" s="54">
        <v>14.4</v>
      </c>
      <c r="U1764" s="37" t="s">
        <v>1946</v>
      </c>
    </row>
    <row r="1765" spans="1:21" x14ac:dyDescent="0.25">
      <c r="A1765" s="60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3">
        <v>10</v>
      </c>
      <c r="N1765" s="24">
        <v>16.2</v>
      </c>
      <c r="O1765" s="25">
        <v>14.73</v>
      </c>
      <c r="P1765" s="24">
        <v>16.2</v>
      </c>
      <c r="Q1765" s="25">
        <v>58.42</v>
      </c>
      <c r="R1765" s="24">
        <v>16.2</v>
      </c>
      <c r="S1765" s="25">
        <v>2.1850000000000001</v>
      </c>
      <c r="T1765" s="54">
        <v>16.2</v>
      </c>
      <c r="U1765" s="37" t="s">
        <v>1947</v>
      </c>
    </row>
    <row r="1766" spans="1:21" x14ac:dyDescent="0.25">
      <c r="A1766" s="60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3">
        <v>11</v>
      </c>
      <c r="N1766" s="24">
        <v>18</v>
      </c>
      <c r="O1766" s="25">
        <v>14.49</v>
      </c>
      <c r="P1766" s="24">
        <v>18</v>
      </c>
      <c r="Q1766" s="25">
        <v>59.75</v>
      </c>
      <c r="R1766" s="24">
        <v>18</v>
      </c>
      <c r="S1766" s="25">
        <v>2.3849999999999998</v>
      </c>
      <c r="T1766" s="54">
        <v>18</v>
      </c>
      <c r="U1766" s="37" t="s">
        <v>1948</v>
      </c>
    </row>
    <row r="1767" spans="1:21" x14ac:dyDescent="0.25">
      <c r="A1767" s="60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3">
        <v>12</v>
      </c>
      <c r="N1767" s="24">
        <v>19.8</v>
      </c>
      <c r="O1767" s="25">
        <v>14.21</v>
      </c>
      <c r="P1767" s="24">
        <v>19.8</v>
      </c>
      <c r="Q1767" s="25">
        <v>60.74</v>
      </c>
      <c r="R1767" s="24">
        <v>19.8</v>
      </c>
      <c r="S1767" s="25">
        <v>2.661</v>
      </c>
      <c r="T1767" s="54">
        <v>19.8</v>
      </c>
      <c r="U1767" s="37" t="s">
        <v>1949</v>
      </c>
    </row>
    <row r="1768" spans="1:21" x14ac:dyDescent="0.25">
      <c r="A1768" s="60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3">
        <v>13</v>
      </c>
      <c r="N1768" s="24">
        <v>21.6</v>
      </c>
      <c r="O1768" s="25">
        <v>13.87</v>
      </c>
      <c r="P1768" s="24">
        <v>21.6</v>
      </c>
      <c r="Q1768" s="25">
        <v>61.55</v>
      </c>
      <c r="R1768" s="24">
        <v>21.6</v>
      </c>
      <c r="S1768" s="25">
        <v>3.0230000000000001</v>
      </c>
      <c r="T1768" s="54">
        <v>21.6</v>
      </c>
      <c r="U1768" s="37" t="s">
        <v>1950</v>
      </c>
    </row>
    <row r="1769" spans="1:21" x14ac:dyDescent="0.25">
      <c r="A1769" s="60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3">
        <v>14</v>
      </c>
      <c r="N1769" s="24">
        <v>23.4</v>
      </c>
      <c r="O1769" s="25">
        <v>13.47</v>
      </c>
      <c r="P1769" s="24">
        <v>23.4</v>
      </c>
      <c r="Q1769" s="25">
        <v>62.39</v>
      </c>
      <c r="R1769" s="24">
        <v>23.4</v>
      </c>
      <c r="S1769" s="25">
        <v>3.48</v>
      </c>
      <c r="T1769" s="54">
        <v>23.4</v>
      </c>
      <c r="U1769" s="37" t="s">
        <v>1951</v>
      </c>
    </row>
    <row r="1770" spans="1:21" ht="14.4" thickBot="1" x14ac:dyDescent="0.3">
      <c r="A1770" s="60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6">
        <v>15</v>
      </c>
      <c r="N1770" s="27">
        <v>25.2</v>
      </c>
      <c r="O1770" s="28">
        <v>13.01</v>
      </c>
      <c r="P1770" s="27">
        <v>25.2</v>
      </c>
      <c r="Q1770" s="28">
        <v>63.42</v>
      </c>
      <c r="R1770" s="27">
        <v>25.2</v>
      </c>
      <c r="S1770" s="28">
        <v>4.04</v>
      </c>
      <c r="T1770" s="54">
        <v>25.2</v>
      </c>
      <c r="U1770" s="37" t="s">
        <v>1952</v>
      </c>
    </row>
    <row r="1771" spans="1:21" ht="14.4" thickBot="1" x14ac:dyDescent="0.3">
      <c r="A1771" s="61"/>
      <c r="B1771" s="18"/>
      <c r="C1771" s="18"/>
      <c r="D1771" s="18"/>
      <c r="E1771" s="18"/>
      <c r="F1771" s="18"/>
      <c r="G1771" s="18"/>
      <c r="H1771" s="18"/>
      <c r="I1771" s="18"/>
      <c r="J1771" s="18"/>
      <c r="K1771" s="18"/>
      <c r="L1771" s="2"/>
      <c r="M1771" s="18"/>
      <c r="N1771" s="18"/>
      <c r="O1771" s="18"/>
      <c r="P1771" s="18"/>
      <c r="Q1771" s="18"/>
      <c r="R1771" s="18"/>
      <c r="S1771" s="18"/>
      <c r="T1771" s="54"/>
    </row>
    <row r="1772" spans="1:21" ht="14.4" thickBot="1" x14ac:dyDescent="0.3">
      <c r="A1772" s="59">
        <v>105</v>
      </c>
      <c r="B1772" s="9" t="s">
        <v>275</v>
      </c>
      <c r="C1772" s="10" t="s">
        <v>52</v>
      </c>
      <c r="D1772" s="10">
        <v>158.19999999999999</v>
      </c>
      <c r="E1772" s="10">
        <v>1450</v>
      </c>
      <c r="F1772" s="10"/>
      <c r="G1772" s="10"/>
      <c r="H1772" s="10">
        <f>MAX(Q1773:Q1787)</f>
        <v>62.82</v>
      </c>
      <c r="I1772" s="10">
        <f>INDEX(P1773:P1787,MATCH(MAX(Q1773:Q1787),Q1773:Q1787,0))</f>
        <v>25.2</v>
      </c>
      <c r="J1772" s="10">
        <f>MAX(N1773:N1787)</f>
        <v>25.2</v>
      </c>
      <c r="K1772" s="10">
        <f>MIN(N1775:N1787)</f>
        <v>3.6</v>
      </c>
      <c r="L1772" s="11" t="s">
        <v>40</v>
      </c>
      <c r="M1772" s="19"/>
      <c r="N1772" s="12"/>
      <c r="O1772" s="12"/>
      <c r="P1772" s="12"/>
      <c r="Q1772" s="12"/>
      <c r="R1772" s="12"/>
      <c r="S1772" s="14"/>
      <c r="T1772" s="54"/>
    </row>
    <row r="1773" spans="1:21" x14ac:dyDescent="0.25">
      <c r="A1773" s="60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0">
        <v>1</v>
      </c>
      <c r="N1773" s="21">
        <v>0</v>
      </c>
      <c r="O1773" s="22">
        <v>17.260000000000002</v>
      </c>
      <c r="P1773" s="21">
        <v>0</v>
      </c>
      <c r="Q1773" s="22">
        <v>0</v>
      </c>
      <c r="R1773" s="21">
        <v>0</v>
      </c>
      <c r="S1773" s="22">
        <v>2.242</v>
      </c>
      <c r="T1773" s="54">
        <v>0</v>
      </c>
      <c r="U1773" s="37" t="s">
        <v>1953</v>
      </c>
    </row>
    <row r="1774" spans="1:21" x14ac:dyDescent="0.25">
      <c r="A1774" s="60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3">
        <v>2</v>
      </c>
      <c r="N1774" s="24">
        <v>1.8</v>
      </c>
      <c r="O1774" s="25">
        <v>17.190000000000001</v>
      </c>
      <c r="P1774" s="24">
        <v>1.8</v>
      </c>
      <c r="Q1774" s="25">
        <v>12.25</v>
      </c>
      <c r="R1774" s="24">
        <v>1.8</v>
      </c>
      <c r="S1774" s="25">
        <v>2.1840000000000002</v>
      </c>
      <c r="T1774" s="54">
        <v>1.8</v>
      </c>
      <c r="U1774" s="37" t="s">
        <v>1954</v>
      </c>
    </row>
    <row r="1775" spans="1:21" x14ac:dyDescent="0.25">
      <c r="A1775" s="60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3">
        <v>3</v>
      </c>
      <c r="N1775" s="24">
        <v>3.6</v>
      </c>
      <c r="O1775" s="25">
        <v>17.149999999999999</v>
      </c>
      <c r="P1775" s="24">
        <v>3.6</v>
      </c>
      <c r="Q1775" s="25">
        <v>22.19</v>
      </c>
      <c r="R1775" s="24">
        <v>3.6</v>
      </c>
      <c r="S1775" s="25">
        <v>2.117</v>
      </c>
      <c r="T1775" s="54">
        <v>3.6</v>
      </c>
      <c r="U1775" s="37" t="s">
        <v>1955</v>
      </c>
    </row>
    <row r="1776" spans="1:21" x14ac:dyDescent="0.25">
      <c r="A1776" s="60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3">
        <v>4</v>
      </c>
      <c r="N1776" s="24">
        <v>5.4</v>
      </c>
      <c r="O1776" s="25">
        <v>17.13</v>
      </c>
      <c r="P1776" s="24">
        <v>5.4</v>
      </c>
      <c r="Q1776" s="25">
        <v>30.48</v>
      </c>
      <c r="R1776" s="24">
        <v>5.4</v>
      </c>
      <c r="S1776" s="25">
        <v>2.0499999999999998</v>
      </c>
      <c r="T1776" s="54">
        <v>5.4</v>
      </c>
      <c r="U1776" s="37" t="s">
        <v>1956</v>
      </c>
    </row>
    <row r="1777" spans="1:21" x14ac:dyDescent="0.25">
      <c r="A1777" s="60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3">
        <v>5</v>
      </c>
      <c r="N1777" s="24">
        <v>7.2</v>
      </c>
      <c r="O1777" s="25">
        <v>17.12</v>
      </c>
      <c r="P1777" s="24">
        <v>7.2</v>
      </c>
      <c r="Q1777" s="25">
        <v>37.299999999999997</v>
      </c>
      <c r="R1777" s="24">
        <v>7.2</v>
      </c>
      <c r="S1777" s="25">
        <v>1.9930000000000001</v>
      </c>
      <c r="T1777" s="54">
        <v>7.2</v>
      </c>
      <c r="U1777" s="37" t="s">
        <v>1957</v>
      </c>
    </row>
    <row r="1778" spans="1:21" x14ac:dyDescent="0.25">
      <c r="A1778" s="60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3">
        <v>6</v>
      </c>
      <c r="N1778" s="24">
        <v>9</v>
      </c>
      <c r="O1778" s="25">
        <v>17.11</v>
      </c>
      <c r="P1778" s="24">
        <v>9</v>
      </c>
      <c r="Q1778" s="25">
        <v>42.83</v>
      </c>
      <c r="R1778" s="24">
        <v>9</v>
      </c>
      <c r="S1778" s="25">
        <v>1.9550000000000001</v>
      </c>
      <c r="T1778" s="54">
        <v>9</v>
      </c>
      <c r="U1778" s="37" t="s">
        <v>1958</v>
      </c>
    </row>
    <row r="1779" spans="1:21" x14ac:dyDescent="0.25">
      <c r="A1779" s="60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3">
        <v>7</v>
      </c>
      <c r="N1779" s="24">
        <v>10.8</v>
      </c>
      <c r="O1779" s="25">
        <v>17.100000000000001</v>
      </c>
      <c r="P1779" s="24">
        <v>10.8</v>
      </c>
      <c r="Q1779" s="25">
        <v>47.23</v>
      </c>
      <c r="R1779" s="24">
        <v>10.8</v>
      </c>
      <c r="S1779" s="25">
        <v>1.946</v>
      </c>
      <c r="T1779" s="54">
        <v>10.8</v>
      </c>
      <c r="U1779" s="37" t="s">
        <v>1959</v>
      </c>
    </row>
    <row r="1780" spans="1:21" x14ac:dyDescent="0.25">
      <c r="A1780" s="60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3">
        <v>8</v>
      </c>
      <c r="N1780" s="24">
        <v>12.6</v>
      </c>
      <c r="O1780" s="25">
        <v>17.07</v>
      </c>
      <c r="P1780" s="24">
        <v>12.6</v>
      </c>
      <c r="Q1780" s="25">
        <v>50.68</v>
      </c>
      <c r="R1780" s="24">
        <v>12.6</v>
      </c>
      <c r="S1780" s="25">
        <v>1.9750000000000001</v>
      </c>
      <c r="T1780" s="54">
        <v>12.6</v>
      </c>
      <c r="U1780" s="37" t="s">
        <v>1960</v>
      </c>
    </row>
    <row r="1781" spans="1:21" x14ac:dyDescent="0.25">
      <c r="A1781" s="60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3">
        <v>9</v>
      </c>
      <c r="N1781" s="24">
        <v>14.4</v>
      </c>
      <c r="O1781" s="25">
        <v>17.02</v>
      </c>
      <c r="P1781" s="24">
        <v>14.4</v>
      </c>
      <c r="Q1781" s="25">
        <v>53.35</v>
      </c>
      <c r="R1781" s="24">
        <v>14.4</v>
      </c>
      <c r="S1781" s="25">
        <v>2.0510000000000002</v>
      </c>
      <c r="T1781" s="54">
        <v>14.4</v>
      </c>
      <c r="U1781" s="37" t="s">
        <v>1961</v>
      </c>
    </row>
    <row r="1782" spans="1:21" x14ac:dyDescent="0.25">
      <c r="A1782" s="60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3">
        <v>10</v>
      </c>
      <c r="N1782" s="24">
        <v>16.2</v>
      </c>
      <c r="O1782" s="25">
        <v>16.940000000000001</v>
      </c>
      <c r="P1782" s="24">
        <v>16.2</v>
      </c>
      <c r="Q1782" s="25">
        <v>55.42</v>
      </c>
      <c r="R1782" s="24">
        <v>16.2</v>
      </c>
      <c r="S1782" s="25">
        <v>2.1850000000000001</v>
      </c>
      <c r="T1782" s="54">
        <v>16.2</v>
      </c>
      <c r="U1782" s="37" t="s">
        <v>1962</v>
      </c>
    </row>
    <row r="1783" spans="1:21" x14ac:dyDescent="0.25">
      <c r="A1783" s="60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3">
        <v>11</v>
      </c>
      <c r="N1783" s="24">
        <v>18</v>
      </c>
      <c r="O1783" s="25">
        <v>16.809999999999999</v>
      </c>
      <c r="P1783" s="24">
        <v>18</v>
      </c>
      <c r="Q1783" s="25">
        <v>57.06</v>
      </c>
      <c r="R1783" s="24">
        <v>18</v>
      </c>
      <c r="S1783" s="25">
        <v>2.3849999999999998</v>
      </c>
      <c r="T1783" s="54">
        <v>18</v>
      </c>
      <c r="U1783" s="37" t="s">
        <v>1963</v>
      </c>
    </row>
    <row r="1784" spans="1:21" x14ac:dyDescent="0.25">
      <c r="A1784" s="60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3">
        <v>12</v>
      </c>
      <c r="N1784" s="24">
        <v>19.8</v>
      </c>
      <c r="O1784" s="25">
        <v>16.64</v>
      </c>
      <c r="P1784" s="24">
        <v>19.8</v>
      </c>
      <c r="Q1784" s="25">
        <v>58.45</v>
      </c>
      <c r="R1784" s="24">
        <v>19.8</v>
      </c>
      <c r="S1784" s="25">
        <v>2.661</v>
      </c>
      <c r="T1784" s="54">
        <v>19.8</v>
      </c>
      <c r="U1784" s="37" t="s">
        <v>1964</v>
      </c>
    </row>
    <row r="1785" spans="1:21" x14ac:dyDescent="0.25">
      <c r="A1785" s="60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3">
        <v>13</v>
      </c>
      <c r="N1785" s="24">
        <v>21.6</v>
      </c>
      <c r="O1785" s="25">
        <v>16.41</v>
      </c>
      <c r="P1785" s="24">
        <v>21.6</v>
      </c>
      <c r="Q1785" s="25">
        <v>59.76</v>
      </c>
      <c r="R1785" s="24">
        <v>21.6</v>
      </c>
      <c r="S1785" s="25">
        <v>3.0230000000000001</v>
      </c>
      <c r="T1785" s="54">
        <v>21.6</v>
      </c>
      <c r="U1785" s="37" t="s">
        <v>1965</v>
      </c>
    </row>
    <row r="1786" spans="1:21" x14ac:dyDescent="0.25">
      <c r="A1786" s="60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3">
        <v>14</v>
      </c>
      <c r="N1786" s="24">
        <v>23.4</v>
      </c>
      <c r="O1786" s="25">
        <v>16.11</v>
      </c>
      <c r="P1786" s="24">
        <v>23.4</v>
      </c>
      <c r="Q1786" s="25">
        <v>61.16</v>
      </c>
      <c r="R1786" s="24">
        <v>23.4</v>
      </c>
      <c r="S1786" s="25">
        <v>3.48</v>
      </c>
      <c r="T1786" s="54">
        <v>23.4</v>
      </c>
      <c r="U1786" s="37" t="s">
        <v>1966</v>
      </c>
    </row>
    <row r="1787" spans="1:21" ht="14.4" thickBot="1" x14ac:dyDescent="0.3">
      <c r="A1787" s="60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6">
        <v>15</v>
      </c>
      <c r="N1787" s="27">
        <v>25.2</v>
      </c>
      <c r="O1787" s="28">
        <v>15.74</v>
      </c>
      <c r="P1787" s="27">
        <v>25.2</v>
      </c>
      <c r="Q1787" s="28">
        <v>62.82</v>
      </c>
      <c r="R1787" s="27">
        <v>25.2</v>
      </c>
      <c r="S1787" s="28">
        <v>4.04</v>
      </c>
      <c r="T1787" s="54">
        <v>25.2</v>
      </c>
      <c r="U1787" s="37" t="s">
        <v>1967</v>
      </c>
    </row>
    <row r="1788" spans="1:21" ht="14.4" thickBot="1" x14ac:dyDescent="0.3">
      <c r="A1788" s="61"/>
      <c r="B1788" s="18"/>
      <c r="C1788" s="18"/>
      <c r="D1788" s="18"/>
      <c r="E1788" s="18"/>
      <c r="F1788" s="18"/>
      <c r="G1788" s="18"/>
      <c r="H1788" s="18"/>
      <c r="I1788" s="18"/>
      <c r="J1788" s="18"/>
      <c r="K1788" s="18"/>
      <c r="L1788" s="2"/>
      <c r="M1788" s="18"/>
      <c r="N1788" s="18"/>
      <c r="O1788" s="18"/>
      <c r="P1788" s="18"/>
      <c r="Q1788" s="18"/>
      <c r="R1788" s="18"/>
      <c r="S1788" s="18"/>
      <c r="T1788" s="54"/>
    </row>
    <row r="1789" spans="1:21" ht="14.4" thickBot="1" x14ac:dyDescent="0.3">
      <c r="A1789" s="59">
        <v>106</v>
      </c>
      <c r="B1789" s="9" t="s">
        <v>276</v>
      </c>
      <c r="C1789" s="10" t="s">
        <v>61</v>
      </c>
      <c r="D1789" s="10">
        <v>194.6</v>
      </c>
      <c r="E1789" s="10">
        <v>1450</v>
      </c>
      <c r="F1789" s="10"/>
      <c r="G1789" s="10"/>
      <c r="H1789" s="10">
        <f>MAX(Q1790:Q1804)</f>
        <v>57.7</v>
      </c>
      <c r="I1789" s="10">
        <f>INDEX(P1790:P1804,MATCH(MAX(Q1790:Q1804),Q1790:Q1804,0))</f>
        <v>25.2</v>
      </c>
      <c r="J1789" s="10">
        <f>MAX(N1790:N1804)</f>
        <v>25.2</v>
      </c>
      <c r="K1789" s="10">
        <f>MIN(N1792:N1804)</f>
        <v>3.6</v>
      </c>
      <c r="L1789" s="11" t="s">
        <v>29</v>
      </c>
      <c r="M1789" s="19"/>
      <c r="N1789" s="12"/>
      <c r="O1789" s="12"/>
      <c r="P1789" s="12"/>
      <c r="Q1789" s="12"/>
      <c r="R1789" s="12"/>
      <c r="S1789" s="14"/>
      <c r="T1789" s="54"/>
    </row>
    <row r="1790" spans="1:21" x14ac:dyDescent="0.25">
      <c r="A1790" s="60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0">
        <v>1</v>
      </c>
      <c r="N1790" s="21">
        <v>0</v>
      </c>
      <c r="O1790" s="22">
        <v>24.98</v>
      </c>
      <c r="P1790" s="21">
        <v>0</v>
      </c>
      <c r="Q1790" s="22">
        <v>0</v>
      </c>
      <c r="R1790" s="21">
        <v>0</v>
      </c>
      <c r="S1790" s="22">
        <v>2.2210000000000001</v>
      </c>
      <c r="T1790" s="54">
        <v>0</v>
      </c>
      <c r="U1790" s="37" t="s">
        <v>1968</v>
      </c>
    </row>
    <row r="1791" spans="1:21" x14ac:dyDescent="0.25">
      <c r="A1791" s="60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3">
        <v>2</v>
      </c>
      <c r="N1791" s="24">
        <v>1.8</v>
      </c>
      <c r="O1791" s="25">
        <v>25.01</v>
      </c>
      <c r="P1791" s="24">
        <v>1.8</v>
      </c>
      <c r="Q1791" s="25">
        <v>9.7509999999999994</v>
      </c>
      <c r="R1791" s="24">
        <v>1.8</v>
      </c>
      <c r="S1791" s="25">
        <v>2.1680000000000001</v>
      </c>
      <c r="T1791" s="54">
        <v>1.8</v>
      </c>
      <c r="U1791" s="37" t="s">
        <v>1969</v>
      </c>
    </row>
    <row r="1792" spans="1:21" x14ac:dyDescent="0.25">
      <c r="A1792" s="60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3">
        <v>3</v>
      </c>
      <c r="N1792" s="24">
        <v>3.6</v>
      </c>
      <c r="O1792" s="25">
        <v>25.04</v>
      </c>
      <c r="P1792" s="24">
        <v>3.6</v>
      </c>
      <c r="Q1792" s="25">
        <v>17.600000000000001</v>
      </c>
      <c r="R1792" s="24">
        <v>3.6</v>
      </c>
      <c r="S1792" s="25">
        <v>2.149</v>
      </c>
      <c r="T1792" s="54">
        <v>3.6</v>
      </c>
      <c r="U1792" s="37" t="s">
        <v>1970</v>
      </c>
    </row>
    <row r="1793" spans="1:21" x14ac:dyDescent="0.25">
      <c r="A1793" s="60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3">
        <v>4</v>
      </c>
      <c r="N1793" s="24">
        <v>5.4</v>
      </c>
      <c r="O1793" s="25">
        <v>25.05</v>
      </c>
      <c r="P1793" s="24">
        <v>5.4</v>
      </c>
      <c r="Q1793" s="25">
        <v>24.33</v>
      </c>
      <c r="R1793" s="24">
        <v>5.4</v>
      </c>
      <c r="S1793" s="25">
        <v>2.165</v>
      </c>
      <c r="T1793" s="54">
        <v>5.4</v>
      </c>
      <c r="U1793" s="37" t="s">
        <v>1971</v>
      </c>
    </row>
    <row r="1794" spans="1:21" x14ac:dyDescent="0.25">
      <c r="A1794" s="60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3">
        <v>5</v>
      </c>
      <c r="N1794" s="24">
        <v>7.2</v>
      </c>
      <c r="O1794" s="25">
        <v>25.04</v>
      </c>
      <c r="P1794" s="24">
        <v>7.2</v>
      </c>
      <c r="Q1794" s="25">
        <v>30.06</v>
      </c>
      <c r="R1794" s="24">
        <v>7.2</v>
      </c>
      <c r="S1794" s="25">
        <v>2.2170000000000001</v>
      </c>
      <c r="T1794" s="54">
        <v>7.2</v>
      </c>
      <c r="U1794" s="37" t="s">
        <v>1972</v>
      </c>
    </row>
    <row r="1795" spans="1:21" x14ac:dyDescent="0.25">
      <c r="A1795" s="60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3">
        <v>6</v>
      </c>
      <c r="N1795" s="24">
        <v>9</v>
      </c>
      <c r="O1795" s="25">
        <v>25</v>
      </c>
      <c r="P1795" s="24">
        <v>9</v>
      </c>
      <c r="Q1795" s="25">
        <v>34.9</v>
      </c>
      <c r="R1795" s="24">
        <v>9</v>
      </c>
      <c r="S1795" s="25">
        <v>2.3050000000000002</v>
      </c>
      <c r="T1795" s="54">
        <v>9</v>
      </c>
      <c r="U1795" s="37" t="s">
        <v>1973</v>
      </c>
    </row>
    <row r="1796" spans="1:21" x14ac:dyDescent="0.25">
      <c r="A1796" s="60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3">
        <v>7</v>
      </c>
      <c r="N1796" s="24">
        <v>10.8</v>
      </c>
      <c r="O1796" s="25">
        <v>24.94</v>
      </c>
      <c r="P1796" s="24">
        <v>10.8</v>
      </c>
      <c r="Q1796" s="25">
        <v>38.97</v>
      </c>
      <c r="R1796" s="24">
        <v>10.8</v>
      </c>
      <c r="S1796" s="25">
        <v>2.4289999999999998</v>
      </c>
      <c r="T1796" s="54">
        <v>10.8</v>
      </c>
      <c r="U1796" s="37" t="s">
        <v>1974</v>
      </c>
    </row>
    <row r="1797" spans="1:21" x14ac:dyDescent="0.25">
      <c r="A1797" s="60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3">
        <v>8</v>
      </c>
      <c r="N1797" s="24">
        <v>12.6</v>
      </c>
      <c r="O1797" s="25">
        <v>24.85</v>
      </c>
      <c r="P1797" s="24">
        <v>12.6</v>
      </c>
      <c r="Q1797" s="25">
        <v>42.38</v>
      </c>
      <c r="R1797" s="24">
        <v>12.6</v>
      </c>
      <c r="S1797" s="25">
        <v>2.5910000000000002</v>
      </c>
      <c r="T1797" s="54">
        <v>12.6</v>
      </c>
      <c r="U1797" s="37" t="s">
        <v>1975</v>
      </c>
    </row>
    <row r="1798" spans="1:21" x14ac:dyDescent="0.25">
      <c r="A1798" s="60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3">
        <v>9</v>
      </c>
      <c r="N1798" s="24">
        <v>14.4</v>
      </c>
      <c r="O1798" s="25">
        <v>24.72</v>
      </c>
      <c r="P1798" s="24">
        <v>14.4</v>
      </c>
      <c r="Q1798" s="25">
        <v>45.26</v>
      </c>
      <c r="R1798" s="24">
        <v>14.4</v>
      </c>
      <c r="S1798" s="25">
        <v>2.79</v>
      </c>
      <c r="T1798" s="54">
        <v>14.4</v>
      </c>
      <c r="U1798" s="37" t="s">
        <v>1976</v>
      </c>
    </row>
    <row r="1799" spans="1:21" x14ac:dyDescent="0.25">
      <c r="A1799" s="60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3">
        <v>10</v>
      </c>
      <c r="N1799" s="24">
        <v>16.2</v>
      </c>
      <c r="O1799" s="25">
        <v>24.55</v>
      </c>
      <c r="P1799" s="24">
        <v>16.2</v>
      </c>
      <c r="Q1799" s="25">
        <v>47.71</v>
      </c>
      <c r="R1799" s="24">
        <v>16.2</v>
      </c>
      <c r="S1799" s="25">
        <v>3.028</v>
      </c>
      <c r="T1799" s="54">
        <v>16.2</v>
      </c>
      <c r="U1799" s="37" t="s">
        <v>1977</v>
      </c>
    </row>
    <row r="1800" spans="1:21" x14ac:dyDescent="0.25">
      <c r="A1800" s="60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3">
        <v>11</v>
      </c>
      <c r="N1800" s="24">
        <v>18</v>
      </c>
      <c r="O1800" s="25">
        <v>24.34</v>
      </c>
      <c r="P1800" s="24">
        <v>18</v>
      </c>
      <c r="Q1800" s="25">
        <v>49.85</v>
      </c>
      <c r="R1800" s="24">
        <v>18</v>
      </c>
      <c r="S1800" s="25">
        <v>3.3050000000000002</v>
      </c>
      <c r="T1800" s="54">
        <v>18</v>
      </c>
      <c r="U1800" s="37" t="s">
        <v>1978</v>
      </c>
    </row>
    <row r="1801" spans="1:21" x14ac:dyDescent="0.25">
      <c r="A1801" s="60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3">
        <v>12</v>
      </c>
      <c r="N1801" s="24">
        <v>19.8</v>
      </c>
      <c r="O1801" s="25">
        <v>24.08</v>
      </c>
      <c r="P1801" s="24">
        <v>19.8</v>
      </c>
      <c r="Q1801" s="25">
        <v>51.81</v>
      </c>
      <c r="R1801" s="24">
        <v>19.8</v>
      </c>
      <c r="S1801" s="25">
        <v>3.621</v>
      </c>
      <c r="T1801" s="54">
        <v>19.8</v>
      </c>
      <c r="U1801" s="37" t="s">
        <v>1979</v>
      </c>
    </row>
    <row r="1802" spans="1:21" x14ac:dyDescent="0.25">
      <c r="A1802" s="60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3">
        <v>13</v>
      </c>
      <c r="N1802" s="24">
        <v>21.6</v>
      </c>
      <c r="O1802" s="25">
        <v>23.77</v>
      </c>
      <c r="P1802" s="24">
        <v>21.6</v>
      </c>
      <c r="Q1802" s="25">
        <v>53.69</v>
      </c>
      <c r="R1802" s="24">
        <v>21.6</v>
      </c>
      <c r="S1802" s="25">
        <v>3.9769999999999999</v>
      </c>
      <c r="T1802" s="54">
        <v>21.6</v>
      </c>
      <c r="U1802" s="37" t="s">
        <v>1068</v>
      </c>
    </row>
    <row r="1803" spans="1:21" x14ac:dyDescent="0.25">
      <c r="A1803" s="60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3">
        <v>14</v>
      </c>
      <c r="N1803" s="24">
        <v>23.4</v>
      </c>
      <c r="O1803" s="25">
        <v>23.41</v>
      </c>
      <c r="P1803" s="24">
        <v>23.4</v>
      </c>
      <c r="Q1803" s="25">
        <v>55.62</v>
      </c>
      <c r="R1803" s="24">
        <v>23.4</v>
      </c>
      <c r="S1803" s="25">
        <v>4.3739999999999997</v>
      </c>
      <c r="T1803" s="54">
        <v>23.4</v>
      </c>
      <c r="U1803" s="37" t="s">
        <v>1980</v>
      </c>
    </row>
    <row r="1804" spans="1:21" ht="14.4" thickBot="1" x14ac:dyDescent="0.3">
      <c r="A1804" s="60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6">
        <v>15</v>
      </c>
      <c r="N1804" s="27">
        <v>25.2</v>
      </c>
      <c r="O1804" s="28">
        <v>22.98</v>
      </c>
      <c r="P1804" s="27">
        <v>25.2</v>
      </c>
      <c r="Q1804" s="28">
        <v>57.7</v>
      </c>
      <c r="R1804" s="27">
        <v>25.2</v>
      </c>
      <c r="S1804" s="28">
        <v>4.8120000000000003</v>
      </c>
      <c r="T1804" s="54">
        <v>25.2</v>
      </c>
      <c r="U1804" s="37" t="s">
        <v>1981</v>
      </c>
    </row>
    <row r="1805" spans="1:21" ht="14.4" thickBot="1" x14ac:dyDescent="0.3">
      <c r="A1805" s="61"/>
      <c r="B1805" s="18"/>
      <c r="C1805" s="18"/>
      <c r="D1805" s="18"/>
      <c r="E1805" s="18"/>
      <c r="F1805" s="18"/>
      <c r="G1805" s="18"/>
      <c r="H1805" s="18"/>
      <c r="I1805" s="18"/>
      <c r="J1805" s="18"/>
      <c r="K1805" s="18"/>
      <c r="L1805" s="2"/>
      <c r="M1805" s="18"/>
      <c r="N1805" s="18"/>
      <c r="O1805" s="18"/>
      <c r="P1805" s="18"/>
      <c r="Q1805" s="18"/>
      <c r="R1805" s="18"/>
      <c r="S1805" s="18"/>
      <c r="T1805" s="54"/>
    </row>
    <row r="1806" spans="1:21" ht="14.4" thickBot="1" x14ac:dyDescent="0.3">
      <c r="A1806" s="59">
        <v>107</v>
      </c>
      <c r="B1806" s="9" t="s">
        <v>277</v>
      </c>
      <c r="C1806" s="10" t="s">
        <v>278</v>
      </c>
      <c r="D1806" s="10">
        <v>218.4</v>
      </c>
      <c r="E1806" s="10">
        <v>1450</v>
      </c>
      <c r="F1806" s="10"/>
      <c r="G1806" s="10"/>
      <c r="H1806" s="10">
        <f>MAX(Q1807:Q1821)</f>
        <v>52.11</v>
      </c>
      <c r="I1806" s="10">
        <f>INDEX(P1807:P1821,MATCH(MAX(Q1807:Q1821),Q1807:Q1821,0))</f>
        <v>21.6</v>
      </c>
      <c r="J1806" s="10">
        <f>MAX(N1807:N1821)</f>
        <v>21.6</v>
      </c>
      <c r="K1806" s="10">
        <f>MIN(N1809:N1821)</f>
        <v>3.0859999999999999</v>
      </c>
      <c r="L1806" s="11" t="s">
        <v>32</v>
      </c>
      <c r="M1806" s="19"/>
      <c r="N1806" s="12"/>
      <c r="O1806" s="12"/>
      <c r="P1806" s="12"/>
      <c r="Q1806" s="12"/>
      <c r="R1806" s="12"/>
      <c r="S1806" s="14"/>
      <c r="T1806" s="54"/>
    </row>
    <row r="1807" spans="1:21" x14ac:dyDescent="0.25">
      <c r="A1807" s="60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0">
        <v>1</v>
      </c>
      <c r="N1807" s="21">
        <v>0</v>
      </c>
      <c r="O1807" s="22">
        <v>34.01</v>
      </c>
      <c r="P1807" s="21">
        <v>0</v>
      </c>
      <c r="Q1807" s="22">
        <v>0</v>
      </c>
      <c r="R1807" s="21">
        <v>0</v>
      </c>
      <c r="S1807" s="22">
        <v>2.335</v>
      </c>
      <c r="T1807" s="54">
        <v>0</v>
      </c>
      <c r="U1807" s="37" t="s">
        <v>1982</v>
      </c>
    </row>
    <row r="1808" spans="1:21" x14ac:dyDescent="0.25">
      <c r="A1808" s="60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3">
        <v>2</v>
      </c>
      <c r="N1808" s="24">
        <v>1.5429999999999999</v>
      </c>
      <c r="O1808" s="25">
        <v>34.17</v>
      </c>
      <c r="P1808" s="24">
        <v>1.5429999999999999</v>
      </c>
      <c r="Q1808" s="25">
        <v>7.9960000000000004</v>
      </c>
      <c r="R1808" s="24">
        <v>1.5429999999999999</v>
      </c>
      <c r="S1808" s="25">
        <v>2.3109999999999999</v>
      </c>
      <c r="T1808" s="54">
        <v>1.5429999999999999</v>
      </c>
      <c r="U1808" s="37" t="s">
        <v>1983</v>
      </c>
    </row>
    <row r="1809" spans="1:21" x14ac:dyDescent="0.25">
      <c r="A1809" s="60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3">
        <v>3</v>
      </c>
      <c r="N1809" s="24">
        <v>3.0859999999999999</v>
      </c>
      <c r="O1809" s="25">
        <v>34.32</v>
      </c>
      <c r="P1809" s="24">
        <v>3.0859999999999999</v>
      </c>
      <c r="Q1809" s="25">
        <v>14.94</v>
      </c>
      <c r="R1809" s="24">
        <v>3.0859999999999999</v>
      </c>
      <c r="S1809" s="25">
        <v>2.2480000000000002</v>
      </c>
      <c r="T1809" s="54">
        <v>3.0859999999999999</v>
      </c>
      <c r="U1809" s="37" t="s">
        <v>1984</v>
      </c>
    </row>
    <row r="1810" spans="1:21" x14ac:dyDescent="0.25">
      <c r="A1810" s="60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3">
        <v>4</v>
      </c>
      <c r="N1810" s="24">
        <v>4.6289999999999996</v>
      </c>
      <c r="O1810" s="25">
        <v>34.450000000000003</v>
      </c>
      <c r="P1810" s="24">
        <v>4.6289999999999996</v>
      </c>
      <c r="Q1810" s="25">
        <v>21.08</v>
      </c>
      <c r="R1810" s="24">
        <v>4.6289999999999996</v>
      </c>
      <c r="S1810" s="25">
        <v>2.1619999999999999</v>
      </c>
      <c r="T1810" s="54">
        <v>4.6289999999999996</v>
      </c>
      <c r="U1810" s="37" t="s">
        <v>1985</v>
      </c>
    </row>
    <row r="1811" spans="1:21" x14ac:dyDescent="0.25">
      <c r="A1811" s="60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3">
        <v>5</v>
      </c>
      <c r="N1811" s="24">
        <v>6.1710000000000003</v>
      </c>
      <c r="O1811" s="25">
        <v>34.56</v>
      </c>
      <c r="P1811" s="24">
        <v>6.1710000000000003</v>
      </c>
      <c r="Q1811" s="25">
        <v>26.45</v>
      </c>
      <c r="R1811" s="24">
        <v>6.1710000000000003</v>
      </c>
      <c r="S1811" s="25">
        <v>2.0640000000000001</v>
      </c>
      <c r="T1811" s="54">
        <v>6.1710000000000003</v>
      </c>
      <c r="U1811" s="37" t="s">
        <v>1986</v>
      </c>
    </row>
    <row r="1812" spans="1:21" x14ac:dyDescent="0.25">
      <c r="A1812" s="60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3">
        <v>6</v>
      </c>
      <c r="N1812" s="24">
        <v>7.7140000000000004</v>
      </c>
      <c r="O1812" s="25">
        <v>34.630000000000003</v>
      </c>
      <c r="P1812" s="24">
        <v>7.7140000000000004</v>
      </c>
      <c r="Q1812" s="25">
        <v>31.13</v>
      </c>
      <c r="R1812" s="24">
        <v>7.7140000000000004</v>
      </c>
      <c r="S1812" s="25">
        <v>1.97</v>
      </c>
      <c r="T1812" s="54">
        <v>7.7140000000000004</v>
      </c>
      <c r="U1812" s="37" t="s">
        <v>1987</v>
      </c>
    </row>
    <row r="1813" spans="1:21" x14ac:dyDescent="0.25">
      <c r="A1813" s="60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3">
        <v>7</v>
      </c>
      <c r="N1813" s="24">
        <v>9.2569999999999997</v>
      </c>
      <c r="O1813" s="25">
        <v>34.67</v>
      </c>
      <c r="P1813" s="24">
        <v>9.2569999999999997</v>
      </c>
      <c r="Q1813" s="25">
        <v>35.17</v>
      </c>
      <c r="R1813" s="24">
        <v>9.2569999999999997</v>
      </c>
      <c r="S1813" s="25">
        <v>1.8919999999999999</v>
      </c>
      <c r="T1813" s="54">
        <v>9.2569999999999997</v>
      </c>
      <c r="U1813" s="37" t="s">
        <v>1988</v>
      </c>
    </row>
    <row r="1814" spans="1:21" x14ac:dyDescent="0.25">
      <c r="A1814" s="60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3">
        <v>8</v>
      </c>
      <c r="N1814" s="24">
        <v>10.8</v>
      </c>
      <c r="O1814" s="25">
        <v>34.659999999999997</v>
      </c>
      <c r="P1814" s="24">
        <v>10.8</v>
      </c>
      <c r="Q1814" s="25">
        <v>38.64</v>
      </c>
      <c r="R1814" s="24">
        <v>10.8</v>
      </c>
      <c r="S1814" s="25">
        <v>1.845</v>
      </c>
      <c r="T1814" s="54">
        <v>10.8</v>
      </c>
      <c r="U1814" s="37" t="s">
        <v>1989</v>
      </c>
    </row>
    <row r="1815" spans="1:21" x14ac:dyDescent="0.25">
      <c r="A1815" s="60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3">
        <v>9</v>
      </c>
      <c r="N1815" s="24">
        <v>12.34</v>
      </c>
      <c r="O1815" s="25">
        <v>34.6</v>
      </c>
      <c r="P1815" s="24">
        <v>12.34</v>
      </c>
      <c r="Q1815" s="25">
        <v>41.6</v>
      </c>
      <c r="R1815" s="24">
        <v>12.34</v>
      </c>
      <c r="S1815" s="25">
        <v>1.843</v>
      </c>
      <c r="T1815" s="54">
        <v>12.34</v>
      </c>
      <c r="U1815" s="37" t="s">
        <v>1990</v>
      </c>
    </row>
    <row r="1816" spans="1:21" x14ac:dyDescent="0.25">
      <c r="A1816" s="60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3">
        <v>10</v>
      </c>
      <c r="N1816" s="24">
        <v>13.89</v>
      </c>
      <c r="O1816" s="25">
        <v>34.479999999999997</v>
      </c>
      <c r="P1816" s="24">
        <v>13.89</v>
      </c>
      <c r="Q1816" s="25">
        <v>44.12</v>
      </c>
      <c r="R1816" s="24">
        <v>13.89</v>
      </c>
      <c r="S1816" s="25">
        <v>1.8979999999999999</v>
      </c>
      <c r="T1816" s="54">
        <v>13.89</v>
      </c>
      <c r="U1816" s="37" t="s">
        <v>1991</v>
      </c>
    </row>
    <row r="1817" spans="1:21" x14ac:dyDescent="0.25">
      <c r="A1817" s="60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3">
        <v>11</v>
      </c>
      <c r="N1817" s="24">
        <v>15.43</v>
      </c>
      <c r="O1817" s="25">
        <v>34.299999999999997</v>
      </c>
      <c r="P1817" s="24">
        <v>15.43</v>
      </c>
      <c r="Q1817" s="25">
        <v>46.24</v>
      </c>
      <c r="R1817" s="24">
        <v>15.43</v>
      </c>
      <c r="S1817" s="25">
        <v>2.0259999999999998</v>
      </c>
      <c r="T1817" s="54">
        <v>15.43</v>
      </c>
      <c r="U1817" s="37" t="s">
        <v>1992</v>
      </c>
    </row>
    <row r="1818" spans="1:21" x14ac:dyDescent="0.25">
      <c r="A1818" s="60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3">
        <v>12</v>
      </c>
      <c r="N1818" s="24">
        <v>16.97</v>
      </c>
      <c r="O1818" s="25">
        <v>34.04</v>
      </c>
      <c r="P1818" s="24">
        <v>16.97</v>
      </c>
      <c r="Q1818" s="25">
        <v>48.04</v>
      </c>
      <c r="R1818" s="24">
        <v>16.97</v>
      </c>
      <c r="S1818" s="25">
        <v>2.2389999999999999</v>
      </c>
      <c r="T1818" s="54">
        <v>16.97</v>
      </c>
      <c r="U1818" s="37" t="s">
        <v>1993</v>
      </c>
    </row>
    <row r="1819" spans="1:21" x14ac:dyDescent="0.25">
      <c r="A1819" s="60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3">
        <v>13</v>
      </c>
      <c r="N1819" s="24">
        <v>18.510000000000002</v>
      </c>
      <c r="O1819" s="25">
        <v>33.71</v>
      </c>
      <c r="P1819" s="24">
        <v>18.510000000000002</v>
      </c>
      <c r="Q1819" s="25">
        <v>49.58</v>
      </c>
      <c r="R1819" s="24">
        <v>18.510000000000002</v>
      </c>
      <c r="S1819" s="25">
        <v>2.552</v>
      </c>
      <c r="T1819" s="54">
        <v>18.510000000000002</v>
      </c>
      <c r="U1819" s="37" t="s">
        <v>1994</v>
      </c>
    </row>
    <row r="1820" spans="1:21" x14ac:dyDescent="0.25">
      <c r="A1820" s="60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3">
        <v>14</v>
      </c>
      <c r="N1820" s="24">
        <v>20.059999999999999</v>
      </c>
      <c r="O1820" s="25">
        <v>33.299999999999997</v>
      </c>
      <c r="P1820" s="24">
        <v>20.059999999999999</v>
      </c>
      <c r="Q1820" s="25">
        <v>50.92</v>
      </c>
      <c r="R1820" s="24">
        <v>20.059999999999999</v>
      </c>
      <c r="S1820" s="25">
        <v>2.9780000000000002</v>
      </c>
      <c r="T1820" s="54">
        <v>20.059999999999999</v>
      </c>
      <c r="U1820" s="37" t="s">
        <v>1995</v>
      </c>
    </row>
    <row r="1821" spans="1:21" ht="14.4" thickBot="1" x14ac:dyDescent="0.3">
      <c r="A1821" s="60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6">
        <v>15</v>
      </c>
      <c r="N1821" s="27">
        <v>21.6</v>
      </c>
      <c r="O1821" s="28">
        <v>32.799999999999997</v>
      </c>
      <c r="P1821" s="27">
        <v>21.6</v>
      </c>
      <c r="Q1821" s="28">
        <v>52.11</v>
      </c>
      <c r="R1821" s="27">
        <v>21.6</v>
      </c>
      <c r="S1821" s="28">
        <v>3.53</v>
      </c>
      <c r="T1821" s="54">
        <v>21.6</v>
      </c>
      <c r="U1821" s="37" t="s">
        <v>1996</v>
      </c>
    </row>
    <row r="1822" spans="1:21" ht="14.4" thickBot="1" x14ac:dyDescent="0.3">
      <c r="A1822" s="61"/>
      <c r="B1822" s="18"/>
      <c r="C1822" s="18"/>
      <c r="D1822" s="18"/>
      <c r="E1822" s="18"/>
      <c r="F1822" s="18"/>
      <c r="G1822" s="18"/>
      <c r="H1822" s="18"/>
      <c r="I1822" s="18"/>
      <c r="J1822" s="18"/>
      <c r="K1822" s="18"/>
      <c r="L1822" s="2"/>
      <c r="M1822" s="18"/>
      <c r="N1822" s="18"/>
      <c r="O1822" s="18"/>
      <c r="P1822" s="18"/>
      <c r="Q1822" s="18"/>
      <c r="R1822" s="18"/>
      <c r="S1822" s="18"/>
      <c r="T1822" s="54"/>
    </row>
    <row r="1823" spans="1:21" ht="14.4" thickBot="1" x14ac:dyDescent="0.3">
      <c r="A1823" s="59">
        <v>108</v>
      </c>
      <c r="B1823" s="9" t="s">
        <v>279</v>
      </c>
      <c r="C1823" s="10" t="s">
        <v>71</v>
      </c>
      <c r="D1823" s="10">
        <v>238</v>
      </c>
      <c r="E1823" s="10">
        <v>1450</v>
      </c>
      <c r="F1823" s="10"/>
      <c r="G1823" s="10"/>
      <c r="H1823" s="10">
        <f>MAX(Q1824:Q1838)</f>
        <v>52.07</v>
      </c>
      <c r="I1823" s="10">
        <f>INDEX(P1824:P1838,MATCH(MAX(Q1824:Q1838),Q1824:Q1838,0))</f>
        <v>25.2</v>
      </c>
      <c r="J1823" s="10">
        <f>MAX(N1824:N1838)</f>
        <v>25.2</v>
      </c>
      <c r="K1823" s="10">
        <f>MIN(N1826:N1838)</f>
        <v>3.6</v>
      </c>
      <c r="L1823" s="11" t="s">
        <v>35</v>
      </c>
      <c r="M1823" s="19"/>
      <c r="N1823" s="12"/>
      <c r="O1823" s="12"/>
      <c r="P1823" s="12"/>
      <c r="Q1823" s="12"/>
      <c r="R1823" s="12"/>
      <c r="S1823" s="14"/>
      <c r="T1823" s="54"/>
    </row>
    <row r="1824" spans="1:21" x14ac:dyDescent="0.25">
      <c r="A1824" s="60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0">
        <v>1</v>
      </c>
      <c r="N1824" s="21">
        <v>0</v>
      </c>
      <c r="O1824" s="22">
        <v>40.01</v>
      </c>
      <c r="P1824" s="21">
        <v>0</v>
      </c>
      <c r="Q1824" s="22">
        <v>0</v>
      </c>
      <c r="R1824" s="21">
        <v>0</v>
      </c>
      <c r="S1824" s="22">
        <v>2.3580000000000001</v>
      </c>
      <c r="T1824" s="54">
        <v>0</v>
      </c>
      <c r="U1824" s="37" t="s">
        <v>1997</v>
      </c>
    </row>
    <row r="1825" spans="1:21" x14ac:dyDescent="0.25">
      <c r="A1825" s="60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3">
        <v>2</v>
      </c>
      <c r="N1825" s="24">
        <v>1.8</v>
      </c>
      <c r="O1825" s="25">
        <v>40.22</v>
      </c>
      <c r="P1825" s="24">
        <v>1.8</v>
      </c>
      <c r="Q1825" s="25">
        <v>8.5660000000000007</v>
      </c>
      <c r="R1825" s="24">
        <v>1.8</v>
      </c>
      <c r="S1825" s="25">
        <v>2.2850000000000001</v>
      </c>
      <c r="T1825" s="54">
        <v>1.8</v>
      </c>
      <c r="U1825" s="37" t="s">
        <v>1998</v>
      </c>
    </row>
    <row r="1826" spans="1:21" x14ac:dyDescent="0.25">
      <c r="A1826" s="60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3">
        <v>3</v>
      </c>
      <c r="N1826" s="24">
        <v>3.6</v>
      </c>
      <c r="O1826" s="25">
        <v>40.39</v>
      </c>
      <c r="P1826" s="24">
        <v>3.6</v>
      </c>
      <c r="Q1826" s="25">
        <v>15.8</v>
      </c>
      <c r="R1826" s="24">
        <v>3.6</v>
      </c>
      <c r="S1826" s="25">
        <v>2.1859999999999999</v>
      </c>
      <c r="T1826" s="54">
        <v>3.6</v>
      </c>
      <c r="U1826" s="37" t="s">
        <v>1999</v>
      </c>
    </row>
    <row r="1827" spans="1:21" x14ac:dyDescent="0.25">
      <c r="A1827" s="60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3">
        <v>4</v>
      </c>
      <c r="N1827" s="24">
        <v>5.4</v>
      </c>
      <c r="O1827" s="25">
        <v>40.51</v>
      </c>
      <c r="P1827" s="24">
        <v>5.4</v>
      </c>
      <c r="Q1827" s="25">
        <v>21.93</v>
      </c>
      <c r="R1827" s="24">
        <v>5.4</v>
      </c>
      <c r="S1827" s="25">
        <v>2.077</v>
      </c>
      <c r="T1827" s="54">
        <v>5.4</v>
      </c>
      <c r="U1827" s="37" t="s">
        <v>2000</v>
      </c>
    </row>
    <row r="1828" spans="1:21" x14ac:dyDescent="0.25">
      <c r="A1828" s="60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3">
        <v>5</v>
      </c>
      <c r="N1828" s="24">
        <v>7.2</v>
      </c>
      <c r="O1828" s="25">
        <v>40.590000000000003</v>
      </c>
      <c r="P1828" s="24">
        <v>7.2</v>
      </c>
      <c r="Q1828" s="25">
        <v>27.08</v>
      </c>
      <c r="R1828" s="24">
        <v>7.2</v>
      </c>
      <c r="S1828" s="25">
        <v>1.976</v>
      </c>
      <c r="T1828" s="54">
        <v>7.2</v>
      </c>
      <c r="U1828" s="37" t="s">
        <v>2001</v>
      </c>
    </row>
    <row r="1829" spans="1:21" x14ac:dyDescent="0.25">
      <c r="A1829" s="60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3">
        <v>6</v>
      </c>
      <c r="N1829" s="24">
        <v>9</v>
      </c>
      <c r="O1829" s="25">
        <v>40.619999999999997</v>
      </c>
      <c r="P1829" s="24">
        <v>9</v>
      </c>
      <c r="Q1829" s="25">
        <v>31.36</v>
      </c>
      <c r="R1829" s="24">
        <v>9</v>
      </c>
      <c r="S1829" s="25">
        <v>1.899</v>
      </c>
      <c r="T1829" s="54">
        <v>9</v>
      </c>
      <c r="U1829" s="37" t="s">
        <v>2002</v>
      </c>
    </row>
    <row r="1830" spans="1:21" x14ac:dyDescent="0.25">
      <c r="A1830" s="60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3">
        <v>7</v>
      </c>
      <c r="N1830" s="24">
        <v>10.8</v>
      </c>
      <c r="O1830" s="25">
        <v>40.58</v>
      </c>
      <c r="P1830" s="24">
        <v>10.8</v>
      </c>
      <c r="Q1830" s="25">
        <v>34.909999999999997</v>
      </c>
      <c r="R1830" s="24">
        <v>10.8</v>
      </c>
      <c r="S1830" s="25">
        <v>1.863</v>
      </c>
      <c r="T1830" s="54">
        <v>10.8</v>
      </c>
      <c r="U1830" s="37" t="s">
        <v>2003</v>
      </c>
    </row>
    <row r="1831" spans="1:21" x14ac:dyDescent="0.25">
      <c r="A1831" s="60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3">
        <v>8</v>
      </c>
      <c r="N1831" s="24">
        <v>12.6</v>
      </c>
      <c r="O1831" s="25">
        <v>40.49</v>
      </c>
      <c r="P1831" s="24">
        <v>12.6</v>
      </c>
      <c r="Q1831" s="25">
        <v>37.86</v>
      </c>
      <c r="R1831" s="24">
        <v>12.6</v>
      </c>
      <c r="S1831" s="25">
        <v>1.8839999999999999</v>
      </c>
      <c r="T1831" s="54">
        <v>12.6</v>
      </c>
      <c r="U1831" s="37" t="s">
        <v>2004</v>
      </c>
    </row>
    <row r="1832" spans="1:21" x14ac:dyDescent="0.25">
      <c r="A1832" s="60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3">
        <v>9</v>
      </c>
      <c r="N1832" s="24">
        <v>14.4</v>
      </c>
      <c r="O1832" s="25">
        <v>40.32</v>
      </c>
      <c r="P1832" s="24">
        <v>14.4</v>
      </c>
      <c r="Q1832" s="25">
        <v>40.32</v>
      </c>
      <c r="R1832" s="24">
        <v>14.4</v>
      </c>
      <c r="S1832" s="25">
        <v>1.98</v>
      </c>
      <c r="T1832" s="54">
        <v>14.4</v>
      </c>
      <c r="U1832" s="37" t="s">
        <v>2005</v>
      </c>
    </row>
    <row r="1833" spans="1:21" x14ac:dyDescent="0.25">
      <c r="A1833" s="60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3">
        <v>10</v>
      </c>
      <c r="N1833" s="24">
        <v>16.2</v>
      </c>
      <c r="O1833" s="25">
        <v>40.090000000000003</v>
      </c>
      <c r="P1833" s="24">
        <v>16.2</v>
      </c>
      <c r="Q1833" s="25">
        <v>42.44</v>
      </c>
      <c r="R1833" s="24">
        <v>16.2</v>
      </c>
      <c r="S1833" s="25">
        <v>2.1659999999999999</v>
      </c>
      <c r="T1833" s="54">
        <v>16.2</v>
      </c>
      <c r="U1833" s="37" t="s">
        <v>2006</v>
      </c>
    </row>
    <row r="1834" spans="1:21" x14ac:dyDescent="0.25">
      <c r="A1834" s="60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3">
        <v>11</v>
      </c>
      <c r="N1834" s="24">
        <v>18</v>
      </c>
      <c r="O1834" s="25">
        <v>39.770000000000003</v>
      </c>
      <c r="P1834" s="24">
        <v>18</v>
      </c>
      <c r="Q1834" s="25">
        <v>44.32</v>
      </c>
      <c r="R1834" s="24">
        <v>18</v>
      </c>
      <c r="S1834" s="25">
        <v>2.4590000000000001</v>
      </c>
      <c r="T1834" s="54">
        <v>18</v>
      </c>
      <c r="U1834" s="37" t="s">
        <v>2007</v>
      </c>
    </row>
    <row r="1835" spans="1:21" x14ac:dyDescent="0.25">
      <c r="A1835" s="60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3">
        <v>12</v>
      </c>
      <c r="N1835" s="24">
        <v>19.8</v>
      </c>
      <c r="O1835" s="25">
        <v>39.380000000000003</v>
      </c>
      <c r="P1835" s="24">
        <v>19.8</v>
      </c>
      <c r="Q1835" s="25">
        <v>46.1</v>
      </c>
      <c r="R1835" s="24">
        <v>19.8</v>
      </c>
      <c r="S1835" s="25">
        <v>2.8769999999999998</v>
      </c>
      <c r="T1835" s="54">
        <v>19.8</v>
      </c>
      <c r="U1835" s="37" t="s">
        <v>2008</v>
      </c>
    </row>
    <row r="1836" spans="1:21" x14ac:dyDescent="0.25">
      <c r="A1836" s="60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3">
        <v>13</v>
      </c>
      <c r="N1836" s="24">
        <v>21.6</v>
      </c>
      <c r="O1836" s="25">
        <v>38.89</v>
      </c>
      <c r="P1836" s="24">
        <v>21.6</v>
      </c>
      <c r="Q1836" s="25">
        <v>47.9</v>
      </c>
      <c r="R1836" s="24">
        <v>21.6</v>
      </c>
      <c r="S1836" s="25">
        <v>3.4359999999999999</v>
      </c>
      <c r="T1836" s="54">
        <v>21.6</v>
      </c>
      <c r="U1836" s="37" t="s">
        <v>2009</v>
      </c>
    </row>
    <row r="1837" spans="1:21" x14ac:dyDescent="0.25">
      <c r="A1837" s="60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3">
        <v>14</v>
      </c>
      <c r="N1837" s="24">
        <v>23.4</v>
      </c>
      <c r="O1837" s="25">
        <v>38.31</v>
      </c>
      <c r="P1837" s="24">
        <v>23.4</v>
      </c>
      <c r="Q1837" s="25">
        <v>49.85</v>
      </c>
      <c r="R1837" s="24">
        <v>23.4</v>
      </c>
      <c r="S1837" s="25">
        <v>4.1520000000000001</v>
      </c>
      <c r="T1837" s="54">
        <v>23.4</v>
      </c>
      <c r="U1837" s="37" t="s">
        <v>2010</v>
      </c>
    </row>
    <row r="1838" spans="1:21" ht="14.4" thickBot="1" x14ac:dyDescent="0.3">
      <c r="A1838" s="60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6">
        <v>15</v>
      </c>
      <c r="N1838" s="27">
        <v>25.2</v>
      </c>
      <c r="O1838" s="28">
        <v>37.64</v>
      </c>
      <c r="P1838" s="27">
        <v>25.2</v>
      </c>
      <c r="Q1838" s="28">
        <v>52.07</v>
      </c>
      <c r="R1838" s="27">
        <v>25.2</v>
      </c>
      <c r="S1838" s="28">
        <v>5.04</v>
      </c>
      <c r="T1838" s="54">
        <v>25.2</v>
      </c>
      <c r="U1838" s="37" t="s">
        <v>2011</v>
      </c>
    </row>
    <row r="1839" spans="1:21" ht="14.4" thickBot="1" x14ac:dyDescent="0.3">
      <c r="A1839" s="61"/>
      <c r="B1839" s="18"/>
      <c r="C1839" s="18"/>
      <c r="D1839" s="18"/>
      <c r="E1839" s="18"/>
      <c r="F1839" s="18"/>
      <c r="G1839" s="18"/>
      <c r="H1839" s="18"/>
      <c r="I1839" s="18"/>
      <c r="J1839" s="18"/>
      <c r="K1839" s="18"/>
      <c r="L1839" s="2"/>
      <c r="M1839" s="18"/>
      <c r="N1839" s="18"/>
      <c r="O1839" s="18"/>
      <c r="P1839" s="18"/>
      <c r="Q1839" s="18"/>
      <c r="R1839" s="18"/>
      <c r="S1839" s="18"/>
      <c r="T1839" s="54"/>
    </row>
    <row r="1840" spans="1:21" ht="14.4" thickBot="1" x14ac:dyDescent="0.3">
      <c r="A1840" s="59">
        <v>109</v>
      </c>
      <c r="B1840" s="9" t="s">
        <v>280</v>
      </c>
      <c r="C1840" s="10" t="s">
        <v>79</v>
      </c>
      <c r="D1840" s="10">
        <v>110.6</v>
      </c>
      <c r="E1840" s="10">
        <v>1450</v>
      </c>
      <c r="F1840" s="10"/>
      <c r="G1840" s="10"/>
      <c r="H1840" s="10">
        <f>MAX(Q1841:Q1855)</f>
        <v>60.65</v>
      </c>
      <c r="I1840" s="10">
        <f>INDEX(P1841:P1855,MATCH(MAX(Q1841:Q1855),Q1841:Q1855,0))</f>
        <v>18</v>
      </c>
      <c r="J1840" s="10">
        <f>MAX(N1841:N1855)</f>
        <v>18</v>
      </c>
      <c r="K1840" s="10">
        <f>MIN(N1843:N1855)</f>
        <v>2.5710000000000002</v>
      </c>
      <c r="L1840" s="11">
        <v>0.55000000000000004</v>
      </c>
      <c r="M1840" s="19"/>
      <c r="N1840" s="12"/>
      <c r="O1840" s="12"/>
      <c r="P1840" s="12"/>
      <c r="Q1840" s="12"/>
      <c r="R1840" s="12"/>
      <c r="S1840" s="14"/>
      <c r="T1840" s="54"/>
    </row>
    <row r="1841" spans="1:21" x14ac:dyDescent="0.25">
      <c r="A1841" s="60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0">
        <v>1</v>
      </c>
      <c r="N1841" s="21">
        <v>0</v>
      </c>
      <c r="O1841" s="22">
        <v>7.5979999999999999</v>
      </c>
      <c r="P1841" s="21">
        <v>0</v>
      </c>
      <c r="Q1841" s="22">
        <v>0</v>
      </c>
      <c r="R1841" s="21">
        <v>0</v>
      </c>
      <c r="S1841" s="22">
        <v>2.5339999999999998</v>
      </c>
      <c r="T1841" s="54">
        <v>0</v>
      </c>
      <c r="U1841" s="37" t="s">
        <v>2012</v>
      </c>
    </row>
    <row r="1842" spans="1:21" x14ac:dyDescent="0.25">
      <c r="A1842" s="60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3">
        <v>2</v>
      </c>
      <c r="N1842" s="24">
        <v>1.286</v>
      </c>
      <c r="O1842" s="25">
        <v>7.6210000000000004</v>
      </c>
      <c r="P1842" s="24">
        <v>1.286</v>
      </c>
      <c r="Q1842" s="25">
        <v>11.1</v>
      </c>
      <c r="R1842" s="24">
        <v>1.286</v>
      </c>
      <c r="S1842" s="25">
        <v>2.5179999999999998</v>
      </c>
      <c r="T1842" s="54">
        <v>1.286</v>
      </c>
      <c r="U1842" s="37" t="s">
        <v>2013</v>
      </c>
    </row>
    <row r="1843" spans="1:21" x14ac:dyDescent="0.25">
      <c r="A1843" s="60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3">
        <v>3</v>
      </c>
      <c r="N1843" s="24">
        <v>2.5710000000000002</v>
      </c>
      <c r="O1843" s="25">
        <v>7.6349999999999998</v>
      </c>
      <c r="P1843" s="24">
        <v>2.5710000000000002</v>
      </c>
      <c r="Q1843" s="25">
        <v>20.43</v>
      </c>
      <c r="R1843" s="24">
        <v>2.5710000000000002</v>
      </c>
      <c r="S1843" s="25">
        <v>2.4609999999999999</v>
      </c>
      <c r="T1843" s="54">
        <v>2.5710000000000002</v>
      </c>
      <c r="U1843" s="37" t="s">
        <v>2014</v>
      </c>
    </row>
    <row r="1844" spans="1:21" x14ac:dyDescent="0.25">
      <c r="A1844" s="60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3">
        <v>4</v>
      </c>
      <c r="N1844" s="24">
        <v>3.8570000000000002</v>
      </c>
      <c r="O1844" s="25">
        <v>7.6379999999999999</v>
      </c>
      <c r="P1844" s="24">
        <v>3.8570000000000002</v>
      </c>
      <c r="Q1844" s="25">
        <v>28.32</v>
      </c>
      <c r="R1844" s="24">
        <v>3.8570000000000002</v>
      </c>
      <c r="S1844" s="25">
        <v>2.3740000000000001</v>
      </c>
      <c r="T1844" s="54">
        <v>3.8570000000000002</v>
      </c>
      <c r="U1844" s="37" t="s">
        <v>2015</v>
      </c>
    </row>
    <row r="1845" spans="1:21" x14ac:dyDescent="0.25">
      <c r="A1845" s="60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3">
        <v>5</v>
      </c>
      <c r="N1845" s="24">
        <v>5.1429999999999998</v>
      </c>
      <c r="O1845" s="25">
        <v>7.6280000000000001</v>
      </c>
      <c r="P1845" s="24">
        <v>5.1429999999999998</v>
      </c>
      <c r="Q1845" s="25">
        <v>34.909999999999997</v>
      </c>
      <c r="R1845" s="24">
        <v>5.1429999999999998</v>
      </c>
      <c r="S1845" s="25">
        <v>2.2679999999999998</v>
      </c>
      <c r="T1845" s="54">
        <v>5.1429999999999998</v>
      </c>
      <c r="U1845" s="37" t="s">
        <v>2016</v>
      </c>
    </row>
    <row r="1846" spans="1:21" x14ac:dyDescent="0.25">
      <c r="A1846" s="60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3">
        <v>6</v>
      </c>
      <c r="N1846" s="24">
        <v>6.4290000000000003</v>
      </c>
      <c r="O1846" s="25">
        <v>7.6059999999999999</v>
      </c>
      <c r="P1846" s="24">
        <v>6.4290000000000003</v>
      </c>
      <c r="Q1846" s="25">
        <v>40.340000000000003</v>
      </c>
      <c r="R1846" s="24">
        <v>6.4290000000000003</v>
      </c>
      <c r="S1846" s="25">
        <v>2.153</v>
      </c>
      <c r="T1846" s="54">
        <v>6.4290000000000003</v>
      </c>
      <c r="U1846" s="37" t="s">
        <v>2017</v>
      </c>
    </row>
    <row r="1847" spans="1:21" x14ac:dyDescent="0.25">
      <c r="A1847" s="60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3">
        <v>7</v>
      </c>
      <c r="N1847" s="24">
        <v>7.7140000000000004</v>
      </c>
      <c r="O1847" s="25">
        <v>7.569</v>
      </c>
      <c r="P1847" s="24">
        <v>7.7140000000000004</v>
      </c>
      <c r="Q1847" s="25">
        <v>44.76</v>
      </c>
      <c r="R1847" s="24">
        <v>7.7140000000000004</v>
      </c>
      <c r="S1847" s="25">
        <v>2.04</v>
      </c>
      <c r="T1847" s="54">
        <v>7.7140000000000004</v>
      </c>
      <c r="U1847" s="37" t="s">
        <v>2018</v>
      </c>
    </row>
    <row r="1848" spans="1:21" x14ac:dyDescent="0.25">
      <c r="A1848" s="60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3">
        <v>8</v>
      </c>
      <c r="N1848" s="24">
        <v>9</v>
      </c>
      <c r="O1848" s="25">
        <v>7.516</v>
      </c>
      <c r="P1848" s="24">
        <v>9</v>
      </c>
      <c r="Q1848" s="25">
        <v>48.32</v>
      </c>
      <c r="R1848" s="24">
        <v>9</v>
      </c>
      <c r="S1848" s="25">
        <v>1.9410000000000001</v>
      </c>
      <c r="T1848" s="54">
        <v>9</v>
      </c>
      <c r="U1848" s="37" t="s">
        <v>2019</v>
      </c>
    </row>
    <row r="1849" spans="1:21" x14ac:dyDescent="0.25">
      <c r="A1849" s="60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3">
        <v>9</v>
      </c>
      <c r="N1849" s="24">
        <v>10.29</v>
      </c>
      <c r="O1849" s="25">
        <v>7.4459999999999997</v>
      </c>
      <c r="P1849" s="24">
        <v>10.29</v>
      </c>
      <c r="Q1849" s="25">
        <v>51.14</v>
      </c>
      <c r="R1849" s="24">
        <v>10.29</v>
      </c>
      <c r="S1849" s="25">
        <v>1.865</v>
      </c>
      <c r="T1849" s="54">
        <v>10.29</v>
      </c>
      <c r="U1849" s="37" t="s">
        <v>2020</v>
      </c>
    </row>
    <row r="1850" spans="1:21" x14ac:dyDescent="0.25">
      <c r="A1850" s="60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3">
        <v>10</v>
      </c>
      <c r="N1850" s="24">
        <v>11.57</v>
      </c>
      <c r="O1850" s="25">
        <v>7.3579999999999997</v>
      </c>
      <c r="P1850" s="24">
        <v>11.57</v>
      </c>
      <c r="Q1850" s="25">
        <v>53.37</v>
      </c>
      <c r="R1850" s="24">
        <v>11.57</v>
      </c>
      <c r="S1850" s="25">
        <v>1.825</v>
      </c>
      <c r="T1850" s="54">
        <v>11.57</v>
      </c>
      <c r="U1850" s="37" t="s">
        <v>2021</v>
      </c>
    </row>
    <row r="1851" spans="1:21" x14ac:dyDescent="0.25">
      <c r="A1851" s="60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3">
        <v>11</v>
      </c>
      <c r="N1851" s="24">
        <v>12.86</v>
      </c>
      <c r="O1851" s="25">
        <v>7.2510000000000003</v>
      </c>
      <c r="P1851" s="24">
        <v>12.86</v>
      </c>
      <c r="Q1851" s="25">
        <v>55.15</v>
      </c>
      <c r="R1851" s="24">
        <v>12.86</v>
      </c>
      <c r="S1851" s="25">
        <v>1.831</v>
      </c>
      <c r="T1851" s="54">
        <v>12.86</v>
      </c>
      <c r="U1851" s="37" t="s">
        <v>2022</v>
      </c>
    </row>
    <row r="1852" spans="1:21" x14ac:dyDescent="0.25">
      <c r="A1852" s="60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3">
        <v>12</v>
      </c>
      <c r="N1852" s="24">
        <v>14.14</v>
      </c>
      <c r="O1852" s="25">
        <v>7.1219999999999999</v>
      </c>
      <c r="P1852" s="24">
        <v>14.14</v>
      </c>
      <c r="Q1852" s="25">
        <v>56.63</v>
      </c>
      <c r="R1852" s="24">
        <v>14.14</v>
      </c>
      <c r="S1852" s="25">
        <v>1.893</v>
      </c>
      <c r="T1852" s="54">
        <v>14.14</v>
      </c>
      <c r="U1852" s="37" t="s">
        <v>2023</v>
      </c>
    </row>
    <row r="1853" spans="1:21" x14ac:dyDescent="0.25">
      <c r="A1853" s="60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3">
        <v>13</v>
      </c>
      <c r="N1853" s="24">
        <v>15.43</v>
      </c>
      <c r="O1853" s="25">
        <v>6.9720000000000004</v>
      </c>
      <c r="P1853" s="24">
        <v>15.43</v>
      </c>
      <c r="Q1853" s="25">
        <v>57.95</v>
      </c>
      <c r="R1853" s="24">
        <v>15.43</v>
      </c>
      <c r="S1853" s="25">
        <v>2.0230000000000001</v>
      </c>
      <c r="T1853" s="54">
        <v>15.43</v>
      </c>
      <c r="U1853" s="37" t="s">
        <v>2024</v>
      </c>
    </row>
    <row r="1854" spans="1:21" x14ac:dyDescent="0.25">
      <c r="A1854" s="60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3">
        <v>14</v>
      </c>
      <c r="N1854" s="24">
        <v>16.71</v>
      </c>
      <c r="O1854" s="25">
        <v>6.7990000000000004</v>
      </c>
      <c r="P1854" s="24">
        <v>16.71</v>
      </c>
      <c r="Q1854" s="25">
        <v>59.24</v>
      </c>
      <c r="R1854" s="24">
        <v>16.71</v>
      </c>
      <c r="S1854" s="25">
        <v>2.2320000000000002</v>
      </c>
      <c r="T1854" s="54">
        <v>16.71</v>
      </c>
      <c r="U1854" s="37" t="s">
        <v>2025</v>
      </c>
    </row>
    <row r="1855" spans="1:21" ht="14.4" thickBot="1" x14ac:dyDescent="0.3">
      <c r="A1855" s="60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6">
        <v>15</v>
      </c>
      <c r="N1855" s="27">
        <v>18</v>
      </c>
      <c r="O1855" s="28">
        <v>6.601</v>
      </c>
      <c r="P1855" s="27">
        <v>18</v>
      </c>
      <c r="Q1855" s="28">
        <v>60.65</v>
      </c>
      <c r="R1855" s="27">
        <v>18</v>
      </c>
      <c r="S1855" s="28">
        <v>2.5299999999999998</v>
      </c>
      <c r="T1855" s="54">
        <v>18</v>
      </c>
      <c r="U1855" s="37" t="s">
        <v>2026</v>
      </c>
    </row>
    <row r="1856" spans="1:21" ht="14.4" thickBot="1" x14ac:dyDescent="0.3">
      <c r="A1856" s="61"/>
      <c r="B1856" s="18"/>
      <c r="C1856" s="18"/>
      <c r="D1856" s="18"/>
      <c r="E1856" s="18"/>
      <c r="F1856" s="18"/>
      <c r="G1856" s="18"/>
      <c r="H1856" s="18"/>
      <c r="I1856" s="18"/>
      <c r="J1856" s="18"/>
      <c r="K1856" s="18"/>
      <c r="L1856" s="2"/>
      <c r="M1856" s="18"/>
      <c r="N1856" s="18"/>
      <c r="O1856" s="18"/>
      <c r="P1856" s="18"/>
      <c r="Q1856" s="18"/>
      <c r="R1856" s="18"/>
      <c r="S1856" s="18"/>
      <c r="T1856" s="54"/>
    </row>
    <row r="1857" spans="1:21" ht="14.4" thickBot="1" x14ac:dyDescent="0.3">
      <c r="A1857" s="59">
        <v>110</v>
      </c>
      <c r="B1857" s="9" t="s">
        <v>281</v>
      </c>
      <c r="C1857" s="10" t="s">
        <v>81</v>
      </c>
      <c r="D1857" s="10">
        <v>121.4</v>
      </c>
      <c r="E1857" s="10">
        <v>1450</v>
      </c>
      <c r="F1857" s="10"/>
      <c r="G1857" s="10"/>
      <c r="H1857" s="10">
        <f>MAX(Q1858:Q1872)</f>
        <v>62.86</v>
      </c>
      <c r="I1857" s="10">
        <f>INDEX(P1858:P1872,MATCH(MAX(Q1858:Q1872),Q1858:Q1872,0))</f>
        <v>21.6</v>
      </c>
      <c r="J1857" s="10">
        <f>MAX(N1858:N1872)</f>
        <v>21.6</v>
      </c>
      <c r="K1857" s="10">
        <f>MIN(N1860:N1872)</f>
        <v>3.0859999999999999</v>
      </c>
      <c r="L1857" s="11">
        <v>0.75</v>
      </c>
      <c r="M1857" s="19"/>
      <c r="N1857" s="12"/>
      <c r="O1857" s="12"/>
      <c r="P1857" s="12"/>
      <c r="Q1857" s="12"/>
      <c r="R1857" s="12"/>
      <c r="S1857" s="14"/>
      <c r="T1857" s="54"/>
    </row>
    <row r="1858" spans="1:21" x14ac:dyDescent="0.25">
      <c r="A1858" s="60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0">
        <v>1</v>
      </c>
      <c r="N1858" s="21">
        <v>0</v>
      </c>
      <c r="O1858" s="22">
        <v>9.2040000000000006</v>
      </c>
      <c r="P1858" s="21">
        <v>0</v>
      </c>
      <c r="Q1858" s="22">
        <v>0</v>
      </c>
      <c r="R1858" s="21">
        <v>0</v>
      </c>
      <c r="S1858" s="22">
        <v>2.5550000000000002</v>
      </c>
      <c r="T1858" s="54">
        <v>0</v>
      </c>
      <c r="U1858" s="37" t="s">
        <v>2027</v>
      </c>
    </row>
    <row r="1859" spans="1:21" x14ac:dyDescent="0.25">
      <c r="A1859" s="60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3">
        <v>2</v>
      </c>
      <c r="N1859" s="24">
        <v>1.5429999999999999</v>
      </c>
      <c r="O1859" s="25">
        <v>9.23</v>
      </c>
      <c r="P1859" s="24">
        <v>1.5429999999999999</v>
      </c>
      <c r="Q1859" s="25">
        <v>11.93</v>
      </c>
      <c r="R1859" s="24">
        <v>1.5429999999999999</v>
      </c>
      <c r="S1859" s="25">
        <v>2.488</v>
      </c>
      <c r="T1859" s="54">
        <v>1.5429999999999999</v>
      </c>
      <c r="U1859" s="37" t="s">
        <v>2028</v>
      </c>
    </row>
    <row r="1860" spans="1:21" x14ac:dyDescent="0.25">
      <c r="A1860" s="60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3">
        <v>3</v>
      </c>
      <c r="N1860" s="24">
        <v>3.0859999999999999</v>
      </c>
      <c r="O1860" s="25">
        <v>9.2430000000000003</v>
      </c>
      <c r="P1860" s="24">
        <v>3.0859999999999999</v>
      </c>
      <c r="Q1860" s="25">
        <v>21.77</v>
      </c>
      <c r="R1860" s="24">
        <v>3.0859999999999999</v>
      </c>
      <c r="S1860" s="25">
        <v>2.39</v>
      </c>
      <c r="T1860" s="54">
        <v>3.0859999999999999</v>
      </c>
      <c r="U1860" s="37" t="s">
        <v>2029</v>
      </c>
    </row>
    <row r="1861" spans="1:21" x14ac:dyDescent="0.25">
      <c r="A1861" s="60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3">
        <v>4</v>
      </c>
      <c r="N1861" s="24">
        <v>4.6289999999999996</v>
      </c>
      <c r="O1861" s="25">
        <v>9.24</v>
      </c>
      <c r="P1861" s="24">
        <v>4.6289999999999996</v>
      </c>
      <c r="Q1861" s="25">
        <v>30.03</v>
      </c>
      <c r="R1861" s="24">
        <v>4.6289999999999996</v>
      </c>
      <c r="S1861" s="25">
        <v>2.2730000000000001</v>
      </c>
      <c r="T1861" s="54">
        <v>4.6289999999999996</v>
      </c>
      <c r="U1861" s="37" t="s">
        <v>2030</v>
      </c>
    </row>
    <row r="1862" spans="1:21" x14ac:dyDescent="0.25">
      <c r="A1862" s="60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3">
        <v>5</v>
      </c>
      <c r="N1862" s="24">
        <v>6.1710000000000003</v>
      </c>
      <c r="O1862" s="25">
        <v>9.2210000000000001</v>
      </c>
      <c r="P1862" s="24">
        <v>6.1710000000000003</v>
      </c>
      <c r="Q1862" s="25">
        <v>36.89</v>
      </c>
      <c r="R1862" s="24">
        <v>6.1710000000000003</v>
      </c>
      <c r="S1862" s="25">
        <v>2.1509999999999998</v>
      </c>
      <c r="T1862" s="54">
        <v>6.1710000000000003</v>
      </c>
      <c r="U1862" s="37" t="s">
        <v>2031</v>
      </c>
    </row>
    <row r="1863" spans="1:21" x14ac:dyDescent="0.25">
      <c r="A1863" s="60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3">
        <v>6</v>
      </c>
      <c r="N1863" s="24">
        <v>7.7140000000000004</v>
      </c>
      <c r="O1863" s="25">
        <v>9.1829999999999998</v>
      </c>
      <c r="P1863" s="24">
        <v>7.7140000000000004</v>
      </c>
      <c r="Q1863" s="25">
        <v>42.49</v>
      </c>
      <c r="R1863" s="24">
        <v>7.7140000000000004</v>
      </c>
      <c r="S1863" s="25">
        <v>2.0379999999999998</v>
      </c>
      <c r="T1863" s="54">
        <v>7.7140000000000004</v>
      </c>
      <c r="U1863" s="37" t="s">
        <v>2032</v>
      </c>
    </row>
    <row r="1864" spans="1:21" x14ac:dyDescent="0.25">
      <c r="A1864" s="60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3">
        <v>7</v>
      </c>
      <c r="N1864" s="24">
        <v>9.2569999999999997</v>
      </c>
      <c r="O1864" s="25">
        <v>9.1259999999999994</v>
      </c>
      <c r="P1864" s="24">
        <v>9.2569999999999997</v>
      </c>
      <c r="Q1864" s="25">
        <v>47.01</v>
      </c>
      <c r="R1864" s="24">
        <v>9.2569999999999997</v>
      </c>
      <c r="S1864" s="25">
        <v>1.9450000000000001</v>
      </c>
      <c r="T1864" s="54">
        <v>9.2569999999999997</v>
      </c>
      <c r="U1864" s="37" t="s">
        <v>2033</v>
      </c>
    </row>
    <row r="1865" spans="1:21" x14ac:dyDescent="0.25">
      <c r="A1865" s="60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3">
        <v>8</v>
      </c>
      <c r="N1865" s="24">
        <v>10.8</v>
      </c>
      <c r="O1865" s="25">
        <v>9.048</v>
      </c>
      <c r="P1865" s="24">
        <v>10.8</v>
      </c>
      <c r="Q1865" s="25">
        <v>50.59</v>
      </c>
      <c r="R1865" s="24">
        <v>10.8</v>
      </c>
      <c r="S1865" s="25">
        <v>1.8859999999999999</v>
      </c>
      <c r="T1865" s="54">
        <v>10.8</v>
      </c>
      <c r="U1865" s="37" t="s">
        <v>2034</v>
      </c>
    </row>
    <row r="1866" spans="1:21" x14ac:dyDescent="0.25">
      <c r="A1866" s="60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3">
        <v>9</v>
      </c>
      <c r="N1866" s="24">
        <v>12.34</v>
      </c>
      <c r="O1866" s="25">
        <v>8.9469999999999992</v>
      </c>
      <c r="P1866" s="24">
        <v>12.34</v>
      </c>
      <c r="Q1866" s="25">
        <v>53.39</v>
      </c>
      <c r="R1866" s="24">
        <v>12.34</v>
      </c>
      <c r="S1866" s="25">
        <v>1.8740000000000001</v>
      </c>
      <c r="T1866" s="54">
        <v>12.34</v>
      </c>
      <c r="U1866" s="37" t="s">
        <v>2035</v>
      </c>
    </row>
    <row r="1867" spans="1:21" x14ac:dyDescent="0.25">
      <c r="A1867" s="60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3">
        <v>10</v>
      </c>
      <c r="N1867" s="24">
        <v>13.89</v>
      </c>
      <c r="O1867" s="25">
        <v>8.8239999999999998</v>
      </c>
      <c r="P1867" s="24">
        <v>13.89</v>
      </c>
      <c r="Q1867" s="25">
        <v>55.58</v>
      </c>
      <c r="R1867" s="24">
        <v>13.89</v>
      </c>
      <c r="S1867" s="25">
        <v>1.923</v>
      </c>
      <c r="T1867" s="54">
        <v>13.89</v>
      </c>
      <c r="U1867" s="37" t="s">
        <v>2036</v>
      </c>
    </row>
    <row r="1868" spans="1:21" x14ac:dyDescent="0.25">
      <c r="A1868" s="60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3">
        <v>11</v>
      </c>
      <c r="N1868" s="24">
        <v>15.43</v>
      </c>
      <c r="O1868" s="25">
        <v>8.6760000000000002</v>
      </c>
      <c r="P1868" s="24">
        <v>15.43</v>
      </c>
      <c r="Q1868" s="25">
        <v>57.32</v>
      </c>
      <c r="R1868" s="24">
        <v>15.43</v>
      </c>
      <c r="S1868" s="25">
        <v>2.0449999999999999</v>
      </c>
      <c r="T1868" s="54">
        <v>15.43</v>
      </c>
      <c r="U1868" s="37" t="s">
        <v>2037</v>
      </c>
    </row>
    <row r="1869" spans="1:21" x14ac:dyDescent="0.25">
      <c r="A1869" s="60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3">
        <v>12</v>
      </c>
      <c r="N1869" s="24">
        <v>16.97</v>
      </c>
      <c r="O1869" s="25">
        <v>8.5020000000000007</v>
      </c>
      <c r="P1869" s="24">
        <v>16.97</v>
      </c>
      <c r="Q1869" s="25">
        <v>58.76</v>
      </c>
      <c r="R1869" s="24">
        <v>16.97</v>
      </c>
      <c r="S1869" s="25">
        <v>2.254</v>
      </c>
      <c r="T1869" s="54">
        <v>16.97</v>
      </c>
      <c r="U1869" s="37" t="s">
        <v>2038</v>
      </c>
    </row>
    <row r="1870" spans="1:21" x14ac:dyDescent="0.25">
      <c r="A1870" s="60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3">
        <v>13</v>
      </c>
      <c r="N1870" s="24">
        <v>18.510000000000002</v>
      </c>
      <c r="O1870" s="25">
        <v>8.3000000000000007</v>
      </c>
      <c r="P1870" s="24">
        <v>18.510000000000002</v>
      </c>
      <c r="Q1870" s="25">
        <v>60.05</v>
      </c>
      <c r="R1870" s="24">
        <v>18.510000000000002</v>
      </c>
      <c r="S1870" s="25">
        <v>2.5619999999999998</v>
      </c>
      <c r="T1870" s="54">
        <v>18.510000000000002</v>
      </c>
      <c r="U1870" s="37" t="s">
        <v>2039</v>
      </c>
    </row>
    <row r="1871" spans="1:21" x14ac:dyDescent="0.25">
      <c r="A1871" s="60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3">
        <v>14</v>
      </c>
      <c r="N1871" s="24">
        <v>20.059999999999999</v>
      </c>
      <c r="O1871" s="25">
        <v>8.07</v>
      </c>
      <c r="P1871" s="24">
        <v>20.059999999999999</v>
      </c>
      <c r="Q1871" s="25">
        <v>61.37</v>
      </c>
      <c r="R1871" s="24">
        <v>20.059999999999999</v>
      </c>
      <c r="S1871" s="25">
        <v>2.984</v>
      </c>
      <c r="T1871" s="54">
        <v>20.059999999999999</v>
      </c>
      <c r="U1871" s="37" t="s">
        <v>2040</v>
      </c>
    </row>
    <row r="1872" spans="1:21" ht="14.4" thickBot="1" x14ac:dyDescent="0.3">
      <c r="A1872" s="60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6">
        <v>15</v>
      </c>
      <c r="N1872" s="27">
        <v>21.6</v>
      </c>
      <c r="O1872" s="28">
        <v>7.81</v>
      </c>
      <c r="P1872" s="27">
        <v>21.6</v>
      </c>
      <c r="Q1872" s="28">
        <v>62.86</v>
      </c>
      <c r="R1872" s="27">
        <v>21.6</v>
      </c>
      <c r="S1872" s="28">
        <v>3.53</v>
      </c>
      <c r="T1872" s="54">
        <v>21.6</v>
      </c>
      <c r="U1872" s="37" t="s">
        <v>2041</v>
      </c>
    </row>
    <row r="1873" spans="1:21" ht="14.4" thickBot="1" x14ac:dyDescent="0.3">
      <c r="A1873" s="61"/>
      <c r="B1873" s="18"/>
      <c r="C1873" s="18"/>
      <c r="D1873" s="18"/>
      <c r="E1873" s="18"/>
      <c r="F1873" s="18"/>
      <c r="G1873" s="18"/>
      <c r="H1873" s="18"/>
      <c r="I1873" s="18"/>
      <c r="J1873" s="18"/>
      <c r="K1873" s="18"/>
      <c r="L1873" s="2"/>
      <c r="M1873" s="18"/>
      <c r="N1873" s="18"/>
      <c r="O1873" s="18"/>
      <c r="P1873" s="18"/>
      <c r="Q1873" s="18"/>
      <c r="R1873" s="18"/>
      <c r="S1873" s="18"/>
      <c r="T1873" s="54"/>
    </row>
    <row r="1874" spans="1:21" ht="14.4" thickBot="1" x14ac:dyDescent="0.3">
      <c r="A1874" s="59">
        <v>111</v>
      </c>
      <c r="B1874" s="9" t="s">
        <v>282</v>
      </c>
      <c r="C1874" s="10" t="s">
        <v>83</v>
      </c>
      <c r="D1874" s="10">
        <v>129.4</v>
      </c>
      <c r="E1874" s="10">
        <v>1450</v>
      </c>
      <c r="F1874" s="10"/>
      <c r="G1874" s="10"/>
      <c r="H1874" s="10">
        <f>MAX(Q1875:Q1889)</f>
        <v>63.28</v>
      </c>
      <c r="I1874" s="10">
        <f>INDEX(P1875:P1889,MATCH(MAX(Q1875:Q1889),Q1875:Q1889,0))</f>
        <v>25.2</v>
      </c>
      <c r="J1874" s="10">
        <f>MAX(N1875:N1889)</f>
        <v>25.2</v>
      </c>
      <c r="K1874" s="10">
        <f>MIN(N1877:N1889)</f>
        <v>3.6</v>
      </c>
      <c r="L1874" s="11" t="s">
        <v>24</v>
      </c>
      <c r="M1874" s="19"/>
      <c r="N1874" s="12"/>
      <c r="O1874" s="12"/>
      <c r="P1874" s="12"/>
      <c r="Q1874" s="12"/>
      <c r="R1874" s="12"/>
      <c r="S1874" s="14"/>
      <c r="T1874" s="54"/>
    </row>
    <row r="1875" spans="1:21" x14ac:dyDescent="0.25">
      <c r="A1875" s="60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0">
        <v>1</v>
      </c>
      <c r="N1875" s="21">
        <v>0</v>
      </c>
      <c r="O1875" s="22">
        <v>10.84</v>
      </c>
      <c r="P1875" s="21">
        <v>0</v>
      </c>
      <c r="Q1875" s="22">
        <v>0</v>
      </c>
      <c r="R1875" s="21">
        <v>0</v>
      </c>
      <c r="S1875" s="22">
        <v>2.577</v>
      </c>
      <c r="T1875" s="54">
        <v>0</v>
      </c>
      <c r="U1875" s="37" t="s">
        <v>2042</v>
      </c>
    </row>
    <row r="1876" spans="1:21" x14ac:dyDescent="0.25">
      <c r="A1876" s="60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3">
        <v>2</v>
      </c>
      <c r="N1876" s="24">
        <v>1.8</v>
      </c>
      <c r="O1876" s="25">
        <v>10.88</v>
      </c>
      <c r="P1876" s="24">
        <v>1.8</v>
      </c>
      <c r="Q1876" s="25">
        <v>12.1</v>
      </c>
      <c r="R1876" s="24">
        <v>1.8</v>
      </c>
      <c r="S1876" s="25">
        <v>2.4569999999999999</v>
      </c>
      <c r="T1876" s="54">
        <v>1.8</v>
      </c>
      <c r="U1876" s="37" t="s">
        <v>2043</v>
      </c>
    </row>
    <row r="1877" spans="1:21" x14ac:dyDescent="0.25">
      <c r="A1877" s="60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3">
        <v>3</v>
      </c>
      <c r="N1877" s="24">
        <v>3.6</v>
      </c>
      <c r="O1877" s="25">
        <v>10.91</v>
      </c>
      <c r="P1877" s="24">
        <v>3.6</v>
      </c>
      <c r="Q1877" s="25">
        <v>22.15</v>
      </c>
      <c r="R1877" s="24">
        <v>3.6</v>
      </c>
      <c r="S1877" s="25">
        <v>2.319</v>
      </c>
      <c r="T1877" s="54">
        <v>3.6</v>
      </c>
      <c r="U1877" s="37" t="s">
        <v>2044</v>
      </c>
    </row>
    <row r="1878" spans="1:21" x14ac:dyDescent="0.25">
      <c r="A1878" s="60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3">
        <v>4</v>
      </c>
      <c r="N1878" s="24">
        <v>5.4</v>
      </c>
      <c r="O1878" s="25">
        <v>10.92</v>
      </c>
      <c r="P1878" s="24">
        <v>5.4</v>
      </c>
      <c r="Q1878" s="25">
        <v>30.72</v>
      </c>
      <c r="R1878" s="24">
        <v>5.4</v>
      </c>
      <c r="S1878" s="25">
        <v>2.1779999999999999</v>
      </c>
      <c r="T1878" s="54">
        <v>5.4</v>
      </c>
      <c r="U1878" s="37" t="s">
        <v>2045</v>
      </c>
    </row>
    <row r="1879" spans="1:21" x14ac:dyDescent="0.25">
      <c r="A1879" s="60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3">
        <v>5</v>
      </c>
      <c r="N1879" s="24">
        <v>7.2</v>
      </c>
      <c r="O1879" s="25">
        <v>10.92</v>
      </c>
      <c r="P1879" s="24">
        <v>7.2</v>
      </c>
      <c r="Q1879" s="25">
        <v>37.909999999999997</v>
      </c>
      <c r="R1879" s="24">
        <v>7.2</v>
      </c>
      <c r="S1879" s="25">
        <v>2.0510000000000002</v>
      </c>
      <c r="T1879" s="54">
        <v>7.2</v>
      </c>
      <c r="U1879" s="37" t="s">
        <v>2046</v>
      </c>
    </row>
    <row r="1880" spans="1:21" x14ac:dyDescent="0.25">
      <c r="A1880" s="60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3">
        <v>6</v>
      </c>
      <c r="N1880" s="24">
        <v>9</v>
      </c>
      <c r="O1880" s="25">
        <v>10.9</v>
      </c>
      <c r="P1880" s="24">
        <v>9</v>
      </c>
      <c r="Q1880" s="25">
        <v>43.87</v>
      </c>
      <c r="R1880" s="24">
        <v>9</v>
      </c>
      <c r="S1880" s="25">
        <v>1.954</v>
      </c>
      <c r="T1880" s="54">
        <v>9</v>
      </c>
      <c r="U1880" s="37" t="s">
        <v>2047</v>
      </c>
    </row>
    <row r="1881" spans="1:21" x14ac:dyDescent="0.25">
      <c r="A1881" s="60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3">
        <v>7</v>
      </c>
      <c r="N1881" s="24">
        <v>10.8</v>
      </c>
      <c r="O1881" s="25">
        <v>10.85</v>
      </c>
      <c r="P1881" s="24">
        <v>10.8</v>
      </c>
      <c r="Q1881" s="25">
        <v>48.73</v>
      </c>
      <c r="R1881" s="24">
        <v>10.8</v>
      </c>
      <c r="S1881" s="25">
        <v>1.903</v>
      </c>
      <c r="T1881" s="54">
        <v>10.8</v>
      </c>
      <c r="U1881" s="37" t="s">
        <v>2048</v>
      </c>
    </row>
    <row r="1882" spans="1:21" x14ac:dyDescent="0.25">
      <c r="A1882" s="60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3">
        <v>8</v>
      </c>
      <c r="N1882" s="24">
        <v>12.6</v>
      </c>
      <c r="O1882" s="25">
        <v>10.77</v>
      </c>
      <c r="P1882" s="24">
        <v>12.6</v>
      </c>
      <c r="Q1882" s="25">
        <v>52.61</v>
      </c>
      <c r="R1882" s="24">
        <v>12.6</v>
      </c>
      <c r="S1882" s="25">
        <v>1.913</v>
      </c>
      <c r="T1882" s="54">
        <v>12.6</v>
      </c>
      <c r="U1882" s="37" t="s">
        <v>2049</v>
      </c>
    </row>
    <row r="1883" spans="1:21" x14ac:dyDescent="0.25">
      <c r="A1883" s="60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3">
        <v>9</v>
      </c>
      <c r="N1883" s="24">
        <v>14.4</v>
      </c>
      <c r="O1883" s="25">
        <v>10.66</v>
      </c>
      <c r="P1883" s="24">
        <v>14.4</v>
      </c>
      <c r="Q1883" s="25">
        <v>55.64</v>
      </c>
      <c r="R1883" s="24">
        <v>14.4</v>
      </c>
      <c r="S1883" s="25">
        <v>2</v>
      </c>
      <c r="T1883" s="54">
        <v>14.4</v>
      </c>
      <c r="U1883" s="37" t="s">
        <v>2050</v>
      </c>
    </row>
    <row r="1884" spans="1:21" x14ac:dyDescent="0.25">
      <c r="A1884" s="60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3">
        <v>10</v>
      </c>
      <c r="N1884" s="24">
        <v>16.2</v>
      </c>
      <c r="O1884" s="25">
        <v>10.5</v>
      </c>
      <c r="P1884" s="24">
        <v>16.2</v>
      </c>
      <c r="Q1884" s="25">
        <v>57.95</v>
      </c>
      <c r="R1884" s="24">
        <v>16.2</v>
      </c>
      <c r="S1884" s="25">
        <v>2.1800000000000002</v>
      </c>
      <c r="T1884" s="54">
        <v>16.2</v>
      </c>
      <c r="U1884" s="37" t="s">
        <v>2051</v>
      </c>
    </row>
    <row r="1885" spans="1:21" x14ac:dyDescent="0.25">
      <c r="A1885" s="60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3">
        <v>11</v>
      </c>
      <c r="N1885" s="24">
        <v>18</v>
      </c>
      <c r="O1885" s="25">
        <v>10.31</v>
      </c>
      <c r="P1885" s="24">
        <v>18</v>
      </c>
      <c r="Q1885" s="25">
        <v>59.68</v>
      </c>
      <c r="R1885" s="24">
        <v>18</v>
      </c>
      <c r="S1885" s="25">
        <v>2.4700000000000002</v>
      </c>
      <c r="T1885" s="54">
        <v>18</v>
      </c>
      <c r="U1885" s="37" t="s">
        <v>2052</v>
      </c>
    </row>
    <row r="1886" spans="1:21" x14ac:dyDescent="0.25">
      <c r="A1886" s="60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3">
        <v>12</v>
      </c>
      <c r="N1886" s="24">
        <v>19.8</v>
      </c>
      <c r="O1886" s="25">
        <v>10.07</v>
      </c>
      <c r="P1886" s="24">
        <v>19.8</v>
      </c>
      <c r="Q1886" s="25">
        <v>60.95</v>
      </c>
      <c r="R1886" s="24">
        <v>19.8</v>
      </c>
      <c r="S1886" s="25">
        <v>2.8849999999999998</v>
      </c>
      <c r="T1886" s="54">
        <v>19.8</v>
      </c>
      <c r="U1886" s="37" t="s">
        <v>2053</v>
      </c>
    </row>
    <row r="1887" spans="1:21" x14ac:dyDescent="0.25">
      <c r="A1887" s="60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3">
        <v>13</v>
      </c>
      <c r="N1887" s="24">
        <v>21.6</v>
      </c>
      <c r="O1887" s="25">
        <v>9.7759999999999998</v>
      </c>
      <c r="P1887" s="24">
        <v>21.6</v>
      </c>
      <c r="Q1887" s="25">
        <v>61.88</v>
      </c>
      <c r="R1887" s="24">
        <v>21.6</v>
      </c>
      <c r="S1887" s="25">
        <v>3.4409999999999998</v>
      </c>
      <c r="T1887" s="54">
        <v>21.6</v>
      </c>
      <c r="U1887" s="37" t="s">
        <v>2054</v>
      </c>
    </row>
    <row r="1888" spans="1:21" x14ac:dyDescent="0.25">
      <c r="A1888" s="60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3">
        <v>14</v>
      </c>
      <c r="N1888" s="24">
        <v>23.4</v>
      </c>
      <c r="O1888" s="25">
        <v>9.4280000000000008</v>
      </c>
      <c r="P1888" s="24">
        <v>23.4</v>
      </c>
      <c r="Q1888" s="25">
        <v>62.62</v>
      </c>
      <c r="R1888" s="24">
        <v>23.4</v>
      </c>
      <c r="S1888" s="25">
        <v>4.1539999999999999</v>
      </c>
      <c r="T1888" s="54">
        <v>23.4</v>
      </c>
      <c r="U1888" s="37" t="s">
        <v>2055</v>
      </c>
    </row>
    <row r="1889" spans="1:21" ht="14.4" thickBot="1" x14ac:dyDescent="0.3">
      <c r="A1889" s="60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6">
        <v>15</v>
      </c>
      <c r="N1889" s="27">
        <v>25.2</v>
      </c>
      <c r="O1889" s="28">
        <v>9.0210000000000008</v>
      </c>
      <c r="P1889" s="27">
        <v>25.2</v>
      </c>
      <c r="Q1889" s="28">
        <v>63.28</v>
      </c>
      <c r="R1889" s="27">
        <v>25.2</v>
      </c>
      <c r="S1889" s="28">
        <v>5.0380000000000003</v>
      </c>
      <c r="T1889" s="54">
        <v>25.2</v>
      </c>
      <c r="U1889" s="37" t="s">
        <v>2056</v>
      </c>
    </row>
    <row r="1890" spans="1:21" ht="14.4" thickBot="1" x14ac:dyDescent="0.3">
      <c r="A1890" s="61"/>
      <c r="B1890" s="18"/>
      <c r="C1890" s="18"/>
      <c r="D1890" s="18"/>
      <c r="E1890" s="18"/>
      <c r="F1890" s="18"/>
      <c r="G1890" s="18"/>
      <c r="H1890" s="18"/>
      <c r="I1890" s="18"/>
      <c r="J1890" s="18"/>
      <c r="K1890" s="18"/>
      <c r="L1890" s="2"/>
      <c r="M1890" s="18"/>
      <c r="N1890" s="18"/>
      <c r="O1890" s="18"/>
      <c r="P1890" s="18"/>
      <c r="Q1890" s="18"/>
      <c r="R1890" s="18"/>
      <c r="S1890" s="18"/>
      <c r="T1890" s="54"/>
    </row>
    <row r="1891" spans="1:21" ht="14.4" thickBot="1" x14ac:dyDescent="0.3">
      <c r="A1891" s="59">
        <v>112</v>
      </c>
      <c r="B1891" s="9" t="s">
        <v>283</v>
      </c>
      <c r="C1891" s="10" t="s">
        <v>88</v>
      </c>
      <c r="D1891" s="10">
        <v>126</v>
      </c>
      <c r="E1891" s="10">
        <v>1450</v>
      </c>
      <c r="F1891" s="10"/>
      <c r="G1891" s="10"/>
      <c r="H1891" s="10">
        <f>MAX(Q1892:Q1906)</f>
        <v>72.209999999999994</v>
      </c>
      <c r="I1891" s="10">
        <f>INDEX(P1892:P1906,MATCH(MAX(Q1892:Q1906),Q1892:Q1906,0))</f>
        <v>36</v>
      </c>
      <c r="J1891" s="10">
        <f>MAX(N1892:N1906)</f>
        <v>36</v>
      </c>
      <c r="K1891" s="10">
        <f>MIN(N1894:N1906)</f>
        <v>5.1429999999999998</v>
      </c>
      <c r="L1891" s="11" t="s">
        <v>21</v>
      </c>
      <c r="M1891" s="19"/>
      <c r="N1891" s="12"/>
      <c r="O1891" s="12"/>
      <c r="P1891" s="12"/>
      <c r="Q1891" s="12"/>
      <c r="R1891" s="12"/>
      <c r="S1891" s="14"/>
      <c r="T1891" s="54"/>
    </row>
    <row r="1892" spans="1:21" x14ac:dyDescent="0.25">
      <c r="A1892" s="60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0">
        <v>1</v>
      </c>
      <c r="N1892" s="21">
        <v>0</v>
      </c>
      <c r="O1892" s="22">
        <v>11.41</v>
      </c>
      <c r="P1892" s="21">
        <v>0</v>
      </c>
      <c r="Q1892" s="22">
        <v>0</v>
      </c>
      <c r="R1892" s="21">
        <v>0</v>
      </c>
      <c r="S1892" s="22">
        <v>2.4249999999999998</v>
      </c>
      <c r="T1892" s="54">
        <v>0</v>
      </c>
      <c r="U1892" s="37" t="s">
        <v>2057</v>
      </c>
    </row>
    <row r="1893" spans="1:21" x14ac:dyDescent="0.25">
      <c r="A1893" s="60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3">
        <v>2</v>
      </c>
      <c r="N1893" s="24">
        <v>2.5710000000000002</v>
      </c>
      <c r="O1893" s="25">
        <v>11.41</v>
      </c>
      <c r="P1893" s="24">
        <v>2.5710000000000002</v>
      </c>
      <c r="Q1893" s="25">
        <v>15.08</v>
      </c>
      <c r="R1893" s="24">
        <v>2.5710000000000002</v>
      </c>
      <c r="S1893" s="25">
        <v>2.4220000000000002</v>
      </c>
      <c r="T1893" s="54">
        <v>2.5710000000000002</v>
      </c>
      <c r="U1893" s="37" t="s">
        <v>2058</v>
      </c>
    </row>
    <row r="1894" spans="1:21" x14ac:dyDescent="0.25">
      <c r="A1894" s="60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3">
        <v>3</v>
      </c>
      <c r="N1894" s="24">
        <v>5.1429999999999998</v>
      </c>
      <c r="O1894" s="25">
        <v>11.42</v>
      </c>
      <c r="P1894" s="24">
        <v>5.1429999999999998</v>
      </c>
      <c r="Q1894" s="25">
        <v>27.7</v>
      </c>
      <c r="R1894" s="24">
        <v>5.1429999999999998</v>
      </c>
      <c r="S1894" s="25">
        <v>2.379</v>
      </c>
      <c r="T1894" s="54">
        <v>5.1429999999999998</v>
      </c>
      <c r="U1894" s="37" t="s">
        <v>2059</v>
      </c>
    </row>
    <row r="1895" spans="1:21" x14ac:dyDescent="0.25">
      <c r="A1895" s="60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3">
        <v>4</v>
      </c>
      <c r="N1895" s="24">
        <v>7.7140000000000004</v>
      </c>
      <c r="O1895" s="25">
        <v>11.43</v>
      </c>
      <c r="P1895" s="24">
        <v>7.7140000000000004</v>
      </c>
      <c r="Q1895" s="25">
        <v>38.28</v>
      </c>
      <c r="R1895" s="24">
        <v>7.7140000000000004</v>
      </c>
      <c r="S1895" s="25">
        <v>2.3069999999999999</v>
      </c>
      <c r="T1895" s="54">
        <v>7.7140000000000004</v>
      </c>
      <c r="U1895" s="37" t="s">
        <v>2060</v>
      </c>
    </row>
    <row r="1896" spans="1:21" x14ac:dyDescent="0.25">
      <c r="A1896" s="60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3">
        <v>5</v>
      </c>
      <c r="N1896" s="24">
        <v>10.29</v>
      </c>
      <c r="O1896" s="25">
        <v>11.43</v>
      </c>
      <c r="P1896" s="24">
        <v>10.29</v>
      </c>
      <c r="Q1896" s="25">
        <v>46.99</v>
      </c>
      <c r="R1896" s="24">
        <v>10.29</v>
      </c>
      <c r="S1896" s="25">
        <v>2.2149999999999999</v>
      </c>
      <c r="T1896" s="54">
        <v>10.29</v>
      </c>
      <c r="U1896" s="37" t="s">
        <v>2061</v>
      </c>
    </row>
    <row r="1897" spans="1:21" x14ac:dyDescent="0.25">
      <c r="A1897" s="60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3">
        <v>6</v>
      </c>
      <c r="N1897" s="24">
        <v>12.86</v>
      </c>
      <c r="O1897" s="25">
        <v>11.43</v>
      </c>
      <c r="P1897" s="24">
        <v>12.86</v>
      </c>
      <c r="Q1897" s="25">
        <v>54.02</v>
      </c>
      <c r="R1897" s="24">
        <v>12.86</v>
      </c>
      <c r="S1897" s="25">
        <v>2.1139999999999999</v>
      </c>
      <c r="T1897" s="54">
        <v>12.86</v>
      </c>
      <c r="U1897" s="37" t="s">
        <v>2062</v>
      </c>
    </row>
    <row r="1898" spans="1:21" x14ac:dyDescent="0.25">
      <c r="A1898" s="60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3">
        <v>7</v>
      </c>
      <c r="N1898" s="24">
        <v>15.43</v>
      </c>
      <c r="O1898" s="25">
        <v>11.41</v>
      </c>
      <c r="P1898" s="24">
        <v>15.43</v>
      </c>
      <c r="Q1898" s="25">
        <v>59.55</v>
      </c>
      <c r="R1898" s="24">
        <v>15.43</v>
      </c>
      <c r="S1898" s="25">
        <v>2.0150000000000001</v>
      </c>
      <c r="T1898" s="54">
        <v>15.43</v>
      </c>
      <c r="U1898" s="37" t="s">
        <v>2063</v>
      </c>
    </row>
    <row r="1899" spans="1:21" x14ac:dyDescent="0.25">
      <c r="A1899" s="60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3">
        <v>8</v>
      </c>
      <c r="N1899" s="24">
        <v>18</v>
      </c>
      <c r="O1899" s="25">
        <v>11.37</v>
      </c>
      <c r="P1899" s="24">
        <v>18</v>
      </c>
      <c r="Q1899" s="25">
        <v>63.78</v>
      </c>
      <c r="R1899" s="24">
        <v>18</v>
      </c>
      <c r="S1899" s="25">
        <v>1.9279999999999999</v>
      </c>
      <c r="T1899" s="54">
        <v>18</v>
      </c>
      <c r="U1899" s="37" t="s">
        <v>2064</v>
      </c>
    </row>
    <row r="1900" spans="1:21" x14ac:dyDescent="0.25">
      <c r="A1900" s="60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3">
        <v>9</v>
      </c>
      <c r="N1900" s="24">
        <v>20.57</v>
      </c>
      <c r="O1900" s="25">
        <v>11.3</v>
      </c>
      <c r="P1900" s="24">
        <v>20.57</v>
      </c>
      <c r="Q1900" s="25">
        <v>66.88</v>
      </c>
      <c r="R1900" s="24">
        <v>20.57</v>
      </c>
      <c r="S1900" s="25">
        <v>1.863</v>
      </c>
      <c r="T1900" s="54">
        <v>20.57</v>
      </c>
      <c r="U1900" s="37" t="s">
        <v>2065</v>
      </c>
    </row>
    <row r="1901" spans="1:21" x14ac:dyDescent="0.25">
      <c r="A1901" s="60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3">
        <v>10</v>
      </c>
      <c r="N1901" s="24">
        <v>23.14</v>
      </c>
      <c r="O1901" s="25">
        <v>11.21</v>
      </c>
      <c r="P1901" s="24">
        <v>23.14</v>
      </c>
      <c r="Q1901" s="25">
        <v>69.040000000000006</v>
      </c>
      <c r="R1901" s="24">
        <v>23.14</v>
      </c>
      <c r="S1901" s="25">
        <v>1.831</v>
      </c>
      <c r="T1901" s="54">
        <v>23.14</v>
      </c>
      <c r="U1901" s="37" t="s">
        <v>2066</v>
      </c>
    </row>
    <row r="1902" spans="1:21" x14ac:dyDescent="0.25">
      <c r="A1902" s="60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3">
        <v>11</v>
      </c>
      <c r="N1902" s="24">
        <v>25.71</v>
      </c>
      <c r="O1902" s="25">
        <v>11.08</v>
      </c>
      <c r="P1902" s="24">
        <v>25.71</v>
      </c>
      <c r="Q1902" s="25">
        <v>70.45</v>
      </c>
      <c r="R1902" s="24">
        <v>25.71</v>
      </c>
      <c r="S1902" s="25">
        <v>1.8420000000000001</v>
      </c>
      <c r="T1902" s="54">
        <v>25.71</v>
      </c>
      <c r="U1902" s="37" t="s">
        <v>2067</v>
      </c>
    </row>
    <row r="1903" spans="1:21" x14ac:dyDescent="0.25">
      <c r="A1903" s="60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3">
        <v>12</v>
      </c>
      <c r="N1903" s="24">
        <v>28.29</v>
      </c>
      <c r="O1903" s="25">
        <v>10.91</v>
      </c>
      <c r="P1903" s="24">
        <v>28.29</v>
      </c>
      <c r="Q1903" s="25">
        <v>71.28</v>
      </c>
      <c r="R1903" s="24">
        <v>28.29</v>
      </c>
      <c r="S1903" s="25">
        <v>1.907</v>
      </c>
      <c r="T1903" s="54">
        <v>28.29</v>
      </c>
      <c r="U1903" s="37" t="s">
        <v>2068</v>
      </c>
    </row>
    <row r="1904" spans="1:21" x14ac:dyDescent="0.25">
      <c r="A1904" s="60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3">
        <v>13</v>
      </c>
      <c r="N1904" s="24">
        <v>30.86</v>
      </c>
      <c r="O1904" s="25">
        <v>10.7</v>
      </c>
      <c r="P1904" s="24">
        <v>30.86</v>
      </c>
      <c r="Q1904" s="25">
        <v>71.73</v>
      </c>
      <c r="R1904" s="24">
        <v>30.86</v>
      </c>
      <c r="S1904" s="25">
        <v>2.0350000000000001</v>
      </c>
      <c r="T1904" s="54">
        <v>30.86</v>
      </c>
      <c r="U1904" s="37" t="s">
        <v>2069</v>
      </c>
    </row>
    <row r="1905" spans="1:21" x14ac:dyDescent="0.25">
      <c r="A1905" s="60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3">
        <v>14</v>
      </c>
      <c r="N1905" s="24">
        <v>33.43</v>
      </c>
      <c r="O1905" s="25">
        <v>10.43</v>
      </c>
      <c r="P1905" s="24">
        <v>33.43</v>
      </c>
      <c r="Q1905" s="25">
        <v>71.98</v>
      </c>
      <c r="R1905" s="24">
        <v>33.43</v>
      </c>
      <c r="S1905" s="25">
        <v>2.238</v>
      </c>
      <c r="T1905" s="54">
        <v>33.43</v>
      </c>
      <c r="U1905" s="37" t="s">
        <v>2070</v>
      </c>
    </row>
    <row r="1906" spans="1:21" ht="14.4" thickBot="1" x14ac:dyDescent="0.3">
      <c r="A1906" s="60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6">
        <v>15</v>
      </c>
      <c r="N1906" s="27">
        <v>36</v>
      </c>
      <c r="O1906" s="28">
        <v>10.11</v>
      </c>
      <c r="P1906" s="27">
        <v>36</v>
      </c>
      <c r="Q1906" s="28">
        <v>72.209999999999994</v>
      </c>
      <c r="R1906" s="27">
        <v>36</v>
      </c>
      <c r="S1906" s="28">
        <v>2.524</v>
      </c>
      <c r="T1906" s="54">
        <v>36</v>
      </c>
      <c r="U1906" s="37" t="s">
        <v>2071</v>
      </c>
    </row>
    <row r="1907" spans="1:21" ht="14.4" thickBot="1" x14ac:dyDescent="0.3">
      <c r="A1907" s="61"/>
      <c r="B1907" s="18"/>
      <c r="C1907" s="18"/>
      <c r="D1907" s="18"/>
      <c r="E1907" s="18"/>
      <c r="F1907" s="18"/>
      <c r="G1907" s="18"/>
      <c r="H1907" s="18"/>
      <c r="I1907" s="18"/>
      <c r="J1907" s="18"/>
      <c r="K1907" s="18"/>
      <c r="L1907" s="2"/>
      <c r="M1907" s="18"/>
      <c r="N1907" s="18"/>
      <c r="O1907" s="18"/>
      <c r="P1907" s="18"/>
      <c r="Q1907" s="18"/>
      <c r="R1907" s="18"/>
      <c r="S1907" s="18"/>
      <c r="T1907" s="54"/>
    </row>
    <row r="1908" spans="1:21" ht="14.4" thickBot="1" x14ac:dyDescent="0.3">
      <c r="A1908" s="59">
        <v>113</v>
      </c>
      <c r="B1908" s="9" t="s">
        <v>284</v>
      </c>
      <c r="C1908" s="10" t="s">
        <v>285</v>
      </c>
      <c r="D1908" s="10">
        <v>146.30000000000001</v>
      </c>
      <c r="E1908" s="10">
        <v>1450</v>
      </c>
      <c r="F1908" s="10"/>
      <c r="G1908" s="10"/>
      <c r="H1908" s="10">
        <f>MAX(Q1909:Q1923)</f>
        <v>72.28</v>
      </c>
      <c r="I1908" s="10">
        <f>INDEX(P1909:P1923,MATCH(MAX(Q1909:Q1923),Q1909:Q1923,0))</f>
        <v>43.2</v>
      </c>
      <c r="J1908" s="10">
        <f>MAX(N1909:N1923)</f>
        <v>43.2</v>
      </c>
      <c r="K1908" s="10">
        <f>MIN(N1911:N1923)</f>
        <v>6.1710000000000003</v>
      </c>
      <c r="L1908" s="11" t="s">
        <v>40</v>
      </c>
      <c r="M1908" s="19"/>
      <c r="N1908" s="12"/>
      <c r="O1908" s="12"/>
      <c r="P1908" s="12"/>
      <c r="Q1908" s="12"/>
      <c r="R1908" s="12"/>
      <c r="S1908" s="14"/>
      <c r="T1908" s="54"/>
    </row>
    <row r="1909" spans="1:21" x14ac:dyDescent="0.25">
      <c r="A1909" s="60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0">
        <v>1</v>
      </c>
      <c r="N1909" s="21">
        <v>0</v>
      </c>
      <c r="O1909" s="22">
        <v>15.1</v>
      </c>
      <c r="P1909" s="21">
        <v>0</v>
      </c>
      <c r="Q1909" s="22">
        <v>0</v>
      </c>
      <c r="R1909" s="21">
        <v>0</v>
      </c>
      <c r="S1909" s="22">
        <v>2.448</v>
      </c>
      <c r="T1909" s="54">
        <v>0</v>
      </c>
      <c r="U1909" s="37" t="s">
        <v>2072</v>
      </c>
    </row>
    <row r="1910" spans="1:21" x14ac:dyDescent="0.25">
      <c r="A1910" s="60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3">
        <v>2</v>
      </c>
      <c r="N1910" s="24">
        <v>3.0859999999999999</v>
      </c>
      <c r="O1910" s="25">
        <v>15.15</v>
      </c>
      <c r="P1910" s="24">
        <v>3.0859999999999999</v>
      </c>
      <c r="Q1910" s="25">
        <v>16.5</v>
      </c>
      <c r="R1910" s="24">
        <v>3.0859999999999999</v>
      </c>
      <c r="S1910" s="25">
        <v>2.3929999999999998</v>
      </c>
      <c r="T1910" s="54">
        <v>3.0859999999999999</v>
      </c>
      <c r="U1910" s="37" t="s">
        <v>2073</v>
      </c>
    </row>
    <row r="1911" spans="1:21" x14ac:dyDescent="0.25">
      <c r="A1911" s="60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3">
        <v>3</v>
      </c>
      <c r="N1911" s="24">
        <v>6.1710000000000003</v>
      </c>
      <c r="O1911" s="25">
        <v>15.19</v>
      </c>
      <c r="P1911" s="24">
        <v>6.1710000000000003</v>
      </c>
      <c r="Q1911" s="25">
        <v>29.91</v>
      </c>
      <c r="R1911" s="24">
        <v>6.1710000000000003</v>
      </c>
      <c r="S1911" s="25">
        <v>2.31</v>
      </c>
      <c r="T1911" s="54">
        <v>6.1710000000000003</v>
      </c>
      <c r="U1911" s="37" t="s">
        <v>2074</v>
      </c>
    </row>
    <row r="1912" spans="1:21" x14ac:dyDescent="0.25">
      <c r="A1912" s="60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3">
        <v>4</v>
      </c>
      <c r="N1912" s="24">
        <v>9.2569999999999997</v>
      </c>
      <c r="O1912" s="25">
        <v>15.22</v>
      </c>
      <c r="P1912" s="24">
        <v>9.2569999999999997</v>
      </c>
      <c r="Q1912" s="25">
        <v>40.909999999999997</v>
      </c>
      <c r="R1912" s="24">
        <v>9.2569999999999997</v>
      </c>
      <c r="S1912" s="25">
        <v>2.2120000000000002</v>
      </c>
      <c r="T1912" s="54">
        <v>9.2569999999999997</v>
      </c>
      <c r="U1912" s="37" t="s">
        <v>2075</v>
      </c>
    </row>
    <row r="1913" spans="1:21" x14ac:dyDescent="0.25">
      <c r="A1913" s="60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3">
        <v>5</v>
      </c>
      <c r="N1913" s="24">
        <v>12.34</v>
      </c>
      <c r="O1913" s="25">
        <v>15.22</v>
      </c>
      <c r="P1913" s="24">
        <v>12.34</v>
      </c>
      <c r="Q1913" s="25">
        <v>49.74</v>
      </c>
      <c r="R1913" s="24">
        <v>12.34</v>
      </c>
      <c r="S1913" s="25">
        <v>2.1080000000000001</v>
      </c>
      <c r="T1913" s="54">
        <v>12.34</v>
      </c>
      <c r="U1913" s="37" t="s">
        <v>2076</v>
      </c>
    </row>
    <row r="1914" spans="1:21" x14ac:dyDescent="0.25">
      <c r="A1914" s="60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3">
        <v>6</v>
      </c>
      <c r="N1914" s="24">
        <v>15.43</v>
      </c>
      <c r="O1914" s="25">
        <v>15.21</v>
      </c>
      <c r="P1914" s="24">
        <v>15.43</v>
      </c>
      <c r="Q1914" s="25">
        <v>56.65</v>
      </c>
      <c r="R1914" s="24">
        <v>15.43</v>
      </c>
      <c r="S1914" s="25">
        <v>2.0129999999999999</v>
      </c>
      <c r="T1914" s="54">
        <v>15.43</v>
      </c>
      <c r="U1914" s="37" t="s">
        <v>2077</v>
      </c>
    </row>
    <row r="1915" spans="1:21" x14ac:dyDescent="0.25">
      <c r="A1915" s="60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3">
        <v>7</v>
      </c>
      <c r="N1915" s="24">
        <v>18.510000000000002</v>
      </c>
      <c r="O1915" s="25">
        <v>15.16</v>
      </c>
      <c r="P1915" s="24">
        <v>18.510000000000002</v>
      </c>
      <c r="Q1915" s="25">
        <v>61.88</v>
      </c>
      <c r="R1915" s="24">
        <v>18.510000000000002</v>
      </c>
      <c r="S1915" s="25">
        <v>1.9359999999999999</v>
      </c>
      <c r="T1915" s="54">
        <v>18.510000000000002</v>
      </c>
      <c r="U1915" s="37" t="s">
        <v>2069</v>
      </c>
    </row>
    <row r="1916" spans="1:21" x14ac:dyDescent="0.25">
      <c r="A1916" s="60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3">
        <v>8</v>
      </c>
      <c r="N1916" s="24">
        <v>21.6</v>
      </c>
      <c r="O1916" s="25">
        <v>15.09</v>
      </c>
      <c r="P1916" s="24">
        <v>21.6</v>
      </c>
      <c r="Q1916" s="25">
        <v>65.67</v>
      </c>
      <c r="R1916" s="24">
        <v>21.6</v>
      </c>
      <c r="S1916" s="25">
        <v>1.891</v>
      </c>
      <c r="T1916" s="54">
        <v>21.6</v>
      </c>
      <c r="U1916" s="37" t="s">
        <v>2078</v>
      </c>
    </row>
    <row r="1917" spans="1:21" x14ac:dyDescent="0.25">
      <c r="A1917" s="60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3">
        <v>9</v>
      </c>
      <c r="N1917" s="24">
        <v>24.69</v>
      </c>
      <c r="O1917" s="25">
        <v>14.98</v>
      </c>
      <c r="P1917" s="24">
        <v>24.69</v>
      </c>
      <c r="Q1917" s="25">
        <v>68.260000000000005</v>
      </c>
      <c r="R1917" s="24">
        <v>24.69</v>
      </c>
      <c r="S1917" s="25">
        <v>1.8879999999999999</v>
      </c>
      <c r="T1917" s="54">
        <v>24.69</v>
      </c>
      <c r="U1917" s="37" t="s">
        <v>2079</v>
      </c>
    </row>
    <row r="1918" spans="1:21" x14ac:dyDescent="0.25">
      <c r="A1918" s="60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3">
        <v>10</v>
      </c>
      <c r="N1918" s="24">
        <v>27.77</v>
      </c>
      <c r="O1918" s="25">
        <v>14.84</v>
      </c>
      <c r="P1918" s="24">
        <v>27.77</v>
      </c>
      <c r="Q1918" s="25">
        <v>69.900000000000006</v>
      </c>
      <c r="R1918" s="24">
        <v>27.77</v>
      </c>
      <c r="S1918" s="25">
        <v>1.94</v>
      </c>
      <c r="T1918" s="54">
        <v>27.77</v>
      </c>
      <c r="U1918" s="37" t="s">
        <v>2080</v>
      </c>
    </row>
    <row r="1919" spans="1:21" x14ac:dyDescent="0.25">
      <c r="A1919" s="60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3">
        <v>11</v>
      </c>
      <c r="N1919" s="24">
        <v>30.86</v>
      </c>
      <c r="O1919" s="25">
        <v>14.65</v>
      </c>
      <c r="P1919" s="24">
        <v>30.86</v>
      </c>
      <c r="Q1919" s="25">
        <v>70.83</v>
      </c>
      <c r="R1919" s="24">
        <v>30.86</v>
      </c>
      <c r="S1919" s="25">
        <v>2.0590000000000002</v>
      </c>
      <c r="T1919" s="54">
        <v>30.86</v>
      </c>
      <c r="U1919" s="37" t="s">
        <v>2081</v>
      </c>
    </row>
    <row r="1920" spans="1:21" x14ac:dyDescent="0.25">
      <c r="A1920" s="60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3">
        <v>12</v>
      </c>
      <c r="N1920" s="24">
        <v>33.94</v>
      </c>
      <c r="O1920" s="25">
        <v>14.41</v>
      </c>
      <c r="P1920" s="24">
        <v>33.94</v>
      </c>
      <c r="Q1920" s="25">
        <v>71.290000000000006</v>
      </c>
      <c r="R1920" s="24">
        <v>33.94</v>
      </c>
      <c r="S1920" s="25">
        <v>2.2549999999999999</v>
      </c>
      <c r="T1920" s="54">
        <v>33.94</v>
      </c>
      <c r="U1920" s="37" t="s">
        <v>2082</v>
      </c>
    </row>
    <row r="1921" spans="1:21" x14ac:dyDescent="0.25">
      <c r="A1921" s="60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3">
        <v>13</v>
      </c>
      <c r="N1921" s="24">
        <v>37.03</v>
      </c>
      <c r="O1921" s="25">
        <v>14.13</v>
      </c>
      <c r="P1921" s="24">
        <v>37.03</v>
      </c>
      <c r="Q1921" s="25">
        <v>71.52</v>
      </c>
      <c r="R1921" s="24">
        <v>37.03</v>
      </c>
      <c r="S1921" s="25">
        <v>2.5419999999999998</v>
      </c>
      <c r="T1921" s="54">
        <v>37.03</v>
      </c>
      <c r="U1921" s="37" t="s">
        <v>2083</v>
      </c>
    </row>
    <row r="1922" spans="1:21" x14ac:dyDescent="0.25">
      <c r="A1922" s="60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3">
        <v>14</v>
      </c>
      <c r="N1922" s="24">
        <v>40.11</v>
      </c>
      <c r="O1922" s="25">
        <v>13.79</v>
      </c>
      <c r="P1922" s="24">
        <v>40.11</v>
      </c>
      <c r="Q1922" s="25">
        <v>71.77</v>
      </c>
      <c r="R1922" s="24">
        <v>40.11</v>
      </c>
      <c r="S1922" s="25">
        <v>2.931</v>
      </c>
      <c r="T1922" s="54">
        <v>40.11</v>
      </c>
      <c r="U1922" s="37" t="s">
        <v>2084</v>
      </c>
    </row>
    <row r="1923" spans="1:21" ht="14.4" thickBot="1" x14ac:dyDescent="0.3">
      <c r="A1923" s="60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6">
        <v>15</v>
      </c>
      <c r="N1923" s="27">
        <v>43.2</v>
      </c>
      <c r="O1923" s="28">
        <v>13.39</v>
      </c>
      <c r="P1923" s="27">
        <v>43.2</v>
      </c>
      <c r="Q1923" s="28">
        <v>72.28</v>
      </c>
      <c r="R1923" s="27">
        <v>43.2</v>
      </c>
      <c r="S1923" s="28">
        <v>3.4329999999999998</v>
      </c>
      <c r="T1923" s="54">
        <v>43.2</v>
      </c>
      <c r="U1923" s="37" t="s">
        <v>2085</v>
      </c>
    </row>
    <row r="1924" spans="1:21" ht="14.4" thickBot="1" x14ac:dyDescent="0.3">
      <c r="A1924" s="61"/>
      <c r="B1924" s="18"/>
      <c r="C1924" s="18"/>
      <c r="D1924" s="18"/>
      <c r="E1924" s="18"/>
      <c r="F1924" s="18"/>
      <c r="G1924" s="18"/>
      <c r="H1924" s="18"/>
      <c r="I1924" s="18"/>
      <c r="J1924" s="18"/>
      <c r="K1924" s="18"/>
      <c r="L1924" s="2"/>
      <c r="M1924" s="18"/>
      <c r="N1924" s="18"/>
      <c r="O1924" s="18"/>
      <c r="P1924" s="18"/>
      <c r="Q1924" s="18"/>
      <c r="R1924" s="18"/>
      <c r="S1924" s="18"/>
      <c r="T1924" s="54"/>
    </row>
    <row r="1925" spans="1:21" ht="14.4" thickBot="1" x14ac:dyDescent="0.3">
      <c r="A1925" s="59">
        <v>114</v>
      </c>
      <c r="B1925" s="9" t="s">
        <v>286</v>
      </c>
      <c r="C1925" s="10" t="s">
        <v>45</v>
      </c>
      <c r="D1925" s="10">
        <v>159.6</v>
      </c>
      <c r="E1925" s="10">
        <v>1450</v>
      </c>
      <c r="F1925" s="10"/>
      <c r="G1925" s="10"/>
      <c r="H1925" s="10">
        <f>MAX(Q1926:Q1940)</f>
        <v>72.48</v>
      </c>
      <c r="I1925" s="10">
        <f>INDEX(P1926:P1940,MATCH(MAX(Q1926:Q1940),Q1926:Q1940,0))</f>
        <v>50.39</v>
      </c>
      <c r="J1925" s="10">
        <f>MAX(N1926:N1940)</f>
        <v>50.39</v>
      </c>
      <c r="K1925" s="10">
        <f>MIN(N1928:N1940)</f>
        <v>7.2</v>
      </c>
      <c r="L1925" s="11" t="s">
        <v>29</v>
      </c>
      <c r="M1925" s="19"/>
      <c r="N1925" s="12"/>
      <c r="O1925" s="12"/>
      <c r="P1925" s="12"/>
      <c r="Q1925" s="12"/>
      <c r="R1925" s="12"/>
      <c r="S1925" s="14"/>
      <c r="T1925" s="54"/>
    </row>
    <row r="1926" spans="1:21" x14ac:dyDescent="0.25">
      <c r="A1926" s="60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0">
        <v>1</v>
      </c>
      <c r="N1926" s="21">
        <v>0</v>
      </c>
      <c r="O1926" s="22">
        <v>17.75</v>
      </c>
      <c r="P1926" s="21">
        <v>0</v>
      </c>
      <c r="Q1926" s="22">
        <v>0</v>
      </c>
      <c r="R1926" s="21">
        <v>0</v>
      </c>
      <c r="S1926" s="22">
        <v>2.4849999999999999</v>
      </c>
      <c r="T1926" s="54">
        <v>0</v>
      </c>
      <c r="U1926" s="37" t="s">
        <v>2086</v>
      </c>
    </row>
    <row r="1927" spans="1:21" x14ac:dyDescent="0.25">
      <c r="A1927" s="60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3">
        <v>2</v>
      </c>
      <c r="N1927" s="24">
        <v>3.6</v>
      </c>
      <c r="O1927" s="25">
        <v>17.78</v>
      </c>
      <c r="P1927" s="24">
        <v>3.6</v>
      </c>
      <c r="Q1927" s="25">
        <v>17.7</v>
      </c>
      <c r="R1927" s="24">
        <v>3.6</v>
      </c>
      <c r="S1927" s="25">
        <v>2.3530000000000002</v>
      </c>
      <c r="T1927" s="54">
        <v>3.6</v>
      </c>
      <c r="U1927" s="37" t="s">
        <v>1935</v>
      </c>
    </row>
    <row r="1928" spans="1:21" x14ac:dyDescent="0.25">
      <c r="A1928" s="60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3">
        <v>3</v>
      </c>
      <c r="N1928" s="24">
        <v>7.2</v>
      </c>
      <c r="O1928" s="25">
        <v>17.8</v>
      </c>
      <c r="P1928" s="24">
        <v>7.2</v>
      </c>
      <c r="Q1928" s="25">
        <v>31.67</v>
      </c>
      <c r="R1928" s="24">
        <v>7.2</v>
      </c>
      <c r="S1928" s="25">
        <v>2.2229999999999999</v>
      </c>
      <c r="T1928" s="54">
        <v>7.2</v>
      </c>
      <c r="U1928" s="37" t="s">
        <v>2087</v>
      </c>
    </row>
    <row r="1929" spans="1:21" x14ac:dyDescent="0.25">
      <c r="A1929" s="60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3">
        <v>4</v>
      </c>
      <c r="N1929" s="24">
        <v>10.8</v>
      </c>
      <c r="O1929" s="25">
        <v>17.809999999999999</v>
      </c>
      <c r="P1929" s="24">
        <v>10.8</v>
      </c>
      <c r="Q1929" s="25">
        <v>42.9</v>
      </c>
      <c r="R1929" s="24">
        <v>10.8</v>
      </c>
      <c r="S1929" s="25">
        <v>2.1030000000000002</v>
      </c>
      <c r="T1929" s="54">
        <v>10.8</v>
      </c>
      <c r="U1929" s="37" t="s">
        <v>2088</v>
      </c>
    </row>
    <row r="1930" spans="1:21" x14ac:dyDescent="0.25">
      <c r="A1930" s="60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3">
        <v>5</v>
      </c>
      <c r="N1930" s="24">
        <v>14.4</v>
      </c>
      <c r="O1930" s="25">
        <v>17.8</v>
      </c>
      <c r="P1930" s="24">
        <v>14.4</v>
      </c>
      <c r="Q1930" s="25">
        <v>51.68</v>
      </c>
      <c r="R1930" s="24">
        <v>14.4</v>
      </c>
      <c r="S1930" s="25">
        <v>2.0059999999999998</v>
      </c>
      <c r="T1930" s="54">
        <v>14.4</v>
      </c>
      <c r="U1930" s="37" t="s">
        <v>2089</v>
      </c>
    </row>
    <row r="1931" spans="1:21" x14ac:dyDescent="0.25">
      <c r="A1931" s="60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3">
        <v>6</v>
      </c>
      <c r="N1931" s="24">
        <v>18</v>
      </c>
      <c r="O1931" s="25">
        <v>17.77</v>
      </c>
      <c r="P1931" s="24">
        <v>18</v>
      </c>
      <c r="Q1931" s="25">
        <v>58.33</v>
      </c>
      <c r="R1931" s="24">
        <v>18</v>
      </c>
      <c r="S1931" s="25">
        <v>1.9410000000000001</v>
      </c>
      <c r="T1931" s="54">
        <v>18</v>
      </c>
      <c r="U1931" s="37" t="s">
        <v>2090</v>
      </c>
    </row>
    <row r="1932" spans="1:21" x14ac:dyDescent="0.25">
      <c r="A1932" s="60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3">
        <v>7</v>
      </c>
      <c r="N1932" s="24">
        <v>21.6</v>
      </c>
      <c r="O1932" s="25">
        <v>17.7</v>
      </c>
      <c r="P1932" s="24">
        <v>21.6</v>
      </c>
      <c r="Q1932" s="25">
        <v>63.15</v>
      </c>
      <c r="R1932" s="24">
        <v>21.6</v>
      </c>
      <c r="S1932" s="25">
        <v>1.9179999999999999</v>
      </c>
      <c r="T1932" s="54">
        <v>21.6</v>
      </c>
      <c r="U1932" s="37" t="s">
        <v>2091</v>
      </c>
    </row>
    <row r="1933" spans="1:21" x14ac:dyDescent="0.25">
      <c r="A1933" s="60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3">
        <v>8</v>
      </c>
      <c r="N1933" s="24">
        <v>25.2</v>
      </c>
      <c r="O1933" s="25">
        <v>17.59</v>
      </c>
      <c r="P1933" s="24">
        <v>25.2</v>
      </c>
      <c r="Q1933" s="25">
        <v>66.45</v>
      </c>
      <c r="R1933" s="24">
        <v>25.2</v>
      </c>
      <c r="S1933" s="25">
        <v>1.95</v>
      </c>
      <c r="T1933" s="54">
        <v>25.2</v>
      </c>
      <c r="U1933" s="37" t="s">
        <v>2092</v>
      </c>
    </row>
    <row r="1934" spans="1:21" x14ac:dyDescent="0.25">
      <c r="A1934" s="60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3">
        <v>9</v>
      </c>
      <c r="N1934" s="24">
        <v>28.8</v>
      </c>
      <c r="O1934" s="25">
        <v>17.43</v>
      </c>
      <c r="P1934" s="24">
        <v>28.8</v>
      </c>
      <c r="Q1934" s="25">
        <v>68.53</v>
      </c>
      <c r="R1934" s="24">
        <v>28.8</v>
      </c>
      <c r="S1934" s="25">
        <v>2.0459999999999998</v>
      </c>
      <c r="T1934" s="54">
        <v>28.8</v>
      </c>
      <c r="U1934" s="37" t="s">
        <v>607</v>
      </c>
    </row>
    <row r="1935" spans="1:21" x14ac:dyDescent="0.25">
      <c r="A1935" s="60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3">
        <v>10</v>
      </c>
      <c r="N1935" s="24">
        <v>32.4</v>
      </c>
      <c r="O1935" s="25">
        <v>17.22</v>
      </c>
      <c r="P1935" s="24">
        <v>32.4</v>
      </c>
      <c r="Q1935" s="25">
        <v>69.69</v>
      </c>
      <c r="R1935" s="24">
        <v>32.4</v>
      </c>
      <c r="S1935" s="25">
        <v>2.2170000000000001</v>
      </c>
      <c r="T1935" s="54">
        <v>32.4</v>
      </c>
      <c r="U1935" s="37" t="s">
        <v>2093</v>
      </c>
    </row>
    <row r="1936" spans="1:21" x14ac:dyDescent="0.25">
      <c r="A1936" s="60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3">
        <v>11</v>
      </c>
      <c r="N1936" s="24">
        <v>36</v>
      </c>
      <c r="O1936" s="25">
        <v>16.940000000000001</v>
      </c>
      <c r="P1936" s="24">
        <v>36</v>
      </c>
      <c r="Q1936" s="25">
        <v>70.25</v>
      </c>
      <c r="R1936" s="24">
        <v>36</v>
      </c>
      <c r="S1936" s="25">
        <v>2.4729999999999999</v>
      </c>
      <c r="T1936" s="54">
        <v>36</v>
      </c>
      <c r="U1936" s="37" t="s">
        <v>2094</v>
      </c>
    </row>
    <row r="1937" spans="1:21" x14ac:dyDescent="0.25">
      <c r="A1937" s="60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3">
        <v>12</v>
      </c>
      <c r="N1937" s="24">
        <v>39.6</v>
      </c>
      <c r="O1937" s="25">
        <v>16.59</v>
      </c>
      <c r="P1937" s="24">
        <v>39.6</v>
      </c>
      <c r="Q1937" s="25">
        <v>70.5</v>
      </c>
      <c r="R1937" s="24">
        <v>39.6</v>
      </c>
      <c r="S1937" s="25">
        <v>2.8250000000000002</v>
      </c>
      <c r="T1937" s="54">
        <v>39.6</v>
      </c>
      <c r="U1937" s="37" t="s">
        <v>2095</v>
      </c>
    </row>
    <row r="1938" spans="1:21" x14ac:dyDescent="0.25">
      <c r="A1938" s="60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3">
        <v>13</v>
      </c>
      <c r="N1938" s="24">
        <v>43.2</v>
      </c>
      <c r="O1938" s="25">
        <v>16.16</v>
      </c>
      <c r="P1938" s="24">
        <v>43.2</v>
      </c>
      <c r="Q1938" s="25">
        <v>70.75</v>
      </c>
      <c r="R1938" s="24">
        <v>43.2</v>
      </c>
      <c r="S1938" s="25">
        <v>3.2850000000000001</v>
      </c>
      <c r="T1938" s="54">
        <v>43.2</v>
      </c>
      <c r="U1938" s="37" t="s">
        <v>2096</v>
      </c>
    </row>
    <row r="1939" spans="1:21" x14ac:dyDescent="0.25">
      <c r="A1939" s="60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3">
        <v>14</v>
      </c>
      <c r="N1939" s="24">
        <v>46.8</v>
      </c>
      <c r="O1939" s="25">
        <v>15.64</v>
      </c>
      <c r="P1939" s="24">
        <v>46.8</v>
      </c>
      <c r="Q1939" s="25">
        <v>71.31</v>
      </c>
      <c r="R1939" s="24">
        <v>46.8</v>
      </c>
      <c r="S1939" s="25">
        <v>3.8610000000000002</v>
      </c>
      <c r="T1939" s="54">
        <v>46.8</v>
      </c>
      <c r="U1939" s="37" t="s">
        <v>2097</v>
      </c>
    </row>
    <row r="1940" spans="1:21" ht="14.4" thickBot="1" x14ac:dyDescent="0.3">
      <c r="A1940" s="60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6">
        <v>15</v>
      </c>
      <c r="N1940" s="27">
        <v>50.39</v>
      </c>
      <c r="O1940" s="28">
        <v>15.03</v>
      </c>
      <c r="P1940" s="27">
        <v>50.39</v>
      </c>
      <c r="Q1940" s="28">
        <v>72.48</v>
      </c>
      <c r="R1940" s="27">
        <v>50.39</v>
      </c>
      <c r="S1940" s="28">
        <v>4.5640000000000001</v>
      </c>
      <c r="T1940" s="54">
        <v>50.39</v>
      </c>
      <c r="U1940" s="37" t="s">
        <v>2098</v>
      </c>
    </row>
    <row r="1941" spans="1:21" ht="14.4" thickBot="1" x14ac:dyDescent="0.3">
      <c r="A1941" s="61"/>
      <c r="B1941" s="18"/>
      <c r="C1941" s="18"/>
      <c r="D1941" s="18"/>
      <c r="E1941" s="18"/>
      <c r="F1941" s="18"/>
      <c r="G1941" s="18"/>
      <c r="H1941" s="18"/>
      <c r="I1941" s="18"/>
      <c r="J1941" s="18"/>
      <c r="K1941" s="18"/>
      <c r="L1941" s="2"/>
      <c r="M1941" s="18"/>
      <c r="N1941" s="18"/>
      <c r="O1941" s="18"/>
      <c r="P1941" s="18"/>
      <c r="Q1941" s="18"/>
      <c r="R1941" s="18"/>
      <c r="S1941" s="18"/>
      <c r="T1941" s="54"/>
    </row>
    <row r="1942" spans="1:21" ht="14.4" thickBot="1" x14ac:dyDescent="0.3">
      <c r="A1942" s="59">
        <v>115</v>
      </c>
      <c r="B1942" s="9" t="s">
        <v>287</v>
      </c>
      <c r="C1942" s="10" t="s">
        <v>95</v>
      </c>
      <c r="D1942" s="10">
        <v>175.7</v>
      </c>
      <c r="E1942" s="10">
        <v>1450</v>
      </c>
      <c r="F1942" s="10"/>
      <c r="G1942" s="10"/>
      <c r="H1942" s="10">
        <f>MAX(Q1943:Q1957)</f>
        <v>59.17</v>
      </c>
      <c r="I1942" s="10">
        <f>INDEX(P1943:P1957,MATCH(MAX(Q1943:Q1957),Q1943:Q1957,0))</f>
        <v>30.86</v>
      </c>
      <c r="J1942" s="10">
        <f>MAX(N1943:N1957)</f>
        <v>43.2</v>
      </c>
      <c r="K1942" s="10">
        <f>MIN(N1945:N1957)</f>
        <v>6.1710000000000003</v>
      </c>
      <c r="L1942" s="11" t="s">
        <v>32</v>
      </c>
      <c r="M1942" s="19"/>
      <c r="N1942" s="12"/>
      <c r="O1942" s="12"/>
      <c r="P1942" s="12"/>
      <c r="Q1942" s="12"/>
      <c r="R1942" s="12"/>
      <c r="S1942" s="14"/>
      <c r="T1942" s="54"/>
    </row>
    <row r="1943" spans="1:21" x14ac:dyDescent="0.25">
      <c r="A1943" s="60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0">
        <v>1</v>
      </c>
      <c r="N1943" s="21">
        <v>0</v>
      </c>
      <c r="O1943" s="22">
        <v>21.5</v>
      </c>
      <c r="P1943" s="21">
        <v>0</v>
      </c>
      <c r="Q1943" s="22">
        <v>0</v>
      </c>
      <c r="R1943" s="21">
        <v>0</v>
      </c>
      <c r="S1943" s="22">
        <v>2.452</v>
      </c>
      <c r="T1943" s="54">
        <v>0</v>
      </c>
      <c r="U1943" s="37" t="s">
        <v>2099</v>
      </c>
    </row>
    <row r="1944" spans="1:21" x14ac:dyDescent="0.25">
      <c r="A1944" s="60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3">
        <v>2</v>
      </c>
      <c r="N1944" s="24">
        <v>3.0859999999999999</v>
      </c>
      <c r="O1944" s="25">
        <v>21.49</v>
      </c>
      <c r="P1944" s="24">
        <v>3.0859999999999999</v>
      </c>
      <c r="Q1944" s="25">
        <v>14.79</v>
      </c>
      <c r="R1944" s="24">
        <v>3.0859999999999999</v>
      </c>
      <c r="S1944" s="25">
        <v>2.3879999999999999</v>
      </c>
      <c r="T1944" s="54">
        <v>3.0859999999999999</v>
      </c>
      <c r="U1944" s="37" t="s">
        <v>807</v>
      </c>
    </row>
    <row r="1945" spans="1:21" x14ac:dyDescent="0.25">
      <c r="A1945" s="60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3">
        <v>3</v>
      </c>
      <c r="N1945" s="24">
        <v>6.1710000000000003</v>
      </c>
      <c r="O1945" s="25">
        <v>21.46</v>
      </c>
      <c r="P1945" s="24">
        <v>6.1710000000000003</v>
      </c>
      <c r="Q1945" s="25">
        <v>26.69</v>
      </c>
      <c r="R1945" s="24">
        <v>6.1710000000000003</v>
      </c>
      <c r="S1945" s="25">
        <v>2.3010000000000002</v>
      </c>
      <c r="T1945" s="54">
        <v>6.1710000000000003</v>
      </c>
      <c r="U1945" s="37" t="s">
        <v>2100</v>
      </c>
    </row>
    <row r="1946" spans="1:21" x14ac:dyDescent="0.25">
      <c r="A1946" s="60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3">
        <v>4</v>
      </c>
      <c r="N1946" s="24">
        <v>9.2569999999999997</v>
      </c>
      <c r="O1946" s="25">
        <v>21.39</v>
      </c>
      <c r="P1946" s="24">
        <v>9.2569999999999997</v>
      </c>
      <c r="Q1946" s="25">
        <v>36.299999999999997</v>
      </c>
      <c r="R1946" s="24">
        <v>9.2569999999999997</v>
      </c>
      <c r="S1946" s="25">
        <v>2.2029999999999998</v>
      </c>
      <c r="T1946" s="54">
        <v>9.2569999999999997</v>
      </c>
      <c r="U1946" s="37" t="s">
        <v>125</v>
      </c>
    </row>
    <row r="1947" spans="1:21" x14ac:dyDescent="0.25">
      <c r="A1947" s="60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3">
        <v>5</v>
      </c>
      <c r="N1947" s="24">
        <v>12.34</v>
      </c>
      <c r="O1947" s="25">
        <v>21.3</v>
      </c>
      <c r="P1947" s="24">
        <v>12.34</v>
      </c>
      <c r="Q1947" s="25">
        <v>43.85</v>
      </c>
      <c r="R1947" s="24">
        <v>12.34</v>
      </c>
      <c r="S1947" s="25">
        <v>2.1030000000000002</v>
      </c>
      <c r="T1947" s="54">
        <v>12.34</v>
      </c>
      <c r="U1947" s="37" t="s">
        <v>2101</v>
      </c>
    </row>
    <row r="1948" spans="1:21" x14ac:dyDescent="0.25">
      <c r="A1948" s="60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3">
        <v>6</v>
      </c>
      <c r="N1948" s="24">
        <v>15.43</v>
      </c>
      <c r="O1948" s="25">
        <v>21.16</v>
      </c>
      <c r="P1948" s="24">
        <v>15.43</v>
      </c>
      <c r="Q1948" s="25">
        <v>49.58</v>
      </c>
      <c r="R1948" s="24">
        <v>15.43</v>
      </c>
      <c r="S1948" s="25">
        <v>2.012</v>
      </c>
      <c r="T1948" s="54">
        <v>15.43</v>
      </c>
      <c r="U1948" s="37" t="s">
        <v>2102</v>
      </c>
    </row>
    <row r="1949" spans="1:21" x14ac:dyDescent="0.25">
      <c r="A1949" s="60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3">
        <v>7</v>
      </c>
      <c r="N1949" s="24">
        <v>18.510000000000002</v>
      </c>
      <c r="O1949" s="25">
        <v>20.97</v>
      </c>
      <c r="P1949" s="24">
        <v>18.510000000000002</v>
      </c>
      <c r="Q1949" s="25">
        <v>53.72</v>
      </c>
      <c r="R1949" s="24">
        <v>18.510000000000002</v>
      </c>
      <c r="S1949" s="25">
        <v>1.9410000000000001</v>
      </c>
      <c r="T1949" s="54">
        <v>18.510000000000002</v>
      </c>
      <c r="U1949" s="37" t="s">
        <v>2103</v>
      </c>
    </row>
    <row r="1950" spans="1:21" x14ac:dyDescent="0.25">
      <c r="A1950" s="60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3">
        <v>8</v>
      </c>
      <c r="N1950" s="24">
        <v>21.6</v>
      </c>
      <c r="O1950" s="25">
        <v>20.73</v>
      </c>
      <c r="P1950" s="24">
        <v>21.6</v>
      </c>
      <c r="Q1950" s="25">
        <v>56.52</v>
      </c>
      <c r="R1950" s="24">
        <v>21.6</v>
      </c>
      <c r="S1950" s="25">
        <v>1.9</v>
      </c>
      <c r="T1950" s="54">
        <v>21.6</v>
      </c>
      <c r="U1950" s="37" t="s">
        <v>601</v>
      </c>
    </row>
    <row r="1951" spans="1:21" x14ac:dyDescent="0.25">
      <c r="A1951" s="60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3">
        <v>9</v>
      </c>
      <c r="N1951" s="24">
        <v>24.69</v>
      </c>
      <c r="O1951" s="25">
        <v>20.43</v>
      </c>
      <c r="P1951" s="24">
        <v>24.69</v>
      </c>
      <c r="Q1951" s="25">
        <v>58.2</v>
      </c>
      <c r="R1951" s="24">
        <v>24.69</v>
      </c>
      <c r="S1951" s="25">
        <v>1.9</v>
      </c>
      <c r="T1951" s="54">
        <v>24.69</v>
      </c>
      <c r="U1951" s="37" t="s">
        <v>2104</v>
      </c>
    </row>
    <row r="1952" spans="1:21" x14ac:dyDescent="0.25">
      <c r="A1952" s="60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3">
        <v>10</v>
      </c>
      <c r="N1952" s="24">
        <v>27.77</v>
      </c>
      <c r="O1952" s="25">
        <v>20.07</v>
      </c>
      <c r="P1952" s="24">
        <v>27.77</v>
      </c>
      <c r="Q1952" s="25">
        <v>59.01</v>
      </c>
      <c r="R1952" s="24">
        <v>27.77</v>
      </c>
      <c r="S1952" s="25">
        <v>1.9510000000000001</v>
      </c>
      <c r="T1952" s="54">
        <v>27.77</v>
      </c>
      <c r="U1952" s="37" t="s">
        <v>2105</v>
      </c>
    </row>
    <row r="1953" spans="1:21" x14ac:dyDescent="0.25">
      <c r="A1953" s="60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3">
        <v>11</v>
      </c>
      <c r="N1953" s="24">
        <v>30.86</v>
      </c>
      <c r="O1953" s="25">
        <v>19.64</v>
      </c>
      <c r="P1953" s="24">
        <v>30.86</v>
      </c>
      <c r="Q1953" s="25">
        <v>59.17</v>
      </c>
      <c r="R1953" s="24">
        <v>30.86</v>
      </c>
      <c r="S1953" s="25">
        <v>2.0630000000000002</v>
      </c>
      <c r="T1953" s="54">
        <v>30.86</v>
      </c>
      <c r="U1953" s="37" t="s">
        <v>1071</v>
      </c>
    </row>
    <row r="1954" spans="1:21" x14ac:dyDescent="0.25">
      <c r="A1954" s="60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3">
        <v>12</v>
      </c>
      <c r="N1954" s="24">
        <v>33.94</v>
      </c>
      <c r="O1954" s="25">
        <v>19.13</v>
      </c>
      <c r="P1954" s="24">
        <v>33.94</v>
      </c>
      <c r="Q1954" s="25">
        <v>58.93</v>
      </c>
      <c r="R1954" s="24">
        <v>33.94</v>
      </c>
      <c r="S1954" s="25">
        <v>2.2480000000000002</v>
      </c>
      <c r="T1954" s="54">
        <v>33.94</v>
      </c>
      <c r="U1954" s="37" t="s">
        <v>1991</v>
      </c>
    </row>
    <row r="1955" spans="1:21" x14ac:dyDescent="0.25">
      <c r="A1955" s="60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3">
        <v>13</v>
      </c>
      <c r="N1955" s="24">
        <v>37.03</v>
      </c>
      <c r="O1955" s="25">
        <v>18.54</v>
      </c>
      <c r="P1955" s="24">
        <v>37.03</v>
      </c>
      <c r="Q1955" s="25">
        <v>58.52</v>
      </c>
      <c r="R1955" s="24">
        <v>37.03</v>
      </c>
      <c r="S1955" s="25">
        <v>2.516</v>
      </c>
      <c r="T1955" s="54">
        <v>37.03</v>
      </c>
      <c r="U1955" s="37" t="s">
        <v>2106</v>
      </c>
    </row>
    <row r="1956" spans="1:21" x14ac:dyDescent="0.25">
      <c r="A1956" s="60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3">
        <v>14</v>
      </c>
      <c r="N1956" s="24">
        <v>40.11</v>
      </c>
      <c r="O1956" s="25">
        <v>17.86</v>
      </c>
      <c r="P1956" s="24">
        <v>40.11</v>
      </c>
      <c r="Q1956" s="25">
        <v>58.18</v>
      </c>
      <c r="R1956" s="24">
        <v>40.11</v>
      </c>
      <c r="S1956" s="25">
        <v>2.8759999999999999</v>
      </c>
      <c r="T1956" s="54">
        <v>40.11</v>
      </c>
      <c r="U1956" s="37" t="s">
        <v>2107</v>
      </c>
    </row>
    <row r="1957" spans="1:21" ht="14.4" thickBot="1" x14ac:dyDescent="0.3">
      <c r="A1957" s="60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6">
        <v>15</v>
      </c>
      <c r="N1957" s="27">
        <v>43.2</v>
      </c>
      <c r="O1957" s="28">
        <v>17.09</v>
      </c>
      <c r="P1957" s="27">
        <v>43.2</v>
      </c>
      <c r="Q1957" s="28">
        <v>58.15</v>
      </c>
      <c r="R1957" s="27">
        <v>43.2</v>
      </c>
      <c r="S1957" s="28">
        <v>3.34</v>
      </c>
      <c r="T1957" s="54">
        <v>43.2</v>
      </c>
      <c r="U1957" s="37" t="s">
        <v>2108</v>
      </c>
    </row>
    <row r="1958" spans="1:21" ht="14.4" thickBot="1" x14ac:dyDescent="0.3">
      <c r="A1958" s="61"/>
      <c r="B1958" s="18"/>
      <c r="C1958" s="18"/>
      <c r="D1958" s="18"/>
      <c r="E1958" s="18"/>
      <c r="F1958" s="18"/>
      <c r="G1958" s="18"/>
      <c r="H1958" s="18"/>
      <c r="I1958" s="18"/>
      <c r="J1958" s="18"/>
      <c r="K1958" s="18"/>
      <c r="L1958" s="2"/>
      <c r="M1958" s="18"/>
      <c r="N1958" s="18"/>
      <c r="O1958" s="18"/>
      <c r="P1958" s="18"/>
      <c r="Q1958" s="18"/>
      <c r="R1958" s="18"/>
      <c r="S1958" s="18"/>
      <c r="T1958" s="54"/>
    </row>
    <row r="1959" spans="1:21" ht="14.4" thickBot="1" x14ac:dyDescent="0.3">
      <c r="A1959" s="59">
        <v>116</v>
      </c>
      <c r="B1959" s="9" t="s">
        <v>288</v>
      </c>
      <c r="C1959" s="10" t="s">
        <v>97</v>
      </c>
      <c r="D1959" s="10">
        <v>191.1</v>
      </c>
      <c r="E1959" s="10">
        <v>1450</v>
      </c>
      <c r="F1959" s="10"/>
      <c r="G1959" s="10"/>
      <c r="H1959" s="10">
        <f>MAX(Q1960:Q1974)</f>
        <v>58.3</v>
      </c>
      <c r="I1959" s="10">
        <f>INDEX(P1960:P1974,MATCH(MAX(Q1960:Q1974),Q1960:Q1974,0))</f>
        <v>36</v>
      </c>
      <c r="J1959" s="10">
        <f>MAX(N1960:N1974)</f>
        <v>50.39</v>
      </c>
      <c r="K1959" s="10">
        <f>MIN(N1962:N1974)</f>
        <v>7.2</v>
      </c>
      <c r="L1959" s="11" t="s">
        <v>35</v>
      </c>
      <c r="M1959" s="19"/>
      <c r="N1959" s="12"/>
      <c r="O1959" s="12"/>
      <c r="P1959" s="12"/>
      <c r="Q1959" s="12"/>
      <c r="R1959" s="12"/>
      <c r="S1959" s="14"/>
      <c r="T1959" s="54"/>
    </row>
    <row r="1960" spans="1:21" x14ac:dyDescent="0.25">
      <c r="A1960" s="60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0">
        <v>1</v>
      </c>
      <c r="N1960" s="21">
        <v>0</v>
      </c>
      <c r="O1960" s="22">
        <v>26.21</v>
      </c>
      <c r="P1960" s="21">
        <v>0</v>
      </c>
      <c r="Q1960" s="22">
        <v>0</v>
      </c>
      <c r="R1960" s="21">
        <v>0</v>
      </c>
      <c r="S1960" s="22">
        <v>2.476</v>
      </c>
      <c r="T1960" s="54">
        <v>0</v>
      </c>
      <c r="U1960" s="37" t="s">
        <v>2109</v>
      </c>
    </row>
    <row r="1961" spans="1:21" x14ac:dyDescent="0.25">
      <c r="A1961" s="60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3">
        <v>2</v>
      </c>
      <c r="N1961" s="24">
        <v>3.6</v>
      </c>
      <c r="O1961" s="25">
        <v>26.27</v>
      </c>
      <c r="P1961" s="24">
        <v>3.6</v>
      </c>
      <c r="Q1961" s="25">
        <v>15.3</v>
      </c>
      <c r="R1961" s="24">
        <v>3.6</v>
      </c>
      <c r="S1961" s="25">
        <v>2.3580000000000001</v>
      </c>
      <c r="T1961" s="54">
        <v>3.6</v>
      </c>
      <c r="U1961" s="37" t="s">
        <v>2110</v>
      </c>
    </row>
    <row r="1962" spans="1:21" x14ac:dyDescent="0.25">
      <c r="A1962" s="60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3">
        <v>3</v>
      </c>
      <c r="N1962" s="24">
        <v>7.2</v>
      </c>
      <c r="O1962" s="25">
        <v>26.27</v>
      </c>
      <c r="P1962" s="24">
        <v>7.2</v>
      </c>
      <c r="Q1962" s="25">
        <v>27.05</v>
      </c>
      <c r="R1962" s="24">
        <v>7.2</v>
      </c>
      <c r="S1962" s="25">
        <v>2.234</v>
      </c>
      <c r="T1962" s="54">
        <v>7.2</v>
      </c>
      <c r="U1962" s="37" t="s">
        <v>2111</v>
      </c>
    </row>
    <row r="1963" spans="1:21" x14ac:dyDescent="0.25">
      <c r="A1963" s="60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3">
        <v>4</v>
      </c>
      <c r="N1963" s="24">
        <v>10.8</v>
      </c>
      <c r="O1963" s="25">
        <v>26.21</v>
      </c>
      <c r="P1963" s="24">
        <v>10.8</v>
      </c>
      <c r="Q1963" s="25">
        <v>36.479999999999997</v>
      </c>
      <c r="R1963" s="24">
        <v>10.8</v>
      </c>
      <c r="S1963" s="25">
        <v>2.117</v>
      </c>
      <c r="T1963" s="54">
        <v>10.8</v>
      </c>
      <c r="U1963" s="37" t="s">
        <v>2112</v>
      </c>
    </row>
    <row r="1964" spans="1:21" x14ac:dyDescent="0.25">
      <c r="A1964" s="60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3">
        <v>5</v>
      </c>
      <c r="N1964" s="24">
        <v>14.4</v>
      </c>
      <c r="O1964" s="25">
        <v>26.08</v>
      </c>
      <c r="P1964" s="24">
        <v>14.4</v>
      </c>
      <c r="Q1964" s="25">
        <v>43.84</v>
      </c>
      <c r="R1964" s="24">
        <v>14.4</v>
      </c>
      <c r="S1964" s="25">
        <v>2.0169999999999999</v>
      </c>
      <c r="T1964" s="54">
        <v>14.4</v>
      </c>
      <c r="U1964" s="37" t="s">
        <v>2113</v>
      </c>
    </row>
    <row r="1965" spans="1:21" x14ac:dyDescent="0.25">
      <c r="A1965" s="60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3">
        <v>6</v>
      </c>
      <c r="N1965" s="24">
        <v>18</v>
      </c>
      <c r="O1965" s="25">
        <v>25.87</v>
      </c>
      <c r="P1965" s="24">
        <v>18</v>
      </c>
      <c r="Q1965" s="25">
        <v>49.38</v>
      </c>
      <c r="R1965" s="24">
        <v>18</v>
      </c>
      <c r="S1965" s="25">
        <v>1.9470000000000001</v>
      </c>
      <c r="T1965" s="54">
        <v>18</v>
      </c>
      <c r="U1965" s="37" t="s">
        <v>2114</v>
      </c>
    </row>
    <row r="1966" spans="1:21" x14ac:dyDescent="0.25">
      <c r="A1966" s="60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3">
        <v>7</v>
      </c>
      <c r="N1966" s="24">
        <v>21.6</v>
      </c>
      <c r="O1966" s="25">
        <v>25.58</v>
      </c>
      <c r="P1966" s="24">
        <v>21.6</v>
      </c>
      <c r="Q1966" s="25">
        <v>53.33</v>
      </c>
      <c r="R1966" s="24">
        <v>21.6</v>
      </c>
      <c r="S1966" s="25">
        <v>1.9179999999999999</v>
      </c>
      <c r="T1966" s="54">
        <v>21.6</v>
      </c>
      <c r="U1966" s="37" t="s">
        <v>590</v>
      </c>
    </row>
    <row r="1967" spans="1:21" x14ac:dyDescent="0.25">
      <c r="A1967" s="60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3">
        <v>8</v>
      </c>
      <c r="N1967" s="24">
        <v>25.2</v>
      </c>
      <c r="O1967" s="25">
        <v>25.2</v>
      </c>
      <c r="P1967" s="24">
        <v>25.2</v>
      </c>
      <c r="Q1967" s="25">
        <v>55.95</v>
      </c>
      <c r="R1967" s="24">
        <v>25.2</v>
      </c>
      <c r="S1967" s="25">
        <v>1.9410000000000001</v>
      </c>
      <c r="T1967" s="54">
        <v>25.2</v>
      </c>
      <c r="U1967" s="37" t="s">
        <v>2115</v>
      </c>
    </row>
    <row r="1968" spans="1:21" x14ac:dyDescent="0.25">
      <c r="A1968" s="60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3">
        <v>9</v>
      </c>
      <c r="N1968" s="24">
        <v>28.8</v>
      </c>
      <c r="O1968" s="25">
        <v>24.72</v>
      </c>
      <c r="P1968" s="24">
        <v>28.8</v>
      </c>
      <c r="Q1968" s="25">
        <v>57.49</v>
      </c>
      <c r="R1968" s="24">
        <v>28.8</v>
      </c>
      <c r="S1968" s="25">
        <v>2.028</v>
      </c>
      <c r="T1968" s="54">
        <v>28.8</v>
      </c>
      <c r="U1968" s="37" t="s">
        <v>2116</v>
      </c>
    </row>
    <row r="1969" spans="1:21" x14ac:dyDescent="0.25">
      <c r="A1969" s="60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3">
        <v>10</v>
      </c>
      <c r="N1969" s="24">
        <v>32.4</v>
      </c>
      <c r="O1969" s="25">
        <v>24.15</v>
      </c>
      <c r="P1969" s="24">
        <v>32.4</v>
      </c>
      <c r="Q1969" s="25">
        <v>58.19</v>
      </c>
      <c r="R1969" s="24">
        <v>32.4</v>
      </c>
      <c r="S1969" s="25">
        <v>2.19</v>
      </c>
      <c r="T1969" s="54">
        <v>32.4</v>
      </c>
      <c r="U1969" s="37" t="s">
        <v>2117</v>
      </c>
    </row>
    <row r="1970" spans="1:21" x14ac:dyDescent="0.25">
      <c r="A1970" s="60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3">
        <v>11</v>
      </c>
      <c r="N1970" s="24">
        <v>36</v>
      </c>
      <c r="O1970" s="25">
        <v>23.46</v>
      </c>
      <c r="P1970" s="24">
        <v>36</v>
      </c>
      <c r="Q1970" s="25">
        <v>58.3</v>
      </c>
      <c r="R1970" s="24">
        <v>36</v>
      </c>
      <c r="S1970" s="25">
        <v>2.44</v>
      </c>
      <c r="T1970" s="54">
        <v>36</v>
      </c>
      <c r="U1970" s="37" t="s">
        <v>2118</v>
      </c>
    </row>
    <row r="1971" spans="1:21" x14ac:dyDescent="0.25">
      <c r="A1971" s="60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3">
        <v>12</v>
      </c>
      <c r="N1971" s="24">
        <v>39.6</v>
      </c>
      <c r="O1971" s="25">
        <v>22.65</v>
      </c>
      <c r="P1971" s="24">
        <v>39.6</v>
      </c>
      <c r="Q1971" s="25">
        <v>58.06</v>
      </c>
      <c r="R1971" s="24">
        <v>39.6</v>
      </c>
      <c r="S1971" s="25">
        <v>2.7879999999999998</v>
      </c>
      <c r="T1971" s="54">
        <v>39.6</v>
      </c>
      <c r="U1971" s="37" t="s">
        <v>2119</v>
      </c>
    </row>
    <row r="1972" spans="1:21" x14ac:dyDescent="0.25">
      <c r="A1972" s="60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3">
        <v>13</v>
      </c>
      <c r="N1972" s="24">
        <v>43.2</v>
      </c>
      <c r="O1972" s="25">
        <v>21.73</v>
      </c>
      <c r="P1972" s="24">
        <v>43.2</v>
      </c>
      <c r="Q1972" s="25">
        <v>57.73</v>
      </c>
      <c r="R1972" s="24">
        <v>43.2</v>
      </c>
      <c r="S1972" s="25">
        <v>3.2469999999999999</v>
      </c>
      <c r="T1972" s="54">
        <v>43.2</v>
      </c>
      <c r="U1972" s="37" t="s">
        <v>2120</v>
      </c>
    </row>
    <row r="1973" spans="1:21" x14ac:dyDescent="0.25">
      <c r="A1973" s="60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3">
        <v>14</v>
      </c>
      <c r="N1973" s="24">
        <v>46.8</v>
      </c>
      <c r="O1973" s="25">
        <v>20.68</v>
      </c>
      <c r="P1973" s="24">
        <v>46.8</v>
      </c>
      <c r="Q1973" s="25">
        <v>57.55</v>
      </c>
      <c r="R1973" s="24">
        <v>46.8</v>
      </c>
      <c r="S1973" s="25">
        <v>3.827</v>
      </c>
      <c r="T1973" s="54">
        <v>46.8</v>
      </c>
      <c r="U1973" s="37" t="s">
        <v>2121</v>
      </c>
    </row>
    <row r="1974" spans="1:21" ht="14.4" thickBot="1" x14ac:dyDescent="0.3">
      <c r="A1974" s="60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6">
        <v>15</v>
      </c>
      <c r="N1974" s="27">
        <v>50.39</v>
      </c>
      <c r="O1974" s="28">
        <v>19.489999999999998</v>
      </c>
      <c r="P1974" s="27">
        <v>50.39</v>
      </c>
      <c r="Q1974" s="28">
        <v>57.77</v>
      </c>
      <c r="R1974" s="27">
        <v>50.39</v>
      </c>
      <c r="S1974" s="28">
        <v>4.54</v>
      </c>
      <c r="T1974" s="54">
        <v>50.39</v>
      </c>
      <c r="U1974" s="37" t="s">
        <v>2122</v>
      </c>
    </row>
    <row r="1975" spans="1:21" ht="14.4" thickBot="1" x14ac:dyDescent="0.3">
      <c r="A1975" s="61"/>
      <c r="B1975" s="18"/>
      <c r="C1975" s="18"/>
      <c r="D1975" s="18"/>
      <c r="E1975" s="18"/>
      <c r="F1975" s="18"/>
      <c r="G1975" s="18"/>
      <c r="H1975" s="18"/>
      <c r="I1975" s="18"/>
      <c r="J1975" s="18"/>
      <c r="K1975" s="18"/>
      <c r="L1975" s="2"/>
      <c r="M1975" s="18"/>
      <c r="N1975" s="18"/>
      <c r="O1975" s="18"/>
      <c r="P1975" s="18"/>
      <c r="Q1975" s="18"/>
      <c r="R1975" s="18"/>
      <c r="S1975" s="18"/>
      <c r="T1975" s="54"/>
    </row>
    <row r="1976" spans="1:21" ht="14.4" thickBot="1" x14ac:dyDescent="0.3">
      <c r="A1976" s="59">
        <v>117</v>
      </c>
      <c r="B1976" s="9" t="s">
        <v>289</v>
      </c>
      <c r="C1976" s="10" t="s">
        <v>66</v>
      </c>
      <c r="D1976" s="10">
        <v>203</v>
      </c>
      <c r="E1976" s="10">
        <v>1450</v>
      </c>
      <c r="F1976" s="10"/>
      <c r="G1976" s="10"/>
      <c r="H1976" s="10">
        <f>MAX(Q1977:Q1991)</f>
        <v>55.77</v>
      </c>
      <c r="I1976" s="10">
        <f>INDEX(P1977:P1991,MATCH(MAX(Q1977:Q1991),Q1977:Q1991,0))</f>
        <v>37.03</v>
      </c>
      <c r="J1976" s="10">
        <f>MAX(N1977:N1991)</f>
        <v>43.2</v>
      </c>
      <c r="K1976" s="10">
        <f>MIN(N1979:N1991)</f>
        <v>6.1710000000000003</v>
      </c>
      <c r="L1976" s="11" t="s">
        <v>35</v>
      </c>
      <c r="M1976" s="19"/>
      <c r="N1976" s="12"/>
      <c r="O1976" s="12"/>
      <c r="P1976" s="12"/>
      <c r="Q1976" s="12"/>
      <c r="R1976" s="12"/>
      <c r="S1976" s="14"/>
      <c r="T1976" s="54"/>
    </row>
    <row r="1977" spans="1:21" x14ac:dyDescent="0.25">
      <c r="A1977" s="60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0">
        <v>1</v>
      </c>
      <c r="N1977" s="21">
        <v>0</v>
      </c>
      <c r="O1977" s="22">
        <v>31.61</v>
      </c>
      <c r="P1977" s="21">
        <v>0</v>
      </c>
      <c r="Q1977" s="22">
        <v>0</v>
      </c>
      <c r="R1977" s="21">
        <v>0</v>
      </c>
      <c r="S1977" s="22">
        <v>2.452</v>
      </c>
      <c r="T1977" s="54">
        <v>0</v>
      </c>
      <c r="U1977" s="37" t="s">
        <v>2123</v>
      </c>
    </row>
    <row r="1978" spans="1:21" x14ac:dyDescent="0.25">
      <c r="A1978" s="60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3">
        <v>2</v>
      </c>
      <c r="N1978" s="24">
        <v>3.0859999999999999</v>
      </c>
      <c r="O1978" s="25">
        <v>31.57</v>
      </c>
      <c r="P1978" s="24">
        <v>3.0859999999999999</v>
      </c>
      <c r="Q1978" s="25">
        <v>12.46</v>
      </c>
      <c r="R1978" s="24">
        <v>3.0859999999999999</v>
      </c>
      <c r="S1978" s="25">
        <v>2.3879999999999999</v>
      </c>
      <c r="T1978" s="54">
        <v>3.0859999999999999</v>
      </c>
      <c r="U1978" s="37" t="s">
        <v>2124</v>
      </c>
    </row>
    <row r="1979" spans="1:21" x14ac:dyDescent="0.25">
      <c r="A1979" s="60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3">
        <v>3</v>
      </c>
      <c r="N1979" s="24">
        <v>6.1710000000000003</v>
      </c>
      <c r="O1979" s="25">
        <v>31.51</v>
      </c>
      <c r="P1979" s="24">
        <v>6.1710000000000003</v>
      </c>
      <c r="Q1979" s="25">
        <v>22.52</v>
      </c>
      <c r="R1979" s="24">
        <v>6.1710000000000003</v>
      </c>
      <c r="S1979" s="25">
        <v>2.3010000000000002</v>
      </c>
      <c r="T1979" s="54">
        <v>6.1710000000000003</v>
      </c>
      <c r="U1979" s="37" t="s">
        <v>2125</v>
      </c>
    </row>
    <row r="1980" spans="1:21" x14ac:dyDescent="0.25">
      <c r="A1980" s="60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3">
        <v>4</v>
      </c>
      <c r="N1980" s="24">
        <v>9.2569999999999997</v>
      </c>
      <c r="O1980" s="25">
        <v>31.43</v>
      </c>
      <c r="P1980" s="24">
        <v>9.2569999999999997</v>
      </c>
      <c r="Q1980" s="25">
        <v>30.91</v>
      </c>
      <c r="R1980" s="24">
        <v>9.2569999999999997</v>
      </c>
      <c r="S1980" s="25">
        <v>2.2029999999999998</v>
      </c>
      <c r="T1980" s="54">
        <v>9.2569999999999997</v>
      </c>
      <c r="U1980" s="37" t="s">
        <v>2126</v>
      </c>
    </row>
    <row r="1981" spans="1:21" x14ac:dyDescent="0.25">
      <c r="A1981" s="60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3">
        <v>5</v>
      </c>
      <c r="N1981" s="24">
        <v>12.34</v>
      </c>
      <c r="O1981" s="25">
        <v>31.3</v>
      </c>
      <c r="P1981" s="24">
        <v>12.34</v>
      </c>
      <c r="Q1981" s="25">
        <v>37.78</v>
      </c>
      <c r="R1981" s="24">
        <v>12.34</v>
      </c>
      <c r="S1981" s="25">
        <v>2.1030000000000002</v>
      </c>
      <c r="T1981" s="54">
        <v>12.34</v>
      </c>
      <c r="U1981" s="37" t="s">
        <v>2127</v>
      </c>
    </row>
    <row r="1982" spans="1:21" x14ac:dyDescent="0.25">
      <c r="A1982" s="60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3">
        <v>6</v>
      </c>
      <c r="N1982" s="24">
        <v>15.43</v>
      </c>
      <c r="O1982" s="25">
        <v>31.13</v>
      </c>
      <c r="P1982" s="24">
        <v>15.43</v>
      </c>
      <c r="Q1982" s="25">
        <v>43.28</v>
      </c>
      <c r="R1982" s="24">
        <v>15.43</v>
      </c>
      <c r="S1982" s="25">
        <v>2.012</v>
      </c>
      <c r="T1982" s="54">
        <v>15.43</v>
      </c>
      <c r="U1982" s="37" t="s">
        <v>2128</v>
      </c>
    </row>
    <row r="1983" spans="1:21" x14ac:dyDescent="0.25">
      <c r="A1983" s="60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3">
        <v>7</v>
      </c>
      <c r="N1983" s="24">
        <v>18.510000000000002</v>
      </c>
      <c r="O1983" s="25">
        <v>30.9</v>
      </c>
      <c r="P1983" s="24">
        <v>18.510000000000002</v>
      </c>
      <c r="Q1983" s="25">
        <v>47.55</v>
      </c>
      <c r="R1983" s="24">
        <v>18.510000000000002</v>
      </c>
      <c r="S1983" s="25">
        <v>1.9410000000000001</v>
      </c>
      <c r="T1983" s="54">
        <v>18.510000000000002</v>
      </c>
      <c r="U1983" s="37" t="s">
        <v>2129</v>
      </c>
    </row>
    <row r="1984" spans="1:21" x14ac:dyDescent="0.25">
      <c r="A1984" s="60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3">
        <v>8</v>
      </c>
      <c r="N1984" s="24">
        <v>21.6</v>
      </c>
      <c r="O1984" s="25">
        <v>30.6</v>
      </c>
      <c r="P1984" s="24">
        <v>21.6</v>
      </c>
      <c r="Q1984" s="25">
        <v>50.75</v>
      </c>
      <c r="R1984" s="24">
        <v>21.6</v>
      </c>
      <c r="S1984" s="25">
        <v>1.9</v>
      </c>
      <c r="T1984" s="54">
        <v>21.6</v>
      </c>
      <c r="U1984" s="37" t="s">
        <v>2130</v>
      </c>
    </row>
    <row r="1985" spans="1:21" x14ac:dyDescent="0.25">
      <c r="A1985" s="60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3">
        <v>9</v>
      </c>
      <c r="N1985" s="24">
        <v>24.69</v>
      </c>
      <c r="O1985" s="25">
        <v>30.21</v>
      </c>
      <c r="P1985" s="24">
        <v>24.69</v>
      </c>
      <c r="Q1985" s="25">
        <v>53.02</v>
      </c>
      <c r="R1985" s="24">
        <v>24.69</v>
      </c>
      <c r="S1985" s="25">
        <v>1.9</v>
      </c>
      <c r="T1985" s="54">
        <v>24.69</v>
      </c>
      <c r="U1985" s="37" t="s">
        <v>2131</v>
      </c>
    </row>
    <row r="1986" spans="1:21" x14ac:dyDescent="0.25">
      <c r="A1986" s="60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3">
        <v>10</v>
      </c>
      <c r="N1986" s="24">
        <v>27.77</v>
      </c>
      <c r="O1986" s="25">
        <v>29.74</v>
      </c>
      <c r="P1986" s="24">
        <v>27.77</v>
      </c>
      <c r="Q1986" s="25">
        <v>54.5</v>
      </c>
      <c r="R1986" s="24">
        <v>27.77</v>
      </c>
      <c r="S1986" s="25">
        <v>1.9510000000000001</v>
      </c>
      <c r="T1986" s="54">
        <v>27.77</v>
      </c>
      <c r="U1986" s="37" t="s">
        <v>2132</v>
      </c>
    </row>
    <row r="1987" spans="1:21" x14ac:dyDescent="0.25">
      <c r="A1987" s="60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3">
        <v>11</v>
      </c>
      <c r="N1987" s="24">
        <v>30.86</v>
      </c>
      <c r="O1987" s="25">
        <v>29.16</v>
      </c>
      <c r="P1987" s="24">
        <v>30.86</v>
      </c>
      <c r="Q1987" s="25">
        <v>55.36</v>
      </c>
      <c r="R1987" s="24">
        <v>30.86</v>
      </c>
      <c r="S1987" s="25">
        <v>2.0630000000000002</v>
      </c>
      <c r="T1987" s="54">
        <v>30.86</v>
      </c>
      <c r="U1987" s="37" t="s">
        <v>2133</v>
      </c>
    </row>
    <row r="1988" spans="1:21" x14ac:dyDescent="0.25">
      <c r="A1988" s="60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3">
        <v>12</v>
      </c>
      <c r="N1988" s="24">
        <v>33.94</v>
      </c>
      <c r="O1988" s="25">
        <v>28.47</v>
      </c>
      <c r="P1988" s="24">
        <v>33.94</v>
      </c>
      <c r="Q1988" s="25">
        <v>55.73</v>
      </c>
      <c r="R1988" s="24">
        <v>33.94</v>
      </c>
      <c r="S1988" s="25">
        <v>2.2480000000000002</v>
      </c>
      <c r="T1988" s="54">
        <v>33.94</v>
      </c>
      <c r="U1988" s="37" t="s">
        <v>2134</v>
      </c>
    </row>
    <row r="1989" spans="1:21" x14ac:dyDescent="0.25">
      <c r="A1989" s="60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3">
        <v>13</v>
      </c>
      <c r="N1989" s="24">
        <v>37.03</v>
      </c>
      <c r="O1989" s="25">
        <v>27.66</v>
      </c>
      <c r="P1989" s="24">
        <v>37.03</v>
      </c>
      <c r="Q1989" s="25">
        <v>55.77</v>
      </c>
      <c r="R1989" s="24">
        <v>37.03</v>
      </c>
      <c r="S1989" s="25">
        <v>2.516</v>
      </c>
      <c r="T1989" s="54">
        <v>37.03</v>
      </c>
      <c r="U1989" s="37" t="s">
        <v>2135</v>
      </c>
    </row>
    <row r="1990" spans="1:21" x14ac:dyDescent="0.25">
      <c r="A1990" s="60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3">
        <v>14</v>
      </c>
      <c r="N1990" s="24">
        <v>40.11</v>
      </c>
      <c r="O1990" s="25">
        <v>26.71</v>
      </c>
      <c r="P1990" s="24">
        <v>40.11</v>
      </c>
      <c r="Q1990" s="25">
        <v>55.62</v>
      </c>
      <c r="R1990" s="24">
        <v>40.11</v>
      </c>
      <c r="S1990" s="25">
        <v>2.8759999999999999</v>
      </c>
      <c r="T1990" s="54">
        <v>40.11</v>
      </c>
      <c r="U1990" s="37" t="s">
        <v>2136</v>
      </c>
    </row>
    <row r="1991" spans="1:21" ht="14.4" thickBot="1" x14ac:dyDescent="0.3">
      <c r="A1991" s="60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6">
        <v>15</v>
      </c>
      <c r="N1991" s="27">
        <v>43.2</v>
      </c>
      <c r="O1991" s="28">
        <v>25.62</v>
      </c>
      <c r="P1991" s="27">
        <v>43.2</v>
      </c>
      <c r="Q1991" s="28">
        <v>55.44</v>
      </c>
      <c r="R1991" s="27">
        <v>43.2</v>
      </c>
      <c r="S1991" s="28">
        <v>3.34</v>
      </c>
      <c r="T1991" s="54">
        <v>43.2</v>
      </c>
      <c r="U1991" s="37" t="s">
        <v>2137</v>
      </c>
    </row>
    <row r="1992" spans="1:21" ht="14.4" thickBot="1" x14ac:dyDescent="0.3">
      <c r="A1992" s="61"/>
      <c r="B1992" s="18"/>
      <c r="C1992" s="18"/>
      <c r="D1992" s="18"/>
      <c r="E1992" s="18"/>
      <c r="F1992" s="18"/>
      <c r="G1992" s="18"/>
      <c r="H1992" s="18"/>
      <c r="I1992" s="18"/>
      <c r="J1992" s="18"/>
      <c r="K1992" s="18"/>
      <c r="L1992" s="2"/>
      <c r="M1992" s="18"/>
      <c r="N1992" s="18"/>
      <c r="O1992" s="18"/>
      <c r="P1992" s="18"/>
      <c r="Q1992" s="18"/>
      <c r="R1992" s="18"/>
      <c r="S1992" s="18"/>
      <c r="T1992" s="54"/>
    </row>
    <row r="1993" spans="1:21" ht="14.4" thickBot="1" x14ac:dyDescent="0.3">
      <c r="A1993" s="59">
        <v>118</v>
      </c>
      <c r="B1993" s="9" t="s">
        <v>290</v>
      </c>
      <c r="C1993" s="10" t="s">
        <v>71</v>
      </c>
      <c r="D1993" s="10">
        <v>238</v>
      </c>
      <c r="E1993" s="10">
        <v>1450</v>
      </c>
      <c r="F1993" s="10"/>
      <c r="G1993" s="10"/>
      <c r="H1993" s="10">
        <f>MAX(Q1994:Q2008)</f>
        <v>55.89</v>
      </c>
      <c r="I1993" s="10">
        <f>INDEX(P1994:P2008,MATCH(MAX(Q1994:Q2008),Q1994:Q2008,0))</f>
        <v>39.6</v>
      </c>
      <c r="J1993" s="10">
        <f>MAX(N1994:N2008)</f>
        <v>50.39</v>
      </c>
      <c r="K1993" s="10">
        <f>MIN(N1996:N2008)</f>
        <v>7.2</v>
      </c>
      <c r="L1993" s="11" t="s">
        <v>43</v>
      </c>
      <c r="M1993" s="19"/>
      <c r="N1993" s="12"/>
      <c r="O1993" s="12"/>
      <c r="P1993" s="12"/>
      <c r="Q1993" s="12"/>
      <c r="R1993" s="12"/>
      <c r="S1993" s="14"/>
      <c r="T1993" s="54"/>
    </row>
    <row r="1994" spans="1:21" x14ac:dyDescent="0.25">
      <c r="A1994" s="60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0">
        <v>1</v>
      </c>
      <c r="N1994" s="21">
        <v>0</v>
      </c>
      <c r="O1994" s="22">
        <v>38.17</v>
      </c>
      <c r="P1994" s="21">
        <v>0</v>
      </c>
      <c r="Q1994" s="22">
        <v>0</v>
      </c>
      <c r="R1994" s="21">
        <v>0</v>
      </c>
      <c r="S1994" s="22">
        <v>2.476</v>
      </c>
      <c r="T1994" s="54">
        <v>0</v>
      </c>
      <c r="U1994" s="37" t="s">
        <v>2138</v>
      </c>
    </row>
    <row r="1995" spans="1:21" x14ac:dyDescent="0.25">
      <c r="A1995" s="60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3">
        <v>2</v>
      </c>
      <c r="N1995" s="24">
        <v>3.6</v>
      </c>
      <c r="O1995" s="25">
        <v>38.020000000000003</v>
      </c>
      <c r="P1995" s="24">
        <v>3.6</v>
      </c>
      <c r="Q1995" s="25">
        <v>11.18</v>
      </c>
      <c r="R1995" s="24">
        <v>3.6</v>
      </c>
      <c r="S1995" s="25">
        <v>2.3580000000000001</v>
      </c>
      <c r="T1995" s="54">
        <v>3.6</v>
      </c>
      <c r="U1995" s="37" t="s">
        <v>2139</v>
      </c>
    </row>
    <row r="1996" spans="1:21" x14ac:dyDescent="0.25">
      <c r="A1996" s="60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3">
        <v>3</v>
      </c>
      <c r="N1996" s="24">
        <v>7.2</v>
      </c>
      <c r="O1996" s="25">
        <v>37.909999999999997</v>
      </c>
      <c r="P1996" s="24">
        <v>7.2</v>
      </c>
      <c r="Q1996" s="25">
        <v>20.73</v>
      </c>
      <c r="R1996" s="24">
        <v>7.2</v>
      </c>
      <c r="S1996" s="25">
        <v>2.234</v>
      </c>
      <c r="T1996" s="54">
        <v>7.2</v>
      </c>
      <c r="U1996" s="37" t="s">
        <v>2140</v>
      </c>
    </row>
    <row r="1997" spans="1:21" x14ac:dyDescent="0.25">
      <c r="A1997" s="60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3">
        <v>4</v>
      </c>
      <c r="N1997" s="24">
        <v>10.8</v>
      </c>
      <c r="O1997" s="25">
        <v>37.81</v>
      </c>
      <c r="P1997" s="24">
        <v>10.8</v>
      </c>
      <c r="Q1997" s="25">
        <v>28.91</v>
      </c>
      <c r="R1997" s="24">
        <v>10.8</v>
      </c>
      <c r="S1997" s="25">
        <v>2.117</v>
      </c>
      <c r="T1997" s="54">
        <v>10.8</v>
      </c>
      <c r="U1997" s="37" t="s">
        <v>2141</v>
      </c>
    </row>
    <row r="1998" spans="1:21" x14ac:dyDescent="0.25">
      <c r="A1998" s="60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3">
        <v>5</v>
      </c>
      <c r="N1998" s="24">
        <v>14.4</v>
      </c>
      <c r="O1998" s="25">
        <v>37.69</v>
      </c>
      <c r="P1998" s="24">
        <v>14.4</v>
      </c>
      <c r="Q1998" s="25">
        <v>35.81</v>
      </c>
      <c r="R1998" s="24">
        <v>14.4</v>
      </c>
      <c r="S1998" s="25">
        <v>2.0169999999999999</v>
      </c>
      <c r="T1998" s="54">
        <v>14.4</v>
      </c>
      <c r="U1998" s="37" t="s">
        <v>2142</v>
      </c>
    </row>
    <row r="1999" spans="1:21" x14ac:dyDescent="0.25">
      <c r="A1999" s="60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3">
        <v>6</v>
      </c>
      <c r="N1999" s="24">
        <v>18</v>
      </c>
      <c r="O1999" s="25">
        <v>37.520000000000003</v>
      </c>
      <c r="P1999" s="24">
        <v>18</v>
      </c>
      <c r="Q1999" s="25">
        <v>41.53</v>
      </c>
      <c r="R1999" s="24">
        <v>18</v>
      </c>
      <c r="S1999" s="25">
        <v>1.9470000000000001</v>
      </c>
      <c r="T1999" s="54">
        <v>18</v>
      </c>
      <c r="U1999" s="37" t="s">
        <v>2143</v>
      </c>
    </row>
    <row r="2000" spans="1:21" x14ac:dyDescent="0.25">
      <c r="A2000" s="60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3">
        <v>7</v>
      </c>
      <c r="N2000" s="24">
        <v>21.6</v>
      </c>
      <c r="O2000" s="25">
        <v>37.299999999999997</v>
      </c>
      <c r="P2000" s="24">
        <v>21.6</v>
      </c>
      <c r="Q2000" s="25">
        <v>46.15</v>
      </c>
      <c r="R2000" s="24">
        <v>21.6</v>
      </c>
      <c r="S2000" s="25">
        <v>1.9179999999999999</v>
      </c>
      <c r="T2000" s="54">
        <v>21.6</v>
      </c>
      <c r="U2000" s="37" t="s">
        <v>2144</v>
      </c>
    </row>
    <row r="2001" spans="1:21" x14ac:dyDescent="0.25">
      <c r="A2001" s="60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3">
        <v>8</v>
      </c>
      <c r="N2001" s="24">
        <v>25.2</v>
      </c>
      <c r="O2001" s="25">
        <v>36.979999999999997</v>
      </c>
      <c r="P2001" s="24">
        <v>25.2</v>
      </c>
      <c r="Q2001" s="25">
        <v>49.76</v>
      </c>
      <c r="R2001" s="24">
        <v>25.2</v>
      </c>
      <c r="S2001" s="25">
        <v>1.9410000000000001</v>
      </c>
      <c r="T2001" s="54">
        <v>25.2</v>
      </c>
      <c r="U2001" s="37" t="s">
        <v>2145</v>
      </c>
    </row>
    <row r="2002" spans="1:21" x14ac:dyDescent="0.25">
      <c r="A2002" s="60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3">
        <v>9</v>
      </c>
      <c r="N2002" s="24">
        <v>28.8</v>
      </c>
      <c r="O2002" s="25">
        <v>36.54</v>
      </c>
      <c r="P2002" s="24">
        <v>28.8</v>
      </c>
      <c r="Q2002" s="25">
        <v>52.45</v>
      </c>
      <c r="R2002" s="24">
        <v>28.8</v>
      </c>
      <c r="S2002" s="25">
        <v>2.028</v>
      </c>
      <c r="T2002" s="54">
        <v>28.8</v>
      </c>
      <c r="U2002" s="37" t="s">
        <v>2146</v>
      </c>
    </row>
    <row r="2003" spans="1:21" x14ac:dyDescent="0.25">
      <c r="A2003" s="60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3">
        <v>10</v>
      </c>
      <c r="N2003" s="24">
        <v>32.4</v>
      </c>
      <c r="O2003" s="25">
        <v>35.97</v>
      </c>
      <c r="P2003" s="24">
        <v>32.4</v>
      </c>
      <c r="Q2003" s="25">
        <v>54.31</v>
      </c>
      <c r="R2003" s="24">
        <v>32.4</v>
      </c>
      <c r="S2003" s="25">
        <v>2.19</v>
      </c>
      <c r="T2003" s="54">
        <v>32.4</v>
      </c>
      <c r="U2003" s="37" t="s">
        <v>932</v>
      </c>
    </row>
    <row r="2004" spans="1:21" x14ac:dyDescent="0.25">
      <c r="A2004" s="60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3">
        <v>11</v>
      </c>
      <c r="N2004" s="24">
        <v>36</v>
      </c>
      <c r="O2004" s="25">
        <v>35.229999999999997</v>
      </c>
      <c r="P2004" s="24">
        <v>36</v>
      </c>
      <c r="Q2004" s="25">
        <v>55.43</v>
      </c>
      <c r="R2004" s="24">
        <v>36</v>
      </c>
      <c r="S2004" s="25">
        <v>2.44</v>
      </c>
      <c r="T2004" s="54">
        <v>36</v>
      </c>
      <c r="U2004" s="37" t="s">
        <v>2147</v>
      </c>
    </row>
    <row r="2005" spans="1:21" x14ac:dyDescent="0.25">
      <c r="A2005" s="60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3">
        <v>12</v>
      </c>
      <c r="N2005" s="24">
        <v>39.6</v>
      </c>
      <c r="O2005" s="25">
        <v>34.299999999999997</v>
      </c>
      <c r="P2005" s="24">
        <v>39.6</v>
      </c>
      <c r="Q2005" s="25">
        <v>55.89</v>
      </c>
      <c r="R2005" s="24">
        <v>39.6</v>
      </c>
      <c r="S2005" s="25">
        <v>2.7879999999999998</v>
      </c>
      <c r="T2005" s="54">
        <v>39.6</v>
      </c>
      <c r="U2005" s="37" t="s">
        <v>2148</v>
      </c>
    </row>
    <row r="2006" spans="1:21" x14ac:dyDescent="0.25">
      <c r="A2006" s="60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3">
        <v>13</v>
      </c>
      <c r="N2006" s="24">
        <v>43.2</v>
      </c>
      <c r="O2006" s="25">
        <v>33.15</v>
      </c>
      <c r="P2006" s="24">
        <v>43.2</v>
      </c>
      <c r="Q2006" s="25">
        <v>55.79</v>
      </c>
      <c r="R2006" s="24">
        <v>43.2</v>
      </c>
      <c r="S2006" s="25">
        <v>3.2469999999999999</v>
      </c>
      <c r="T2006" s="54">
        <v>43.2</v>
      </c>
      <c r="U2006" s="37" t="s">
        <v>2149</v>
      </c>
    </row>
    <row r="2007" spans="1:21" x14ac:dyDescent="0.25">
      <c r="A2007" s="60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3">
        <v>14</v>
      </c>
      <c r="N2007" s="24">
        <v>46.8</v>
      </c>
      <c r="O2007" s="25">
        <v>31.77</v>
      </c>
      <c r="P2007" s="24">
        <v>46.8</v>
      </c>
      <c r="Q2007" s="25">
        <v>55.22</v>
      </c>
      <c r="R2007" s="24">
        <v>46.8</v>
      </c>
      <c r="S2007" s="25">
        <v>3.827</v>
      </c>
      <c r="T2007" s="54">
        <v>46.8</v>
      </c>
      <c r="U2007" s="37" t="s">
        <v>2150</v>
      </c>
    </row>
    <row r="2008" spans="1:21" ht="14.4" thickBot="1" x14ac:dyDescent="0.3">
      <c r="A2008" s="60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6">
        <v>15</v>
      </c>
      <c r="N2008" s="27">
        <v>50.39</v>
      </c>
      <c r="O2008" s="28">
        <v>30.12</v>
      </c>
      <c r="P2008" s="27">
        <v>50.39</v>
      </c>
      <c r="Q2008" s="28">
        <v>54.26</v>
      </c>
      <c r="R2008" s="27">
        <v>50.39</v>
      </c>
      <c r="S2008" s="28">
        <v>4.54</v>
      </c>
      <c r="T2008" s="54">
        <v>50.39</v>
      </c>
      <c r="U2008" s="37" t="s">
        <v>2151</v>
      </c>
    </row>
    <row r="2009" spans="1:21" ht="14.4" thickBot="1" x14ac:dyDescent="0.3">
      <c r="A2009" s="61"/>
      <c r="B2009" s="18"/>
      <c r="C2009" s="18"/>
      <c r="D2009" s="18"/>
      <c r="E2009" s="18"/>
      <c r="F2009" s="18"/>
      <c r="G2009" s="18"/>
      <c r="H2009" s="18"/>
      <c r="I2009" s="18"/>
      <c r="J2009" s="18"/>
      <c r="K2009" s="18"/>
      <c r="L2009" s="2"/>
      <c r="M2009" s="18"/>
      <c r="N2009" s="18"/>
      <c r="O2009" s="18"/>
      <c r="P2009" s="18"/>
      <c r="Q2009" s="18"/>
      <c r="R2009" s="18"/>
      <c r="S2009" s="18"/>
      <c r="T2009" s="54"/>
    </row>
    <row r="2010" spans="1:21" ht="14.4" thickBot="1" x14ac:dyDescent="0.3">
      <c r="A2010" s="59">
        <v>119</v>
      </c>
      <c r="B2010" s="9" t="s">
        <v>291</v>
      </c>
      <c r="C2010" s="10" t="s">
        <v>113</v>
      </c>
      <c r="D2010" s="10">
        <v>96.6</v>
      </c>
      <c r="E2010" s="10">
        <v>1450</v>
      </c>
      <c r="F2010" s="10"/>
      <c r="G2010" s="10"/>
      <c r="H2010" s="10">
        <f>MAX(Q2011:Q2025)</f>
        <v>68.38</v>
      </c>
      <c r="I2010" s="10">
        <f>INDEX(P2011:P2025,MATCH(MAX(Q2011:Q2025),Q2011:Q2025,0))</f>
        <v>25.71</v>
      </c>
      <c r="J2010" s="10">
        <f>MAX(N2011:N2025)</f>
        <v>36</v>
      </c>
      <c r="K2010" s="10">
        <f>MIN(N2013:N2025)</f>
        <v>5.1429999999999998</v>
      </c>
      <c r="L2010" s="11">
        <v>0.75</v>
      </c>
      <c r="M2010" s="19"/>
      <c r="N2010" s="12"/>
      <c r="O2010" s="12"/>
      <c r="P2010" s="12"/>
      <c r="Q2010" s="12"/>
      <c r="R2010" s="12"/>
      <c r="S2010" s="14"/>
      <c r="T2010" s="54"/>
    </row>
    <row r="2011" spans="1:21" x14ac:dyDescent="0.25">
      <c r="A2011" s="60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0">
        <v>1</v>
      </c>
      <c r="N2011" s="21">
        <v>0</v>
      </c>
      <c r="O2011" s="22">
        <v>6.7939999999999996</v>
      </c>
      <c r="P2011" s="21">
        <v>0</v>
      </c>
      <c r="Q2011" s="22">
        <v>0</v>
      </c>
      <c r="R2011" s="21">
        <v>0</v>
      </c>
      <c r="S2011" s="22">
        <v>2.4369999999999998</v>
      </c>
      <c r="T2011" s="54">
        <v>0</v>
      </c>
      <c r="U2011" s="37" t="s">
        <v>2152</v>
      </c>
    </row>
    <row r="2012" spans="1:21" x14ac:dyDescent="0.25">
      <c r="A2012" s="60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3">
        <v>2</v>
      </c>
      <c r="N2012" s="24">
        <v>2.5710000000000002</v>
      </c>
      <c r="O2012" s="25">
        <v>6.8209999999999997</v>
      </c>
      <c r="P2012" s="24">
        <v>2.5710000000000002</v>
      </c>
      <c r="Q2012" s="25">
        <v>16.14</v>
      </c>
      <c r="R2012" s="24">
        <v>2.5710000000000002</v>
      </c>
      <c r="S2012" s="25">
        <v>2.4209999999999998</v>
      </c>
      <c r="T2012" s="54">
        <v>2.5710000000000002</v>
      </c>
      <c r="U2012" s="37" t="s">
        <v>2153</v>
      </c>
    </row>
    <row r="2013" spans="1:21" x14ac:dyDescent="0.25">
      <c r="A2013" s="60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3">
        <v>3</v>
      </c>
      <c r="N2013" s="24">
        <v>5.1429999999999998</v>
      </c>
      <c r="O2013" s="25">
        <v>6.8289999999999997</v>
      </c>
      <c r="P2013" s="24">
        <v>5.1429999999999998</v>
      </c>
      <c r="Q2013" s="25">
        <v>29.25</v>
      </c>
      <c r="R2013" s="24">
        <v>5.1429999999999998</v>
      </c>
      <c r="S2013" s="25">
        <v>2.3610000000000002</v>
      </c>
      <c r="T2013" s="54">
        <v>5.1429999999999998</v>
      </c>
      <c r="U2013" s="37" t="s">
        <v>2154</v>
      </c>
    </row>
    <row r="2014" spans="1:21" x14ac:dyDescent="0.25">
      <c r="A2014" s="60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3">
        <v>4</v>
      </c>
      <c r="N2014" s="24">
        <v>7.7140000000000004</v>
      </c>
      <c r="O2014" s="25">
        <v>6.8159999999999998</v>
      </c>
      <c r="P2014" s="24">
        <v>7.7140000000000004</v>
      </c>
      <c r="Q2014" s="25">
        <v>40.03</v>
      </c>
      <c r="R2014" s="24">
        <v>7.7140000000000004</v>
      </c>
      <c r="S2014" s="25">
        <v>2.27</v>
      </c>
      <c r="T2014" s="54">
        <v>7.7140000000000004</v>
      </c>
      <c r="U2014" s="37" t="s">
        <v>2155</v>
      </c>
    </row>
    <row r="2015" spans="1:21" x14ac:dyDescent="0.25">
      <c r="A2015" s="60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3">
        <v>5</v>
      </c>
      <c r="N2015" s="24">
        <v>10.29</v>
      </c>
      <c r="O2015" s="25">
        <v>6.7809999999999997</v>
      </c>
      <c r="P2015" s="24">
        <v>10.29</v>
      </c>
      <c r="Q2015" s="25">
        <v>48.69</v>
      </c>
      <c r="R2015" s="24">
        <v>10.29</v>
      </c>
      <c r="S2015" s="25">
        <v>2.1589999999999998</v>
      </c>
      <c r="T2015" s="54">
        <v>10.29</v>
      </c>
      <c r="U2015" s="37" t="s">
        <v>2156</v>
      </c>
    </row>
    <row r="2016" spans="1:21" x14ac:dyDescent="0.25">
      <c r="A2016" s="60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3">
        <v>6</v>
      </c>
      <c r="N2016" s="24">
        <v>12.86</v>
      </c>
      <c r="O2016" s="25">
        <v>6.7210000000000001</v>
      </c>
      <c r="P2016" s="24">
        <v>12.86</v>
      </c>
      <c r="Q2016" s="25">
        <v>55.47</v>
      </c>
      <c r="R2016" s="24">
        <v>12.86</v>
      </c>
      <c r="S2016" s="25">
        <v>2.04</v>
      </c>
      <c r="T2016" s="54">
        <v>12.86</v>
      </c>
      <c r="U2016" s="37" t="s">
        <v>2157</v>
      </c>
    </row>
    <row r="2017" spans="1:21" x14ac:dyDescent="0.25">
      <c r="A2017" s="60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3">
        <v>7</v>
      </c>
      <c r="N2017" s="24">
        <v>15.43</v>
      </c>
      <c r="O2017" s="25">
        <v>6.6360000000000001</v>
      </c>
      <c r="P2017" s="24">
        <v>15.43</v>
      </c>
      <c r="Q2017" s="25">
        <v>60.56</v>
      </c>
      <c r="R2017" s="24">
        <v>15.43</v>
      </c>
      <c r="S2017" s="25">
        <v>1.9239999999999999</v>
      </c>
      <c r="T2017" s="54">
        <v>15.43</v>
      </c>
      <c r="U2017" s="37" t="s">
        <v>2158</v>
      </c>
    </row>
    <row r="2018" spans="1:21" x14ac:dyDescent="0.25">
      <c r="A2018" s="60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3">
        <v>8</v>
      </c>
      <c r="N2018" s="24">
        <v>18</v>
      </c>
      <c r="O2018" s="25">
        <v>6.5220000000000002</v>
      </c>
      <c r="P2018" s="24">
        <v>18</v>
      </c>
      <c r="Q2018" s="25">
        <v>64.180000000000007</v>
      </c>
      <c r="R2018" s="24">
        <v>18</v>
      </c>
      <c r="S2018" s="25">
        <v>1.8240000000000001</v>
      </c>
      <c r="T2018" s="54">
        <v>18</v>
      </c>
      <c r="U2018" s="37" t="s">
        <v>2159</v>
      </c>
    </row>
    <row r="2019" spans="1:21" x14ac:dyDescent="0.25">
      <c r="A2019" s="60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3">
        <v>9</v>
      </c>
      <c r="N2019" s="24">
        <v>20.57</v>
      </c>
      <c r="O2019" s="25">
        <v>6.3789999999999996</v>
      </c>
      <c r="P2019" s="24">
        <v>20.57</v>
      </c>
      <c r="Q2019" s="25">
        <v>66.55</v>
      </c>
      <c r="R2019" s="24">
        <v>20.57</v>
      </c>
      <c r="S2019" s="25">
        <v>1.75</v>
      </c>
      <c r="T2019" s="54">
        <v>20.57</v>
      </c>
      <c r="U2019" s="37" t="s">
        <v>2160</v>
      </c>
    </row>
    <row r="2020" spans="1:21" x14ac:dyDescent="0.25">
      <c r="A2020" s="60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3">
        <v>10</v>
      </c>
      <c r="N2020" s="24">
        <v>23.14</v>
      </c>
      <c r="O2020" s="25">
        <v>6.2039999999999997</v>
      </c>
      <c r="P2020" s="24">
        <v>23.14</v>
      </c>
      <c r="Q2020" s="25">
        <v>67.88</v>
      </c>
      <c r="R2020" s="24">
        <v>23.14</v>
      </c>
      <c r="S2020" s="25">
        <v>1.716</v>
      </c>
      <c r="T2020" s="54">
        <v>23.14</v>
      </c>
      <c r="U2020" s="37" t="s">
        <v>2161</v>
      </c>
    </row>
    <row r="2021" spans="1:21" x14ac:dyDescent="0.25">
      <c r="A2021" s="60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3">
        <v>11</v>
      </c>
      <c r="N2021" s="24">
        <v>25.71</v>
      </c>
      <c r="O2021" s="25">
        <v>5.9960000000000004</v>
      </c>
      <c r="P2021" s="24">
        <v>25.71</v>
      </c>
      <c r="Q2021" s="25">
        <v>68.38</v>
      </c>
      <c r="R2021" s="24">
        <v>25.71</v>
      </c>
      <c r="S2021" s="25">
        <v>1.732</v>
      </c>
      <c r="T2021" s="54">
        <v>25.71</v>
      </c>
      <c r="U2021" s="37" t="s">
        <v>2162</v>
      </c>
    </row>
    <row r="2022" spans="1:21" x14ac:dyDescent="0.25">
      <c r="A2022" s="60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3">
        <v>12</v>
      </c>
      <c r="N2022" s="24">
        <v>28.29</v>
      </c>
      <c r="O2022" s="25">
        <v>5.7539999999999996</v>
      </c>
      <c r="P2022" s="24">
        <v>28.29</v>
      </c>
      <c r="Q2022" s="25">
        <v>68.28</v>
      </c>
      <c r="R2022" s="24">
        <v>28.29</v>
      </c>
      <c r="S2022" s="25">
        <v>1.81</v>
      </c>
      <c r="T2022" s="54">
        <v>28.29</v>
      </c>
      <c r="U2022" s="37" t="s">
        <v>2163</v>
      </c>
    </row>
    <row r="2023" spans="1:21" x14ac:dyDescent="0.25">
      <c r="A2023" s="60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3">
        <v>13</v>
      </c>
      <c r="N2023" s="24">
        <v>30.86</v>
      </c>
      <c r="O2023" s="25">
        <v>5.4740000000000002</v>
      </c>
      <c r="P2023" s="24">
        <v>30.86</v>
      </c>
      <c r="Q2023" s="25">
        <v>67.78</v>
      </c>
      <c r="R2023" s="24">
        <v>30.86</v>
      </c>
      <c r="S2023" s="25">
        <v>1.9630000000000001</v>
      </c>
      <c r="T2023" s="54">
        <v>30.86</v>
      </c>
      <c r="U2023" s="37" t="s">
        <v>2164</v>
      </c>
    </row>
    <row r="2024" spans="1:21" x14ac:dyDescent="0.25">
      <c r="A2024" s="60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3">
        <v>14</v>
      </c>
      <c r="N2024" s="24">
        <v>33.43</v>
      </c>
      <c r="O2024" s="25">
        <v>5.157</v>
      </c>
      <c r="P2024" s="24">
        <v>33.43</v>
      </c>
      <c r="Q2024" s="25">
        <v>67.099999999999994</v>
      </c>
      <c r="R2024" s="24">
        <v>33.43</v>
      </c>
      <c r="S2024" s="25">
        <v>2.202</v>
      </c>
      <c r="T2024" s="54">
        <v>33.43</v>
      </c>
      <c r="U2024" s="37" t="s">
        <v>2165</v>
      </c>
    </row>
    <row r="2025" spans="1:21" ht="14.4" thickBot="1" x14ac:dyDescent="0.3">
      <c r="A2025" s="60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6">
        <v>15</v>
      </c>
      <c r="N2025" s="27">
        <v>36</v>
      </c>
      <c r="O2025" s="28">
        <v>4.7990000000000004</v>
      </c>
      <c r="P2025" s="27">
        <v>36</v>
      </c>
      <c r="Q2025" s="28">
        <v>66.45</v>
      </c>
      <c r="R2025" s="27">
        <v>36</v>
      </c>
      <c r="S2025" s="28">
        <v>2.5379999999999998</v>
      </c>
      <c r="T2025" s="54">
        <v>36</v>
      </c>
      <c r="U2025" s="37" t="s">
        <v>2166</v>
      </c>
    </row>
    <row r="2026" spans="1:21" ht="14.4" thickBot="1" x14ac:dyDescent="0.3">
      <c r="A2026" s="61"/>
      <c r="B2026" s="18"/>
      <c r="C2026" s="18"/>
      <c r="D2026" s="18"/>
      <c r="E2026" s="18"/>
      <c r="F2026" s="18"/>
      <c r="G2026" s="18"/>
      <c r="H2026" s="18"/>
      <c r="I2026" s="18"/>
      <c r="J2026" s="18"/>
      <c r="K2026" s="18"/>
      <c r="L2026" s="2"/>
      <c r="M2026" s="18"/>
      <c r="N2026" s="18"/>
      <c r="O2026" s="18"/>
      <c r="P2026" s="18"/>
      <c r="Q2026" s="18"/>
      <c r="R2026" s="18"/>
      <c r="S2026" s="18"/>
      <c r="T2026" s="54"/>
    </row>
    <row r="2027" spans="1:21" ht="14.4" thickBot="1" x14ac:dyDescent="0.3">
      <c r="A2027" s="59">
        <v>120</v>
      </c>
      <c r="B2027" s="9" t="s">
        <v>292</v>
      </c>
      <c r="C2027" s="10" t="s">
        <v>219</v>
      </c>
      <c r="D2027" s="10">
        <v>112.7</v>
      </c>
      <c r="E2027" s="10">
        <v>1450</v>
      </c>
      <c r="F2027" s="10"/>
      <c r="G2027" s="10"/>
      <c r="H2027" s="10">
        <f>MAX(Q2028:Q2042)</f>
        <v>69.39</v>
      </c>
      <c r="I2027" s="10">
        <f>INDEX(P2028:P2042,MATCH(MAX(Q2028:Q2042),Q2028:Q2042,0))</f>
        <v>36</v>
      </c>
      <c r="J2027" s="10">
        <f>MAX(N2028:N2042)</f>
        <v>36</v>
      </c>
      <c r="K2027" s="10">
        <f>MIN(N2030:N2042)</f>
        <v>5.1429999999999998</v>
      </c>
      <c r="L2027" s="11" t="s">
        <v>24</v>
      </c>
      <c r="M2027" s="19"/>
      <c r="N2027" s="12"/>
      <c r="O2027" s="12"/>
      <c r="P2027" s="12"/>
      <c r="Q2027" s="12"/>
      <c r="R2027" s="12"/>
      <c r="S2027" s="14"/>
      <c r="T2027" s="54"/>
    </row>
    <row r="2028" spans="1:21" x14ac:dyDescent="0.25">
      <c r="A2028" s="60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0">
        <v>1</v>
      </c>
      <c r="N2028" s="21">
        <v>0</v>
      </c>
      <c r="O2028" s="22">
        <v>9.0169999999999995</v>
      </c>
      <c r="P2028" s="21">
        <v>0</v>
      </c>
      <c r="Q2028" s="22">
        <v>0</v>
      </c>
      <c r="R2028" s="21">
        <v>0</v>
      </c>
      <c r="S2028" s="22">
        <v>2.4369999999999998</v>
      </c>
      <c r="T2028" s="54">
        <v>0</v>
      </c>
      <c r="U2028" s="37" t="s">
        <v>2167</v>
      </c>
    </row>
    <row r="2029" spans="1:21" x14ac:dyDescent="0.25">
      <c r="A2029" s="60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3">
        <v>2</v>
      </c>
      <c r="N2029" s="24">
        <v>2.5710000000000002</v>
      </c>
      <c r="O2029" s="25">
        <v>9.0440000000000005</v>
      </c>
      <c r="P2029" s="24">
        <v>2.5710000000000002</v>
      </c>
      <c r="Q2029" s="25">
        <v>16.260000000000002</v>
      </c>
      <c r="R2029" s="24">
        <v>2.5710000000000002</v>
      </c>
      <c r="S2029" s="25">
        <v>2.4209999999999998</v>
      </c>
      <c r="T2029" s="54">
        <v>2.5710000000000002</v>
      </c>
      <c r="U2029" s="37" t="s">
        <v>2168</v>
      </c>
    </row>
    <row r="2030" spans="1:21" x14ac:dyDescent="0.25">
      <c r="A2030" s="60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3">
        <v>3</v>
      </c>
      <c r="N2030" s="24">
        <v>5.1429999999999998</v>
      </c>
      <c r="O2030" s="25">
        <v>9.0530000000000008</v>
      </c>
      <c r="P2030" s="24">
        <v>5.1429999999999998</v>
      </c>
      <c r="Q2030" s="25">
        <v>29.41</v>
      </c>
      <c r="R2030" s="24">
        <v>5.1429999999999998</v>
      </c>
      <c r="S2030" s="25">
        <v>2.3610000000000002</v>
      </c>
      <c r="T2030" s="54">
        <v>5.1429999999999998</v>
      </c>
      <c r="U2030" s="37" t="s">
        <v>2169</v>
      </c>
    </row>
    <row r="2031" spans="1:21" x14ac:dyDescent="0.25">
      <c r="A2031" s="60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3">
        <v>4</v>
      </c>
      <c r="N2031" s="24">
        <v>7.7140000000000004</v>
      </c>
      <c r="O2031" s="25">
        <v>9.0449999999999999</v>
      </c>
      <c r="P2031" s="24">
        <v>7.7140000000000004</v>
      </c>
      <c r="Q2031" s="25">
        <v>40.17</v>
      </c>
      <c r="R2031" s="24">
        <v>7.7140000000000004</v>
      </c>
      <c r="S2031" s="25">
        <v>2.27</v>
      </c>
      <c r="T2031" s="54">
        <v>7.7140000000000004</v>
      </c>
      <c r="U2031" s="37" t="s">
        <v>2170</v>
      </c>
    </row>
    <row r="2032" spans="1:21" x14ac:dyDescent="0.25">
      <c r="A2032" s="60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3">
        <v>5</v>
      </c>
      <c r="N2032" s="24">
        <v>10.29</v>
      </c>
      <c r="O2032" s="25">
        <v>9.0180000000000007</v>
      </c>
      <c r="P2032" s="24">
        <v>10.29</v>
      </c>
      <c r="Q2032" s="25">
        <v>48.76</v>
      </c>
      <c r="R2032" s="24">
        <v>10.29</v>
      </c>
      <c r="S2032" s="25">
        <v>2.1589999999999998</v>
      </c>
      <c r="T2032" s="54">
        <v>10.29</v>
      </c>
      <c r="U2032" s="37" t="s">
        <v>2171</v>
      </c>
    </row>
    <row r="2033" spans="1:21" x14ac:dyDescent="0.25">
      <c r="A2033" s="60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3">
        <v>6</v>
      </c>
      <c r="N2033" s="24">
        <v>12.86</v>
      </c>
      <c r="O2033" s="25">
        <v>8.9710000000000001</v>
      </c>
      <c r="P2033" s="24">
        <v>12.86</v>
      </c>
      <c r="Q2033" s="25">
        <v>55.43</v>
      </c>
      <c r="R2033" s="24">
        <v>12.86</v>
      </c>
      <c r="S2033" s="25">
        <v>2.04</v>
      </c>
      <c r="T2033" s="54">
        <v>12.86</v>
      </c>
      <c r="U2033" s="37" t="s">
        <v>2172</v>
      </c>
    </row>
    <row r="2034" spans="1:21" x14ac:dyDescent="0.25">
      <c r="A2034" s="60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3">
        <v>7</v>
      </c>
      <c r="N2034" s="24">
        <v>15.43</v>
      </c>
      <c r="O2034" s="25">
        <v>8.9009999999999998</v>
      </c>
      <c r="P2034" s="24">
        <v>15.43</v>
      </c>
      <c r="Q2034" s="25">
        <v>60.44</v>
      </c>
      <c r="R2034" s="24">
        <v>15.43</v>
      </c>
      <c r="S2034" s="25">
        <v>1.9239999999999999</v>
      </c>
      <c r="T2034" s="54">
        <v>15.43</v>
      </c>
      <c r="U2034" s="37" t="s">
        <v>2173</v>
      </c>
    </row>
    <row r="2035" spans="1:21" x14ac:dyDescent="0.25">
      <c r="A2035" s="60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3">
        <v>8</v>
      </c>
      <c r="N2035" s="24">
        <v>18</v>
      </c>
      <c r="O2035" s="25">
        <v>8.8089999999999993</v>
      </c>
      <c r="P2035" s="24">
        <v>18</v>
      </c>
      <c r="Q2035" s="25">
        <v>64.010000000000005</v>
      </c>
      <c r="R2035" s="24">
        <v>18</v>
      </c>
      <c r="S2035" s="25">
        <v>1.8240000000000001</v>
      </c>
      <c r="T2035" s="54">
        <v>18</v>
      </c>
      <c r="U2035" s="37" t="s">
        <v>2174</v>
      </c>
    </row>
    <row r="2036" spans="1:21" x14ac:dyDescent="0.25">
      <c r="A2036" s="60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3">
        <v>9</v>
      </c>
      <c r="N2036" s="24">
        <v>20.57</v>
      </c>
      <c r="O2036" s="25">
        <v>8.6929999999999996</v>
      </c>
      <c r="P2036" s="24">
        <v>20.57</v>
      </c>
      <c r="Q2036" s="25">
        <v>66.39</v>
      </c>
      <c r="R2036" s="24">
        <v>20.57</v>
      </c>
      <c r="S2036" s="25">
        <v>1.75</v>
      </c>
      <c r="T2036" s="54">
        <v>20.57</v>
      </c>
      <c r="U2036" s="37" t="s">
        <v>2175</v>
      </c>
    </row>
    <row r="2037" spans="1:21" x14ac:dyDescent="0.25">
      <c r="A2037" s="60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3">
        <v>10</v>
      </c>
      <c r="N2037" s="24">
        <v>23.14</v>
      </c>
      <c r="O2037" s="25">
        <v>8.5519999999999996</v>
      </c>
      <c r="P2037" s="24">
        <v>23.14</v>
      </c>
      <c r="Q2037" s="25">
        <v>67.83</v>
      </c>
      <c r="R2037" s="24">
        <v>23.14</v>
      </c>
      <c r="S2037" s="25">
        <v>1.716</v>
      </c>
      <c r="T2037" s="54">
        <v>23.14</v>
      </c>
      <c r="U2037" s="37" t="s">
        <v>2176</v>
      </c>
    </row>
    <row r="2038" spans="1:21" x14ac:dyDescent="0.25">
      <c r="A2038" s="60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3">
        <v>11</v>
      </c>
      <c r="N2038" s="24">
        <v>25.71</v>
      </c>
      <c r="O2038" s="25">
        <v>8.3829999999999991</v>
      </c>
      <c r="P2038" s="24">
        <v>25.71</v>
      </c>
      <c r="Q2038" s="25">
        <v>68.569999999999993</v>
      </c>
      <c r="R2038" s="24">
        <v>25.71</v>
      </c>
      <c r="S2038" s="25">
        <v>1.732</v>
      </c>
      <c r="T2038" s="54">
        <v>25.71</v>
      </c>
      <c r="U2038" s="37" t="s">
        <v>2177</v>
      </c>
    </row>
    <row r="2039" spans="1:21" x14ac:dyDescent="0.25">
      <c r="A2039" s="60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3">
        <v>12</v>
      </c>
      <c r="N2039" s="24">
        <v>28.29</v>
      </c>
      <c r="O2039" s="25">
        <v>8.1869999999999994</v>
      </c>
      <c r="P2039" s="24">
        <v>28.29</v>
      </c>
      <c r="Q2039" s="25">
        <v>68.849999999999994</v>
      </c>
      <c r="R2039" s="24">
        <v>28.29</v>
      </c>
      <c r="S2039" s="25">
        <v>1.81</v>
      </c>
      <c r="T2039" s="54">
        <v>28.29</v>
      </c>
      <c r="U2039" s="37" t="s">
        <v>2178</v>
      </c>
    </row>
    <row r="2040" spans="1:21" x14ac:dyDescent="0.25">
      <c r="A2040" s="60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3">
        <v>13</v>
      </c>
      <c r="N2040" s="24">
        <v>30.86</v>
      </c>
      <c r="O2040" s="25">
        <v>7.9619999999999997</v>
      </c>
      <c r="P2040" s="24">
        <v>30.86</v>
      </c>
      <c r="Q2040" s="25">
        <v>68.92</v>
      </c>
      <c r="R2040" s="24">
        <v>30.86</v>
      </c>
      <c r="S2040" s="25">
        <v>1.9630000000000001</v>
      </c>
      <c r="T2040" s="54">
        <v>30.86</v>
      </c>
      <c r="U2040" s="37" t="s">
        <v>2179</v>
      </c>
    </row>
    <row r="2041" spans="1:21" x14ac:dyDescent="0.25">
      <c r="A2041" s="60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3">
        <v>14</v>
      </c>
      <c r="N2041" s="24">
        <v>33.43</v>
      </c>
      <c r="O2041" s="25">
        <v>7.7060000000000004</v>
      </c>
      <c r="P2041" s="24">
        <v>33.43</v>
      </c>
      <c r="Q2041" s="25">
        <v>69.02</v>
      </c>
      <c r="R2041" s="24">
        <v>33.43</v>
      </c>
      <c r="S2041" s="25">
        <v>2.202</v>
      </c>
      <c r="T2041" s="54">
        <v>33.43</v>
      </c>
      <c r="U2041" s="37" t="s">
        <v>2180</v>
      </c>
    </row>
    <row r="2042" spans="1:21" ht="14.4" thickBot="1" x14ac:dyDescent="0.3">
      <c r="A2042" s="60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6">
        <v>15</v>
      </c>
      <c r="N2042" s="27">
        <v>36</v>
      </c>
      <c r="O2042" s="28">
        <v>7.4189999999999996</v>
      </c>
      <c r="P2042" s="27">
        <v>36</v>
      </c>
      <c r="Q2042" s="28">
        <v>69.39</v>
      </c>
      <c r="R2042" s="27">
        <v>36</v>
      </c>
      <c r="S2042" s="28">
        <v>2.5379999999999998</v>
      </c>
      <c r="T2042" s="54">
        <v>36</v>
      </c>
      <c r="U2042" s="37" t="s">
        <v>2181</v>
      </c>
    </row>
    <row r="2043" spans="1:21" ht="14.4" thickBot="1" x14ac:dyDescent="0.3">
      <c r="A2043" s="61"/>
      <c r="B2043" s="18"/>
      <c r="C2043" s="18"/>
      <c r="D2043" s="18"/>
      <c r="E2043" s="18"/>
      <c r="F2043" s="18"/>
      <c r="G2043" s="18"/>
      <c r="H2043" s="18"/>
      <c r="I2043" s="18"/>
      <c r="J2043" s="18"/>
      <c r="K2043" s="18"/>
      <c r="L2043" s="2"/>
      <c r="M2043" s="18"/>
      <c r="N2043" s="18"/>
      <c r="O2043" s="18"/>
      <c r="P2043" s="18"/>
      <c r="Q2043" s="18"/>
      <c r="R2043" s="18"/>
      <c r="S2043" s="18"/>
      <c r="T2043" s="54"/>
    </row>
    <row r="2044" spans="1:21" ht="14.4" thickBot="1" x14ac:dyDescent="0.3">
      <c r="A2044" s="59">
        <v>121</v>
      </c>
      <c r="B2044" s="9" t="s">
        <v>293</v>
      </c>
      <c r="C2044" s="10" t="s">
        <v>119</v>
      </c>
      <c r="D2044" s="10">
        <v>127.4</v>
      </c>
      <c r="E2044" s="10">
        <v>1450</v>
      </c>
      <c r="F2044" s="10"/>
      <c r="G2044" s="10"/>
      <c r="H2044" s="10">
        <f>MAX(Q2045:Q2059)</f>
        <v>68.650000000000006</v>
      </c>
      <c r="I2044" s="10">
        <f>INDEX(P2045:P2059,MATCH(MAX(Q2045:Q2059),Q2045:Q2059,0))</f>
        <v>33.94</v>
      </c>
      <c r="J2044" s="10">
        <f>MAX(N2045:N2059)</f>
        <v>43.2</v>
      </c>
      <c r="K2044" s="10">
        <f>MIN(N2047:N2059)</f>
        <v>6.1710000000000003</v>
      </c>
      <c r="L2044" s="11" t="s">
        <v>21</v>
      </c>
      <c r="M2044" s="19"/>
      <c r="N2044" s="12"/>
      <c r="O2044" s="12"/>
      <c r="P2044" s="12"/>
      <c r="Q2044" s="12"/>
      <c r="R2044" s="12"/>
      <c r="S2044" s="14"/>
      <c r="T2044" s="54"/>
    </row>
    <row r="2045" spans="1:21" x14ac:dyDescent="0.25">
      <c r="A2045" s="60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0">
        <v>1</v>
      </c>
      <c r="N2045" s="21">
        <v>0</v>
      </c>
      <c r="O2045" s="22">
        <v>11.32</v>
      </c>
      <c r="P2045" s="21">
        <v>0</v>
      </c>
      <c r="Q2045" s="22">
        <v>0</v>
      </c>
      <c r="R2045" s="21">
        <v>0</v>
      </c>
      <c r="S2045" s="22">
        <v>2.4649999999999999</v>
      </c>
      <c r="T2045" s="54">
        <v>0</v>
      </c>
      <c r="U2045" s="37" t="s">
        <v>2182</v>
      </c>
    </row>
    <row r="2046" spans="1:21" x14ac:dyDescent="0.25">
      <c r="A2046" s="60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3">
        <v>2</v>
      </c>
      <c r="N2046" s="24">
        <v>3.0859999999999999</v>
      </c>
      <c r="O2046" s="25">
        <v>11.28</v>
      </c>
      <c r="P2046" s="24">
        <v>3.0859999999999999</v>
      </c>
      <c r="Q2046" s="25">
        <v>16.38</v>
      </c>
      <c r="R2046" s="24">
        <v>3.0859999999999999</v>
      </c>
      <c r="S2046" s="25">
        <v>2.3820000000000001</v>
      </c>
      <c r="T2046" s="54">
        <v>3.0859999999999999</v>
      </c>
      <c r="U2046" s="37" t="s">
        <v>2183</v>
      </c>
    </row>
    <row r="2047" spans="1:21" x14ac:dyDescent="0.25">
      <c r="A2047" s="60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3">
        <v>3</v>
      </c>
      <c r="N2047" s="24">
        <v>6.1710000000000003</v>
      </c>
      <c r="O2047" s="25">
        <v>11.25</v>
      </c>
      <c r="P2047" s="24">
        <v>6.1710000000000003</v>
      </c>
      <c r="Q2047" s="25">
        <v>29.48</v>
      </c>
      <c r="R2047" s="24">
        <v>6.1710000000000003</v>
      </c>
      <c r="S2047" s="25">
        <v>2.2730000000000001</v>
      </c>
      <c r="T2047" s="54">
        <v>6.1710000000000003</v>
      </c>
      <c r="U2047" s="37" t="s">
        <v>2184</v>
      </c>
    </row>
    <row r="2048" spans="1:21" x14ac:dyDescent="0.25">
      <c r="A2048" s="60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3">
        <v>4</v>
      </c>
      <c r="N2048" s="24">
        <v>9.2569999999999997</v>
      </c>
      <c r="O2048" s="25">
        <v>11.24</v>
      </c>
      <c r="P2048" s="24">
        <v>9.2569999999999997</v>
      </c>
      <c r="Q2048" s="25">
        <v>40.22</v>
      </c>
      <c r="R2048" s="24">
        <v>9.2569999999999997</v>
      </c>
      <c r="S2048" s="25">
        <v>2.1520000000000001</v>
      </c>
      <c r="T2048" s="54">
        <v>9.2569999999999997</v>
      </c>
      <c r="U2048" s="37" t="s">
        <v>2185</v>
      </c>
    </row>
    <row r="2049" spans="1:21" x14ac:dyDescent="0.25">
      <c r="A2049" s="60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3">
        <v>5</v>
      </c>
      <c r="N2049" s="24">
        <v>12.34</v>
      </c>
      <c r="O2049" s="25">
        <v>11.22</v>
      </c>
      <c r="P2049" s="24">
        <v>12.34</v>
      </c>
      <c r="Q2049" s="25">
        <v>48.82</v>
      </c>
      <c r="R2049" s="24">
        <v>12.34</v>
      </c>
      <c r="S2049" s="25">
        <v>2.0299999999999998</v>
      </c>
      <c r="T2049" s="54">
        <v>12.34</v>
      </c>
      <c r="U2049" s="37" t="s">
        <v>2186</v>
      </c>
    </row>
    <row r="2050" spans="1:21" x14ac:dyDescent="0.25">
      <c r="A2050" s="60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3">
        <v>6</v>
      </c>
      <c r="N2050" s="24">
        <v>15.43</v>
      </c>
      <c r="O2050" s="25">
        <v>11.19</v>
      </c>
      <c r="P2050" s="24">
        <v>15.43</v>
      </c>
      <c r="Q2050" s="25">
        <v>55.53</v>
      </c>
      <c r="R2050" s="24">
        <v>15.43</v>
      </c>
      <c r="S2050" s="25">
        <v>1.92</v>
      </c>
      <c r="T2050" s="54">
        <v>15.43</v>
      </c>
      <c r="U2050" s="37" t="s">
        <v>2187</v>
      </c>
    </row>
    <row r="2051" spans="1:21" x14ac:dyDescent="0.25">
      <c r="A2051" s="60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3">
        <v>7</v>
      </c>
      <c r="N2051" s="24">
        <v>18.510000000000002</v>
      </c>
      <c r="O2051" s="25">
        <v>11.14</v>
      </c>
      <c r="P2051" s="24">
        <v>18.510000000000002</v>
      </c>
      <c r="Q2051" s="25">
        <v>60.56</v>
      </c>
      <c r="R2051" s="24">
        <v>18.510000000000002</v>
      </c>
      <c r="S2051" s="25">
        <v>1.8360000000000001</v>
      </c>
      <c r="T2051" s="54">
        <v>18.510000000000002</v>
      </c>
      <c r="U2051" s="37" t="s">
        <v>2188</v>
      </c>
    </row>
    <row r="2052" spans="1:21" x14ac:dyDescent="0.25">
      <c r="A2052" s="60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3">
        <v>8</v>
      </c>
      <c r="N2052" s="24">
        <v>21.6</v>
      </c>
      <c r="O2052" s="25">
        <v>11.06</v>
      </c>
      <c r="P2052" s="24">
        <v>21.6</v>
      </c>
      <c r="Q2052" s="25">
        <v>64.14</v>
      </c>
      <c r="R2052" s="24">
        <v>21.6</v>
      </c>
      <c r="S2052" s="25">
        <v>1.788</v>
      </c>
      <c r="T2052" s="54">
        <v>21.6</v>
      </c>
      <c r="U2052" s="37" t="s">
        <v>2189</v>
      </c>
    </row>
    <row r="2053" spans="1:21" x14ac:dyDescent="0.25">
      <c r="A2053" s="60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3">
        <v>9</v>
      </c>
      <c r="N2053" s="24">
        <v>24.69</v>
      </c>
      <c r="O2053" s="25">
        <v>10.94</v>
      </c>
      <c r="P2053" s="24">
        <v>24.69</v>
      </c>
      <c r="Q2053" s="25">
        <v>66.52</v>
      </c>
      <c r="R2053" s="24">
        <v>24.69</v>
      </c>
      <c r="S2053" s="25">
        <v>1.79</v>
      </c>
      <c r="T2053" s="54">
        <v>24.69</v>
      </c>
      <c r="U2053" s="37" t="s">
        <v>2190</v>
      </c>
    </row>
    <row r="2054" spans="1:21" x14ac:dyDescent="0.25">
      <c r="A2054" s="60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3">
        <v>10</v>
      </c>
      <c r="N2054" s="24">
        <v>27.77</v>
      </c>
      <c r="O2054" s="25">
        <v>10.76</v>
      </c>
      <c r="P2054" s="24">
        <v>27.77</v>
      </c>
      <c r="Q2054" s="25">
        <v>67.91</v>
      </c>
      <c r="R2054" s="24">
        <v>27.77</v>
      </c>
      <c r="S2054" s="25">
        <v>1.8540000000000001</v>
      </c>
      <c r="T2054" s="54">
        <v>27.77</v>
      </c>
      <c r="U2054" s="37" t="s">
        <v>829</v>
      </c>
    </row>
    <row r="2055" spans="1:21" x14ac:dyDescent="0.25">
      <c r="A2055" s="60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3">
        <v>11</v>
      </c>
      <c r="N2055" s="24">
        <v>30.86</v>
      </c>
      <c r="O2055" s="25">
        <v>10.52</v>
      </c>
      <c r="P2055" s="24">
        <v>30.86</v>
      </c>
      <c r="Q2055" s="25">
        <v>68.540000000000006</v>
      </c>
      <c r="R2055" s="24">
        <v>30.86</v>
      </c>
      <c r="S2055" s="25">
        <v>1.9930000000000001</v>
      </c>
      <c r="T2055" s="54">
        <v>30.86</v>
      </c>
      <c r="U2055" s="37" t="s">
        <v>2191</v>
      </c>
    </row>
    <row r="2056" spans="1:21" x14ac:dyDescent="0.25">
      <c r="A2056" s="60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3">
        <v>12</v>
      </c>
      <c r="N2056" s="24">
        <v>33.94</v>
      </c>
      <c r="O2056" s="25">
        <v>10.210000000000001</v>
      </c>
      <c r="P2056" s="24">
        <v>33.94</v>
      </c>
      <c r="Q2056" s="25">
        <v>68.650000000000006</v>
      </c>
      <c r="R2056" s="24">
        <v>33.94</v>
      </c>
      <c r="S2056" s="25">
        <v>2.2189999999999999</v>
      </c>
      <c r="T2056" s="54">
        <v>33.94</v>
      </c>
      <c r="U2056" s="37" t="s">
        <v>537</v>
      </c>
    </row>
    <row r="2057" spans="1:21" x14ac:dyDescent="0.25">
      <c r="A2057" s="60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3">
        <v>13</v>
      </c>
      <c r="N2057" s="24">
        <v>37.03</v>
      </c>
      <c r="O2057" s="25">
        <v>9.8119999999999994</v>
      </c>
      <c r="P2057" s="24">
        <v>37.03</v>
      </c>
      <c r="Q2057" s="25">
        <v>68.47</v>
      </c>
      <c r="R2057" s="24">
        <v>37.03</v>
      </c>
      <c r="S2057" s="25">
        <v>2.544</v>
      </c>
      <c r="T2057" s="54">
        <v>37.03</v>
      </c>
      <c r="U2057" s="37" t="s">
        <v>499</v>
      </c>
    </row>
    <row r="2058" spans="1:21" x14ac:dyDescent="0.25">
      <c r="A2058" s="60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3">
        <v>14</v>
      </c>
      <c r="N2058" s="24">
        <v>40.11</v>
      </c>
      <c r="O2058" s="25">
        <v>9.3190000000000008</v>
      </c>
      <c r="P2058" s="24">
        <v>40.11</v>
      </c>
      <c r="Q2058" s="25">
        <v>68.22</v>
      </c>
      <c r="R2058" s="24">
        <v>40.11</v>
      </c>
      <c r="S2058" s="25">
        <v>2.9809999999999999</v>
      </c>
      <c r="T2058" s="54">
        <v>40.11</v>
      </c>
      <c r="U2058" s="37" t="s">
        <v>813</v>
      </c>
    </row>
    <row r="2059" spans="1:21" ht="14.4" thickBot="1" x14ac:dyDescent="0.3">
      <c r="A2059" s="60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6">
        <v>15</v>
      </c>
      <c r="N2059" s="27">
        <v>43.2</v>
      </c>
      <c r="O2059" s="28">
        <v>8.7219999999999995</v>
      </c>
      <c r="P2059" s="27">
        <v>43.2</v>
      </c>
      <c r="Q2059" s="28">
        <v>68.13</v>
      </c>
      <c r="R2059" s="27">
        <v>43.2</v>
      </c>
      <c r="S2059" s="28">
        <v>3.5419999999999998</v>
      </c>
      <c r="T2059" s="54">
        <v>43.2</v>
      </c>
      <c r="U2059" s="37" t="s">
        <v>2192</v>
      </c>
    </row>
    <row r="2060" spans="1:21" ht="14.4" thickBot="1" x14ac:dyDescent="0.3">
      <c r="A2060" s="61"/>
      <c r="B2060" s="18"/>
      <c r="C2060" s="18"/>
      <c r="D2060" s="18"/>
      <c r="E2060" s="18"/>
      <c r="F2060" s="18"/>
      <c r="G2060" s="18"/>
      <c r="H2060" s="18"/>
      <c r="I2060" s="18"/>
      <c r="J2060" s="18"/>
      <c r="K2060" s="18"/>
      <c r="L2060" s="2"/>
      <c r="M2060" s="18"/>
      <c r="N2060" s="18"/>
      <c r="O2060" s="18"/>
      <c r="P2060" s="18"/>
      <c r="Q2060" s="18"/>
      <c r="R2060" s="18"/>
      <c r="S2060" s="18"/>
      <c r="T2060" s="54"/>
    </row>
    <row r="2061" spans="1:21" ht="14.4" thickBot="1" x14ac:dyDescent="0.3">
      <c r="A2061" s="59">
        <v>122</v>
      </c>
      <c r="B2061" s="9" t="s">
        <v>294</v>
      </c>
      <c r="C2061" s="10" t="s">
        <v>184</v>
      </c>
      <c r="D2061" s="10">
        <v>130.9</v>
      </c>
      <c r="E2061" s="10">
        <v>1450</v>
      </c>
      <c r="F2061" s="10"/>
      <c r="G2061" s="10"/>
      <c r="H2061" s="10">
        <f>MAX(Q2062:Q2076)</f>
        <v>72.819999999999993</v>
      </c>
      <c r="I2061" s="10">
        <f>INDEX(P2062:P2076,MATCH(MAX(Q2062:Q2076),Q2062:Q2076,0))</f>
        <v>71.989999999999995</v>
      </c>
      <c r="J2061" s="10">
        <f>MAX(N2062:N2076)</f>
        <v>71.989999999999995</v>
      </c>
      <c r="K2061" s="10">
        <f>MIN(N2064:N2076)</f>
        <v>10.29</v>
      </c>
      <c r="L2061" s="11" t="s">
        <v>29</v>
      </c>
      <c r="M2061" s="19"/>
      <c r="N2061" s="12"/>
      <c r="O2061" s="12"/>
      <c r="P2061" s="12"/>
      <c r="Q2061" s="12"/>
      <c r="R2061" s="12"/>
      <c r="S2061" s="14"/>
      <c r="T2061" s="54"/>
    </row>
    <row r="2062" spans="1:21" x14ac:dyDescent="0.25">
      <c r="A2062" s="60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0">
        <v>1</v>
      </c>
      <c r="N2062" s="21">
        <v>0</v>
      </c>
      <c r="O2062" s="22">
        <v>11.8</v>
      </c>
      <c r="P2062" s="21">
        <v>0</v>
      </c>
      <c r="Q2062" s="22">
        <v>0</v>
      </c>
      <c r="R2062" s="21">
        <v>0</v>
      </c>
      <c r="S2062" s="22">
        <v>1.9770000000000001</v>
      </c>
      <c r="T2062" s="54">
        <v>0</v>
      </c>
      <c r="U2062" s="37" t="s">
        <v>2193</v>
      </c>
    </row>
    <row r="2063" spans="1:21" x14ac:dyDescent="0.25">
      <c r="A2063" s="60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3">
        <v>2</v>
      </c>
      <c r="N2063" s="24">
        <v>5.1429999999999998</v>
      </c>
      <c r="O2063" s="25">
        <v>11.82</v>
      </c>
      <c r="P2063" s="24">
        <v>5.1429999999999998</v>
      </c>
      <c r="Q2063" s="25">
        <v>15.02</v>
      </c>
      <c r="R2063" s="24">
        <v>5.1429999999999998</v>
      </c>
      <c r="S2063" s="25">
        <v>2.0139999999999998</v>
      </c>
      <c r="T2063" s="54">
        <v>5.1429999999999998</v>
      </c>
      <c r="U2063" s="37" t="s">
        <v>2194</v>
      </c>
    </row>
    <row r="2064" spans="1:21" x14ac:dyDescent="0.25">
      <c r="A2064" s="60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3">
        <v>3</v>
      </c>
      <c r="N2064" s="24">
        <v>10.29</v>
      </c>
      <c r="O2064" s="25">
        <v>11.84</v>
      </c>
      <c r="P2064" s="24">
        <v>10.29</v>
      </c>
      <c r="Q2064" s="25">
        <v>26.99</v>
      </c>
      <c r="R2064" s="24">
        <v>10.29</v>
      </c>
      <c r="S2064" s="25">
        <v>2.032</v>
      </c>
      <c r="T2064" s="54">
        <v>10.29</v>
      </c>
      <c r="U2064" s="37" t="s">
        <v>2195</v>
      </c>
    </row>
    <row r="2065" spans="1:21" x14ac:dyDescent="0.25">
      <c r="A2065" s="60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3">
        <v>4</v>
      </c>
      <c r="N2065" s="24">
        <v>15.43</v>
      </c>
      <c r="O2065" s="25">
        <v>11.85</v>
      </c>
      <c r="P2065" s="24">
        <v>15.43</v>
      </c>
      <c r="Q2065" s="25">
        <v>36.979999999999997</v>
      </c>
      <c r="R2065" s="24">
        <v>15.43</v>
      </c>
      <c r="S2065" s="25">
        <v>2.0379999999999998</v>
      </c>
      <c r="T2065" s="54">
        <v>15.43</v>
      </c>
      <c r="U2065" s="37" t="s">
        <v>2196</v>
      </c>
    </row>
    <row r="2066" spans="1:21" x14ac:dyDescent="0.25">
      <c r="A2066" s="60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3">
        <v>5</v>
      </c>
      <c r="N2066" s="24">
        <v>20.57</v>
      </c>
      <c r="O2066" s="25">
        <v>11.85</v>
      </c>
      <c r="P2066" s="24">
        <v>20.57</v>
      </c>
      <c r="Q2066" s="25">
        <v>45.18</v>
      </c>
      <c r="R2066" s="24">
        <v>20.57</v>
      </c>
      <c r="S2066" s="25">
        <v>2.0419999999999998</v>
      </c>
      <c r="T2066" s="54">
        <v>20.57</v>
      </c>
      <c r="U2066" s="37" t="s">
        <v>2197</v>
      </c>
    </row>
    <row r="2067" spans="1:21" x14ac:dyDescent="0.25">
      <c r="A2067" s="60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3">
        <v>6</v>
      </c>
      <c r="N2067" s="24">
        <v>25.71</v>
      </c>
      <c r="O2067" s="25">
        <v>11.82</v>
      </c>
      <c r="P2067" s="24">
        <v>25.71</v>
      </c>
      <c r="Q2067" s="25">
        <v>51.79</v>
      </c>
      <c r="R2067" s="24">
        <v>25.71</v>
      </c>
      <c r="S2067" s="25">
        <v>2.052</v>
      </c>
      <c r="T2067" s="54">
        <v>25.71</v>
      </c>
      <c r="U2067" s="37" t="s">
        <v>2198</v>
      </c>
    </row>
    <row r="2068" spans="1:21" x14ac:dyDescent="0.25">
      <c r="A2068" s="60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3">
        <v>7</v>
      </c>
      <c r="N2068" s="24">
        <v>30.86</v>
      </c>
      <c r="O2068" s="25">
        <v>11.77</v>
      </c>
      <c r="P2068" s="24">
        <v>30.86</v>
      </c>
      <c r="Q2068" s="25">
        <v>57.01</v>
      </c>
      <c r="R2068" s="24">
        <v>30.86</v>
      </c>
      <c r="S2068" s="25">
        <v>2.077</v>
      </c>
      <c r="T2068" s="54">
        <v>30.86</v>
      </c>
      <c r="U2068" s="37" t="s">
        <v>2199</v>
      </c>
    </row>
    <row r="2069" spans="1:21" x14ac:dyDescent="0.25">
      <c r="A2069" s="60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3">
        <v>8</v>
      </c>
      <c r="N2069" s="24">
        <v>36</v>
      </c>
      <c r="O2069" s="25">
        <v>11.68</v>
      </c>
      <c r="P2069" s="24">
        <v>36</v>
      </c>
      <c r="Q2069" s="25">
        <v>61.04</v>
      </c>
      <c r="R2069" s="24">
        <v>36</v>
      </c>
      <c r="S2069" s="25">
        <v>2.1269999999999998</v>
      </c>
      <c r="T2069" s="54">
        <v>36</v>
      </c>
      <c r="U2069" s="37" t="s">
        <v>2200</v>
      </c>
    </row>
    <row r="2070" spans="1:21" x14ac:dyDescent="0.25">
      <c r="A2070" s="60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3">
        <v>9</v>
      </c>
      <c r="N2070" s="24">
        <v>41.14</v>
      </c>
      <c r="O2070" s="25">
        <v>11.56</v>
      </c>
      <c r="P2070" s="24">
        <v>41.14</v>
      </c>
      <c r="Q2070" s="25">
        <v>64.09</v>
      </c>
      <c r="R2070" s="24">
        <v>41.14</v>
      </c>
      <c r="S2070" s="25">
        <v>2.2090000000000001</v>
      </c>
      <c r="T2070" s="54">
        <v>41.14</v>
      </c>
      <c r="U2070" s="37" t="s">
        <v>2201</v>
      </c>
    </row>
    <row r="2071" spans="1:21" x14ac:dyDescent="0.25">
      <c r="A2071" s="60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3">
        <v>10</v>
      </c>
      <c r="N2071" s="24">
        <v>46.29</v>
      </c>
      <c r="O2071" s="25">
        <v>11.38</v>
      </c>
      <c r="P2071" s="24">
        <v>46.29</v>
      </c>
      <c r="Q2071" s="25">
        <v>66.34</v>
      </c>
      <c r="R2071" s="24">
        <v>46.29</v>
      </c>
      <c r="S2071" s="25">
        <v>2.3330000000000002</v>
      </c>
      <c r="T2071" s="54">
        <v>46.29</v>
      </c>
      <c r="U2071" s="37" t="s">
        <v>2085</v>
      </c>
    </row>
    <row r="2072" spans="1:21" x14ac:dyDescent="0.25">
      <c r="A2072" s="60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3">
        <v>11</v>
      </c>
      <c r="N2072" s="24">
        <v>51.43</v>
      </c>
      <c r="O2072" s="25">
        <v>11.16</v>
      </c>
      <c r="P2072" s="24">
        <v>51.43</v>
      </c>
      <c r="Q2072" s="25">
        <v>68.010000000000005</v>
      </c>
      <c r="R2072" s="24">
        <v>51.43</v>
      </c>
      <c r="S2072" s="25">
        <v>2.5070000000000001</v>
      </c>
      <c r="T2072" s="54">
        <v>51.43</v>
      </c>
      <c r="U2072" s="37" t="s">
        <v>2202</v>
      </c>
    </row>
    <row r="2073" spans="1:21" x14ac:dyDescent="0.25">
      <c r="A2073" s="60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3">
        <v>12</v>
      </c>
      <c r="N2073" s="24">
        <v>56.57</v>
      </c>
      <c r="O2073" s="25">
        <v>10.87</v>
      </c>
      <c r="P2073" s="24">
        <v>56.57</v>
      </c>
      <c r="Q2073" s="25">
        <v>69.290000000000006</v>
      </c>
      <c r="R2073" s="24">
        <v>56.57</v>
      </c>
      <c r="S2073" s="25">
        <v>2.74</v>
      </c>
      <c r="T2073" s="54">
        <v>56.57</v>
      </c>
      <c r="U2073" s="37" t="s">
        <v>2203</v>
      </c>
    </row>
    <row r="2074" spans="1:21" x14ac:dyDescent="0.25">
      <c r="A2074" s="60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3">
        <v>13</v>
      </c>
      <c r="N2074" s="24">
        <v>61.71</v>
      </c>
      <c r="O2074" s="25">
        <v>10.52</v>
      </c>
      <c r="P2074" s="24">
        <v>61.71</v>
      </c>
      <c r="Q2074" s="25">
        <v>70.39</v>
      </c>
      <c r="R2074" s="24">
        <v>61.71</v>
      </c>
      <c r="S2074" s="25">
        <v>3.04</v>
      </c>
      <c r="T2074" s="54">
        <v>61.71</v>
      </c>
      <c r="U2074" s="37" t="s">
        <v>2204</v>
      </c>
    </row>
    <row r="2075" spans="1:21" x14ac:dyDescent="0.25">
      <c r="A2075" s="60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3">
        <v>14</v>
      </c>
      <c r="N2075" s="24">
        <v>66.86</v>
      </c>
      <c r="O2075" s="25">
        <v>10.09</v>
      </c>
      <c r="P2075" s="24">
        <v>66.86</v>
      </c>
      <c r="Q2075" s="25">
        <v>71.5</v>
      </c>
      <c r="R2075" s="24">
        <v>66.86</v>
      </c>
      <c r="S2075" s="25">
        <v>3.4169999999999998</v>
      </c>
      <c r="T2075" s="54">
        <v>66.86</v>
      </c>
      <c r="U2075" s="37" t="s">
        <v>2105</v>
      </c>
    </row>
    <row r="2076" spans="1:21" ht="14.4" thickBot="1" x14ac:dyDescent="0.3">
      <c r="A2076" s="60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6">
        <v>15</v>
      </c>
      <c r="N2076" s="27">
        <v>71.989999999999995</v>
      </c>
      <c r="O2076" s="28">
        <v>9.59</v>
      </c>
      <c r="P2076" s="27">
        <v>71.989999999999995</v>
      </c>
      <c r="Q2076" s="28">
        <v>72.819999999999993</v>
      </c>
      <c r="R2076" s="27">
        <v>71.989999999999995</v>
      </c>
      <c r="S2076" s="28">
        <v>3.879</v>
      </c>
      <c r="T2076" s="54">
        <v>71.989999999999995</v>
      </c>
      <c r="U2076" s="37" t="s">
        <v>2205</v>
      </c>
    </row>
    <row r="2077" spans="1:21" ht="14.4" thickBot="1" x14ac:dyDescent="0.3">
      <c r="A2077" s="61"/>
      <c r="B2077" s="18"/>
      <c r="C2077" s="18"/>
      <c r="D2077" s="18"/>
      <c r="E2077" s="18"/>
      <c r="F2077" s="18"/>
      <c r="G2077" s="18"/>
      <c r="H2077" s="18"/>
      <c r="I2077" s="18"/>
      <c r="J2077" s="18"/>
      <c r="K2077" s="18"/>
      <c r="L2077" s="2"/>
      <c r="M2077" s="18"/>
      <c r="N2077" s="18"/>
      <c r="O2077" s="18"/>
      <c r="P2077" s="18"/>
      <c r="Q2077" s="18"/>
      <c r="R2077" s="18"/>
      <c r="S2077" s="18"/>
      <c r="T2077" s="54"/>
    </row>
    <row r="2078" spans="1:21" ht="14.4" thickBot="1" x14ac:dyDescent="0.3">
      <c r="A2078" s="59">
        <v>123</v>
      </c>
      <c r="B2078" s="9" t="s">
        <v>295</v>
      </c>
      <c r="C2078" s="10" t="s">
        <v>186</v>
      </c>
      <c r="D2078" s="10">
        <v>145.6</v>
      </c>
      <c r="E2078" s="10">
        <v>1450</v>
      </c>
      <c r="F2078" s="10"/>
      <c r="G2078" s="10"/>
      <c r="H2078" s="10">
        <f>MAX(Q2079:Q2093)</f>
        <v>72.97</v>
      </c>
      <c r="I2078" s="10">
        <f>INDEX(P2079:P2093,MATCH(MAX(Q2079:Q2093),Q2079:Q2093,0))</f>
        <v>80.989999999999995</v>
      </c>
      <c r="J2078" s="10">
        <f>MAX(N2079:N2093)</f>
        <v>80.989999999999995</v>
      </c>
      <c r="K2078" s="10">
        <f>MIN(N2081:N2093)</f>
        <v>11.57</v>
      </c>
      <c r="L2078" s="11" t="s">
        <v>32</v>
      </c>
      <c r="M2078" s="19"/>
      <c r="N2078" s="12"/>
      <c r="O2078" s="12"/>
      <c r="P2078" s="12"/>
      <c r="Q2078" s="12"/>
      <c r="R2078" s="12"/>
      <c r="S2078" s="14"/>
      <c r="T2078" s="54"/>
    </row>
    <row r="2079" spans="1:21" x14ac:dyDescent="0.25">
      <c r="A2079" s="60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0">
        <v>1</v>
      </c>
      <c r="N2079" s="21">
        <v>0</v>
      </c>
      <c r="O2079" s="22">
        <v>14.43</v>
      </c>
      <c r="P2079" s="21">
        <v>0</v>
      </c>
      <c r="Q2079" s="22">
        <v>0</v>
      </c>
      <c r="R2079" s="21">
        <v>0</v>
      </c>
      <c r="S2079" s="22">
        <v>1.9990000000000001</v>
      </c>
      <c r="T2079" s="54">
        <v>0</v>
      </c>
      <c r="U2079" s="37" t="s">
        <v>535</v>
      </c>
    </row>
    <row r="2080" spans="1:21" x14ac:dyDescent="0.25">
      <c r="A2080" s="60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3">
        <v>2</v>
      </c>
      <c r="N2080" s="24">
        <v>5.7859999999999996</v>
      </c>
      <c r="O2080" s="25">
        <v>14.53</v>
      </c>
      <c r="P2080" s="24">
        <v>5.7859999999999996</v>
      </c>
      <c r="Q2080" s="25">
        <v>16.579999999999998</v>
      </c>
      <c r="R2080" s="24">
        <v>5.7859999999999996</v>
      </c>
      <c r="S2080" s="25">
        <v>2.0070000000000001</v>
      </c>
      <c r="T2080" s="54">
        <v>5.7859999999999996</v>
      </c>
      <c r="U2080" s="37" t="s">
        <v>2196</v>
      </c>
    </row>
    <row r="2081" spans="1:21" x14ac:dyDescent="0.25">
      <c r="A2081" s="60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3">
        <v>3</v>
      </c>
      <c r="N2081" s="24">
        <v>11.57</v>
      </c>
      <c r="O2081" s="25">
        <v>14.6</v>
      </c>
      <c r="P2081" s="24">
        <v>11.57</v>
      </c>
      <c r="Q2081" s="25">
        <v>29.33</v>
      </c>
      <c r="R2081" s="24">
        <v>11.57</v>
      </c>
      <c r="S2081" s="25">
        <v>2.0099999999999998</v>
      </c>
      <c r="T2081" s="54">
        <v>11.57</v>
      </c>
      <c r="U2081" s="37" t="s">
        <v>2206</v>
      </c>
    </row>
    <row r="2082" spans="1:21" x14ac:dyDescent="0.25">
      <c r="A2082" s="60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3">
        <v>4</v>
      </c>
      <c r="N2082" s="24">
        <v>17.36</v>
      </c>
      <c r="O2082" s="25">
        <v>14.65</v>
      </c>
      <c r="P2082" s="24">
        <v>17.36</v>
      </c>
      <c r="Q2082" s="25">
        <v>39.799999999999997</v>
      </c>
      <c r="R2082" s="24">
        <v>17.36</v>
      </c>
      <c r="S2082" s="25">
        <v>2.0139999999999998</v>
      </c>
      <c r="T2082" s="54">
        <v>17.36</v>
      </c>
      <c r="U2082" s="37" t="s">
        <v>2207</v>
      </c>
    </row>
    <row r="2083" spans="1:21" x14ac:dyDescent="0.25">
      <c r="A2083" s="60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3">
        <v>5</v>
      </c>
      <c r="N2083" s="24">
        <v>23.14</v>
      </c>
      <c r="O2083" s="25">
        <v>14.68</v>
      </c>
      <c r="P2083" s="24">
        <v>23.14</v>
      </c>
      <c r="Q2083" s="25">
        <v>48.22</v>
      </c>
      <c r="R2083" s="24">
        <v>23.14</v>
      </c>
      <c r="S2083" s="25">
        <v>2.0289999999999999</v>
      </c>
      <c r="T2083" s="54">
        <v>23.14</v>
      </c>
      <c r="U2083" s="37" t="s">
        <v>2208</v>
      </c>
    </row>
    <row r="2084" spans="1:21" x14ac:dyDescent="0.25">
      <c r="A2084" s="60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3">
        <v>6</v>
      </c>
      <c r="N2084" s="24">
        <v>28.93</v>
      </c>
      <c r="O2084" s="25">
        <v>14.67</v>
      </c>
      <c r="P2084" s="24">
        <v>28.93</v>
      </c>
      <c r="Q2084" s="25">
        <v>54.84</v>
      </c>
      <c r="R2084" s="24">
        <v>28.93</v>
      </c>
      <c r="S2084" s="25">
        <v>2.0630000000000002</v>
      </c>
      <c r="T2084" s="54">
        <v>28.93</v>
      </c>
      <c r="U2084" s="37" t="s">
        <v>2209</v>
      </c>
    </row>
    <row r="2085" spans="1:21" x14ac:dyDescent="0.25">
      <c r="A2085" s="60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3">
        <v>7</v>
      </c>
      <c r="N2085" s="24">
        <v>34.71</v>
      </c>
      <c r="O2085" s="25">
        <v>14.62</v>
      </c>
      <c r="P2085" s="24">
        <v>34.71</v>
      </c>
      <c r="Q2085" s="25">
        <v>59.89</v>
      </c>
      <c r="R2085" s="24">
        <v>34.71</v>
      </c>
      <c r="S2085" s="25">
        <v>2.125</v>
      </c>
      <c r="T2085" s="54">
        <v>34.71</v>
      </c>
      <c r="U2085" s="37" t="s">
        <v>2094</v>
      </c>
    </row>
    <row r="2086" spans="1:21" x14ac:dyDescent="0.25">
      <c r="A2086" s="60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3">
        <v>8</v>
      </c>
      <c r="N2086" s="24">
        <v>40.5</v>
      </c>
      <c r="O2086" s="25">
        <v>14.54</v>
      </c>
      <c r="P2086" s="24">
        <v>40.5</v>
      </c>
      <c r="Q2086" s="25">
        <v>63.62</v>
      </c>
      <c r="R2086" s="24">
        <v>40.5</v>
      </c>
      <c r="S2086" s="25">
        <v>2.2229999999999999</v>
      </c>
      <c r="T2086" s="54">
        <v>40.5</v>
      </c>
      <c r="U2086" s="37" t="s">
        <v>2210</v>
      </c>
    </row>
    <row r="2087" spans="1:21" x14ac:dyDescent="0.25">
      <c r="A2087" s="60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3">
        <v>9</v>
      </c>
      <c r="N2087" s="24">
        <v>46.29</v>
      </c>
      <c r="O2087" s="25">
        <v>14.42</v>
      </c>
      <c r="P2087" s="24">
        <v>46.29</v>
      </c>
      <c r="Q2087" s="25">
        <v>66.27</v>
      </c>
      <c r="R2087" s="24">
        <v>46.29</v>
      </c>
      <c r="S2087" s="25">
        <v>2.3660000000000001</v>
      </c>
      <c r="T2087" s="54">
        <v>46.29</v>
      </c>
      <c r="U2087" s="37" t="s">
        <v>2211</v>
      </c>
    </row>
    <row r="2088" spans="1:21" x14ac:dyDescent="0.25">
      <c r="A2088" s="60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3">
        <v>10</v>
      </c>
      <c r="N2088" s="24">
        <v>52.07</v>
      </c>
      <c r="O2088" s="25">
        <v>14.25</v>
      </c>
      <c r="P2088" s="24">
        <v>52.07</v>
      </c>
      <c r="Q2088" s="25">
        <v>68.08</v>
      </c>
      <c r="R2088" s="24">
        <v>52.07</v>
      </c>
      <c r="S2088" s="25">
        <v>2.5619999999999998</v>
      </c>
      <c r="T2088" s="54">
        <v>52.07</v>
      </c>
      <c r="U2088" s="37" t="s">
        <v>2212</v>
      </c>
    </row>
    <row r="2089" spans="1:21" x14ac:dyDescent="0.25">
      <c r="A2089" s="60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3">
        <v>11</v>
      </c>
      <c r="N2089" s="24">
        <v>57.86</v>
      </c>
      <c r="O2089" s="25">
        <v>14.04</v>
      </c>
      <c r="P2089" s="24">
        <v>57.86</v>
      </c>
      <c r="Q2089" s="25">
        <v>69.290000000000006</v>
      </c>
      <c r="R2089" s="24">
        <v>57.86</v>
      </c>
      <c r="S2089" s="25">
        <v>2.8210000000000002</v>
      </c>
      <c r="T2089" s="54">
        <v>57.86</v>
      </c>
      <c r="U2089" s="37" t="s">
        <v>2213</v>
      </c>
    </row>
    <row r="2090" spans="1:21" x14ac:dyDescent="0.25">
      <c r="A2090" s="60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3">
        <v>12</v>
      </c>
      <c r="N2090" s="24">
        <v>63.64</v>
      </c>
      <c r="O2090" s="25">
        <v>13.77</v>
      </c>
      <c r="P2090" s="24">
        <v>63.64</v>
      </c>
      <c r="Q2090" s="25">
        <v>70.150000000000006</v>
      </c>
      <c r="R2090" s="24">
        <v>63.64</v>
      </c>
      <c r="S2090" s="25">
        <v>3.149</v>
      </c>
      <c r="T2090" s="54">
        <v>63.64</v>
      </c>
      <c r="U2090" s="37" t="s">
        <v>2214</v>
      </c>
    </row>
    <row r="2091" spans="1:21" x14ac:dyDescent="0.25">
      <c r="A2091" s="60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3">
        <v>13</v>
      </c>
      <c r="N2091" s="24">
        <v>69.430000000000007</v>
      </c>
      <c r="O2091" s="25">
        <v>13.45</v>
      </c>
      <c r="P2091" s="24">
        <v>69.430000000000007</v>
      </c>
      <c r="Q2091" s="25">
        <v>70.88</v>
      </c>
      <c r="R2091" s="24">
        <v>69.430000000000007</v>
      </c>
      <c r="S2091" s="25">
        <v>3.556</v>
      </c>
      <c r="T2091" s="54">
        <v>69.430000000000007</v>
      </c>
      <c r="U2091" s="37" t="s">
        <v>2215</v>
      </c>
    </row>
    <row r="2092" spans="1:21" x14ac:dyDescent="0.25">
      <c r="A2092" s="60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3">
        <v>14</v>
      </c>
      <c r="N2092" s="24">
        <v>75.209999999999994</v>
      </c>
      <c r="O2092" s="25">
        <v>13.07</v>
      </c>
      <c r="P2092" s="24">
        <v>75.209999999999994</v>
      </c>
      <c r="Q2092" s="25">
        <v>71.75</v>
      </c>
      <c r="R2092" s="24">
        <v>75.209999999999994</v>
      </c>
      <c r="S2092" s="25">
        <v>4.0510000000000002</v>
      </c>
      <c r="T2092" s="54">
        <v>75.209999999999994</v>
      </c>
      <c r="U2092" s="37" t="s">
        <v>2216</v>
      </c>
    </row>
    <row r="2093" spans="1:21" ht="14.4" thickBot="1" x14ac:dyDescent="0.3">
      <c r="A2093" s="60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6">
        <v>15</v>
      </c>
      <c r="N2093" s="27">
        <v>80.989999999999995</v>
      </c>
      <c r="O2093" s="28">
        <v>12.63</v>
      </c>
      <c r="P2093" s="27">
        <v>80.989999999999995</v>
      </c>
      <c r="Q2093" s="28">
        <v>72.97</v>
      </c>
      <c r="R2093" s="27">
        <v>80.989999999999995</v>
      </c>
      <c r="S2093" s="28">
        <v>4.6399999999999997</v>
      </c>
      <c r="T2093" s="54">
        <v>80.989999999999995</v>
      </c>
      <c r="U2093" s="37" t="s">
        <v>2217</v>
      </c>
    </row>
    <row r="2094" spans="1:21" ht="14.4" thickBot="1" x14ac:dyDescent="0.3">
      <c r="A2094" s="61"/>
      <c r="B2094" s="18"/>
      <c r="C2094" s="18"/>
      <c r="D2094" s="18"/>
      <c r="E2094" s="18"/>
      <c r="F2094" s="18"/>
      <c r="G2094" s="18"/>
      <c r="H2094" s="18"/>
      <c r="I2094" s="18"/>
      <c r="J2094" s="18"/>
      <c r="K2094" s="18"/>
      <c r="L2094" s="2"/>
      <c r="M2094" s="18"/>
      <c r="N2094" s="18"/>
      <c r="O2094" s="18"/>
      <c r="P2094" s="18"/>
      <c r="Q2094" s="18"/>
      <c r="R2094" s="18"/>
      <c r="S2094" s="18"/>
      <c r="T2094" s="54"/>
    </row>
    <row r="2095" spans="1:21" ht="14.4" thickBot="1" x14ac:dyDescent="0.3">
      <c r="A2095" s="59">
        <v>124</v>
      </c>
      <c r="B2095" s="9" t="s">
        <v>296</v>
      </c>
      <c r="C2095" s="10" t="s">
        <v>188</v>
      </c>
      <c r="D2095" s="10">
        <v>156.80000000000001</v>
      </c>
      <c r="E2095" s="10">
        <v>1450</v>
      </c>
      <c r="F2095" s="10"/>
      <c r="G2095" s="10"/>
      <c r="H2095" s="10">
        <f>MAX(Q2096:Q2110)</f>
        <v>73.150000000000006</v>
      </c>
      <c r="I2095" s="10">
        <f>INDEX(P2096:P2110,MATCH(MAX(Q2096:Q2110),Q2096:Q2110,0))</f>
        <v>89.99</v>
      </c>
      <c r="J2095" s="10">
        <f>MAX(N2096:N2110)</f>
        <v>89.99</v>
      </c>
      <c r="K2095" s="10">
        <f>MIN(N2098:N2110)</f>
        <v>12.86</v>
      </c>
      <c r="L2095" s="11" t="s">
        <v>35</v>
      </c>
      <c r="M2095" s="19"/>
      <c r="N2095" s="12"/>
      <c r="O2095" s="12"/>
      <c r="P2095" s="12"/>
      <c r="Q2095" s="12"/>
      <c r="R2095" s="12"/>
      <c r="S2095" s="14"/>
      <c r="T2095" s="54"/>
    </row>
    <row r="2096" spans="1:21" x14ac:dyDescent="0.25">
      <c r="A2096" s="60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0">
        <v>1</v>
      </c>
      <c r="N2096" s="21">
        <v>0</v>
      </c>
      <c r="O2096" s="22">
        <v>16.41</v>
      </c>
      <c r="P2096" s="21">
        <v>0</v>
      </c>
      <c r="Q2096" s="22">
        <v>0</v>
      </c>
      <c r="R2096" s="21">
        <v>0</v>
      </c>
      <c r="S2096" s="22">
        <v>2.0219999999999998</v>
      </c>
      <c r="T2096" s="54">
        <v>0</v>
      </c>
      <c r="U2096" s="37" t="s">
        <v>2218</v>
      </c>
    </row>
    <row r="2097" spans="1:21" x14ac:dyDescent="0.25">
      <c r="A2097" s="60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3">
        <v>2</v>
      </c>
      <c r="N2097" s="24">
        <v>6.4290000000000003</v>
      </c>
      <c r="O2097" s="25">
        <v>16.48</v>
      </c>
      <c r="P2097" s="24">
        <v>6.4290000000000003</v>
      </c>
      <c r="Q2097" s="25">
        <v>17.100000000000001</v>
      </c>
      <c r="R2097" s="24">
        <v>6.4290000000000003</v>
      </c>
      <c r="S2097" s="25">
        <v>2</v>
      </c>
      <c r="T2097" s="54">
        <v>6.4290000000000003</v>
      </c>
      <c r="U2097" s="37" t="s">
        <v>2219</v>
      </c>
    </row>
    <row r="2098" spans="1:21" x14ac:dyDescent="0.25">
      <c r="A2098" s="60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3">
        <v>3</v>
      </c>
      <c r="N2098" s="24">
        <v>12.86</v>
      </c>
      <c r="O2098" s="25">
        <v>16.53</v>
      </c>
      <c r="P2098" s="24">
        <v>12.86</v>
      </c>
      <c r="Q2098" s="25">
        <v>29.86</v>
      </c>
      <c r="R2098" s="24">
        <v>12.86</v>
      </c>
      <c r="S2098" s="25">
        <v>1.988</v>
      </c>
      <c r="T2098" s="54">
        <v>12.86</v>
      </c>
      <c r="U2098" s="37" t="s">
        <v>2220</v>
      </c>
    </row>
    <row r="2099" spans="1:21" x14ac:dyDescent="0.25">
      <c r="A2099" s="60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3">
        <v>4</v>
      </c>
      <c r="N2099" s="24">
        <v>19.29</v>
      </c>
      <c r="O2099" s="25">
        <v>16.57</v>
      </c>
      <c r="P2099" s="24">
        <v>19.29</v>
      </c>
      <c r="Q2099" s="25">
        <v>40.31</v>
      </c>
      <c r="R2099" s="24">
        <v>19.29</v>
      </c>
      <c r="S2099" s="25">
        <v>1.9930000000000001</v>
      </c>
      <c r="T2099" s="54">
        <v>19.29</v>
      </c>
      <c r="U2099" s="37" t="s">
        <v>145</v>
      </c>
    </row>
    <row r="2100" spans="1:21" x14ac:dyDescent="0.25">
      <c r="A2100" s="60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3">
        <v>5</v>
      </c>
      <c r="N2100" s="24">
        <v>25.71</v>
      </c>
      <c r="O2100" s="25">
        <v>16.579999999999998</v>
      </c>
      <c r="P2100" s="24">
        <v>25.71</v>
      </c>
      <c r="Q2100" s="25">
        <v>48.71</v>
      </c>
      <c r="R2100" s="24">
        <v>25.71</v>
      </c>
      <c r="S2100" s="25">
        <v>2.024</v>
      </c>
      <c r="T2100" s="54">
        <v>25.71</v>
      </c>
      <c r="U2100" s="37" t="s">
        <v>2221</v>
      </c>
    </row>
    <row r="2101" spans="1:21" x14ac:dyDescent="0.25">
      <c r="A2101" s="60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3">
        <v>6</v>
      </c>
      <c r="N2101" s="24">
        <v>32.14</v>
      </c>
      <c r="O2101" s="25">
        <v>16.559999999999999</v>
      </c>
      <c r="P2101" s="24">
        <v>32.14</v>
      </c>
      <c r="Q2101" s="25">
        <v>55.3</v>
      </c>
      <c r="R2101" s="24">
        <v>32.14</v>
      </c>
      <c r="S2101" s="25">
        <v>2.089</v>
      </c>
      <c r="T2101" s="54">
        <v>32.14</v>
      </c>
      <c r="U2101" s="37" t="s">
        <v>2222</v>
      </c>
    </row>
    <row r="2102" spans="1:21" x14ac:dyDescent="0.25">
      <c r="A2102" s="60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3">
        <v>7</v>
      </c>
      <c r="N2102" s="24">
        <v>38.57</v>
      </c>
      <c r="O2102" s="25">
        <v>16.510000000000002</v>
      </c>
      <c r="P2102" s="24">
        <v>38.57</v>
      </c>
      <c r="Q2102" s="25">
        <v>60.31</v>
      </c>
      <c r="R2102" s="24">
        <v>38.57</v>
      </c>
      <c r="S2102" s="25">
        <v>2.1949999999999998</v>
      </c>
      <c r="T2102" s="54">
        <v>38.57</v>
      </c>
      <c r="U2102" s="37" t="s">
        <v>2223</v>
      </c>
    </row>
    <row r="2103" spans="1:21" x14ac:dyDescent="0.25">
      <c r="A2103" s="60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3">
        <v>8</v>
      </c>
      <c r="N2103" s="24">
        <v>45</v>
      </c>
      <c r="O2103" s="25">
        <v>16.43</v>
      </c>
      <c r="P2103" s="24">
        <v>45</v>
      </c>
      <c r="Q2103" s="25">
        <v>64</v>
      </c>
      <c r="R2103" s="24">
        <v>45</v>
      </c>
      <c r="S2103" s="25">
        <v>2.3530000000000002</v>
      </c>
      <c r="T2103" s="54">
        <v>45</v>
      </c>
      <c r="U2103" s="37" t="s">
        <v>2224</v>
      </c>
    </row>
    <row r="2104" spans="1:21" x14ac:dyDescent="0.25">
      <c r="A2104" s="60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3">
        <v>9</v>
      </c>
      <c r="N2104" s="24">
        <v>51.43</v>
      </c>
      <c r="O2104" s="25">
        <v>16.3</v>
      </c>
      <c r="P2104" s="24">
        <v>51.43</v>
      </c>
      <c r="Q2104" s="25">
        <v>66.61</v>
      </c>
      <c r="R2104" s="24">
        <v>51.43</v>
      </c>
      <c r="S2104" s="25">
        <v>2.569</v>
      </c>
      <c r="T2104" s="54">
        <v>51.43</v>
      </c>
      <c r="U2104" s="37" t="s">
        <v>2225</v>
      </c>
    </row>
    <row r="2105" spans="1:21" x14ac:dyDescent="0.25">
      <c r="A2105" s="60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3">
        <v>10</v>
      </c>
      <c r="N2105" s="24">
        <v>57.86</v>
      </c>
      <c r="O2105" s="25">
        <v>16.13</v>
      </c>
      <c r="P2105" s="24">
        <v>57.86</v>
      </c>
      <c r="Q2105" s="25">
        <v>68.37</v>
      </c>
      <c r="R2105" s="24">
        <v>57.86</v>
      </c>
      <c r="S2105" s="25">
        <v>2.851</v>
      </c>
      <c r="T2105" s="54">
        <v>57.86</v>
      </c>
      <c r="U2105" s="37" t="s">
        <v>2226</v>
      </c>
    </row>
    <row r="2106" spans="1:21" x14ac:dyDescent="0.25">
      <c r="A2106" s="60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3">
        <v>11</v>
      </c>
      <c r="N2106" s="24">
        <v>64.290000000000006</v>
      </c>
      <c r="O2106" s="25">
        <v>15.91</v>
      </c>
      <c r="P2106" s="24">
        <v>64.290000000000006</v>
      </c>
      <c r="Q2106" s="25">
        <v>69.540000000000006</v>
      </c>
      <c r="R2106" s="24">
        <v>64.290000000000006</v>
      </c>
      <c r="S2106" s="25">
        <v>3.2090000000000001</v>
      </c>
      <c r="T2106" s="54">
        <v>64.290000000000006</v>
      </c>
      <c r="U2106" s="37" t="s">
        <v>2227</v>
      </c>
    </row>
    <row r="2107" spans="1:21" x14ac:dyDescent="0.25">
      <c r="A2107" s="60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3">
        <v>12</v>
      </c>
      <c r="N2107" s="24">
        <v>70.709999999999994</v>
      </c>
      <c r="O2107" s="25">
        <v>15.64</v>
      </c>
      <c r="P2107" s="24">
        <v>70.709999999999994</v>
      </c>
      <c r="Q2107" s="25">
        <v>70.36</v>
      </c>
      <c r="R2107" s="24">
        <v>70.709999999999994</v>
      </c>
      <c r="S2107" s="25">
        <v>3.65</v>
      </c>
      <c r="T2107" s="54">
        <v>70.709999999999994</v>
      </c>
      <c r="U2107" s="37" t="s">
        <v>2228</v>
      </c>
    </row>
    <row r="2108" spans="1:21" x14ac:dyDescent="0.25">
      <c r="A2108" s="60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3">
        <v>13</v>
      </c>
      <c r="N2108" s="24">
        <v>77.14</v>
      </c>
      <c r="O2108" s="25">
        <v>15.31</v>
      </c>
      <c r="P2108" s="24">
        <v>77.14</v>
      </c>
      <c r="Q2108" s="25">
        <v>71.08</v>
      </c>
      <c r="R2108" s="24">
        <v>77.14</v>
      </c>
      <c r="S2108" s="25">
        <v>4.1829999999999998</v>
      </c>
      <c r="T2108" s="54">
        <v>77.14</v>
      </c>
      <c r="U2108" s="37" t="s">
        <v>2229</v>
      </c>
    </row>
    <row r="2109" spans="1:21" x14ac:dyDescent="0.25">
      <c r="A2109" s="60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3">
        <v>14</v>
      </c>
      <c r="N2109" s="24">
        <v>83.57</v>
      </c>
      <c r="O2109" s="25">
        <v>14.92</v>
      </c>
      <c r="P2109" s="24">
        <v>83.57</v>
      </c>
      <c r="Q2109" s="25">
        <v>71.930000000000007</v>
      </c>
      <c r="R2109" s="24">
        <v>83.57</v>
      </c>
      <c r="S2109" s="25">
        <v>4.8159999999999998</v>
      </c>
      <c r="T2109" s="54">
        <v>83.57</v>
      </c>
      <c r="U2109" s="37" t="s">
        <v>2230</v>
      </c>
    </row>
    <row r="2110" spans="1:21" ht="14.4" thickBot="1" x14ac:dyDescent="0.3">
      <c r="A2110" s="60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6">
        <v>15</v>
      </c>
      <c r="N2110" s="27">
        <v>89.99</v>
      </c>
      <c r="O2110" s="28">
        <v>14.47</v>
      </c>
      <c r="P2110" s="27">
        <v>89.99</v>
      </c>
      <c r="Q2110" s="28">
        <v>73.150000000000006</v>
      </c>
      <c r="R2110" s="27">
        <v>89.99</v>
      </c>
      <c r="S2110" s="28">
        <v>5.556</v>
      </c>
      <c r="T2110" s="54">
        <v>89.99</v>
      </c>
      <c r="U2110" s="37" t="s">
        <v>2010</v>
      </c>
    </row>
    <row r="2111" spans="1:21" ht="14.4" thickBot="1" x14ac:dyDescent="0.3">
      <c r="A2111" s="61"/>
      <c r="B2111" s="18"/>
      <c r="C2111" s="18"/>
      <c r="D2111" s="18"/>
      <c r="E2111" s="18"/>
      <c r="F2111" s="18"/>
      <c r="G2111" s="18"/>
      <c r="H2111" s="18"/>
      <c r="I2111" s="18"/>
      <c r="J2111" s="18"/>
      <c r="K2111" s="18"/>
      <c r="L2111" s="2"/>
      <c r="M2111" s="18"/>
      <c r="N2111" s="18"/>
      <c r="O2111" s="18"/>
      <c r="P2111" s="18"/>
      <c r="Q2111" s="18"/>
      <c r="R2111" s="18"/>
      <c r="S2111" s="18"/>
      <c r="T2111" s="54"/>
    </row>
    <row r="2112" spans="1:21" ht="14.4" thickBot="1" x14ac:dyDescent="0.3">
      <c r="A2112" s="59">
        <v>125</v>
      </c>
      <c r="B2112" s="9" t="s">
        <v>297</v>
      </c>
      <c r="C2112" s="10" t="s">
        <v>298</v>
      </c>
      <c r="D2112" s="10">
        <v>157.6</v>
      </c>
      <c r="E2112" s="10">
        <v>1450</v>
      </c>
      <c r="F2112" s="10"/>
      <c r="G2112" s="10"/>
      <c r="H2112" s="10">
        <f>MAX(Q2113:Q2127)</f>
        <v>72.67</v>
      </c>
      <c r="I2112" s="10">
        <f>INDEX(P2113:P2127,MATCH(MAX(Q2113:Q2127),Q2113:Q2127,0))</f>
        <v>59.99</v>
      </c>
      <c r="J2112" s="10">
        <f>MAX(N2113:N2127)</f>
        <v>59.99</v>
      </c>
      <c r="K2112" s="10">
        <f>MIN(N2115:N2127)</f>
        <v>8.5709999999999997</v>
      </c>
      <c r="L2112" s="11" t="s">
        <v>29</v>
      </c>
      <c r="M2112" s="19"/>
      <c r="N2112" s="12"/>
      <c r="O2112" s="12"/>
      <c r="P2112" s="12"/>
      <c r="Q2112" s="12"/>
      <c r="R2112" s="12"/>
      <c r="S2112" s="14"/>
      <c r="T2112" s="54"/>
    </row>
    <row r="2113" spans="1:21" x14ac:dyDescent="0.25">
      <c r="A2113" s="60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0">
        <v>1</v>
      </c>
      <c r="N2113" s="21">
        <v>0</v>
      </c>
      <c r="O2113" s="22">
        <v>14.01</v>
      </c>
      <c r="P2113" s="21">
        <v>0</v>
      </c>
      <c r="Q2113" s="22">
        <v>0</v>
      </c>
      <c r="R2113" s="21">
        <v>0</v>
      </c>
      <c r="S2113" s="22">
        <v>2.6930000000000001</v>
      </c>
      <c r="T2113" s="54">
        <v>0</v>
      </c>
      <c r="U2113" s="37" t="s">
        <v>2231</v>
      </c>
    </row>
    <row r="2114" spans="1:21" x14ac:dyDescent="0.25">
      <c r="A2114" s="60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3">
        <v>2</v>
      </c>
      <c r="N2114" s="24">
        <v>4.2859999999999996</v>
      </c>
      <c r="O2114" s="25">
        <v>13.93</v>
      </c>
      <c r="P2114" s="24">
        <v>4.2859999999999996</v>
      </c>
      <c r="Q2114" s="25">
        <v>15.25</v>
      </c>
      <c r="R2114" s="24">
        <v>4.2859999999999996</v>
      </c>
      <c r="S2114" s="25">
        <v>2.65</v>
      </c>
      <c r="T2114" s="54">
        <v>4.2859999999999996</v>
      </c>
      <c r="U2114" s="37" t="s">
        <v>2232</v>
      </c>
    </row>
    <row r="2115" spans="1:21" x14ac:dyDescent="0.25">
      <c r="A2115" s="60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3">
        <v>3</v>
      </c>
      <c r="N2115" s="24">
        <v>8.5709999999999997</v>
      </c>
      <c r="O2115" s="25">
        <v>13.86</v>
      </c>
      <c r="P2115" s="24">
        <v>8.5709999999999997</v>
      </c>
      <c r="Q2115" s="25">
        <v>27.5</v>
      </c>
      <c r="R2115" s="24">
        <v>8.5709999999999997</v>
      </c>
      <c r="S2115" s="25">
        <v>2.621</v>
      </c>
      <c r="T2115" s="54">
        <v>8.5709999999999997</v>
      </c>
      <c r="U2115" s="37" t="s">
        <v>1946</v>
      </c>
    </row>
    <row r="2116" spans="1:21" x14ac:dyDescent="0.25">
      <c r="A2116" s="60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3">
        <v>4</v>
      </c>
      <c r="N2116" s="24">
        <v>12.86</v>
      </c>
      <c r="O2116" s="25">
        <v>13.79</v>
      </c>
      <c r="P2116" s="24">
        <v>12.86</v>
      </c>
      <c r="Q2116" s="25">
        <v>37.700000000000003</v>
      </c>
      <c r="R2116" s="24">
        <v>12.86</v>
      </c>
      <c r="S2116" s="25">
        <v>2.605</v>
      </c>
      <c r="T2116" s="54">
        <v>12.86</v>
      </c>
      <c r="U2116" s="37" t="s">
        <v>536</v>
      </c>
    </row>
    <row r="2117" spans="1:21" x14ac:dyDescent="0.25">
      <c r="A2117" s="60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3">
        <v>5</v>
      </c>
      <c r="N2117" s="24">
        <v>17.14</v>
      </c>
      <c r="O2117" s="25">
        <v>13.73</v>
      </c>
      <c r="P2117" s="24">
        <v>17.14</v>
      </c>
      <c r="Q2117" s="25">
        <v>46.05</v>
      </c>
      <c r="R2117" s="24">
        <v>17.14</v>
      </c>
      <c r="S2117" s="25">
        <v>2.6019999999999999</v>
      </c>
      <c r="T2117" s="54">
        <v>17.14</v>
      </c>
      <c r="U2117" s="37" t="s">
        <v>2233</v>
      </c>
    </row>
    <row r="2118" spans="1:21" x14ac:dyDescent="0.25">
      <c r="A2118" s="60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3">
        <v>6</v>
      </c>
      <c r="N2118" s="24">
        <v>21.43</v>
      </c>
      <c r="O2118" s="25">
        <v>13.67</v>
      </c>
      <c r="P2118" s="24">
        <v>21.43</v>
      </c>
      <c r="Q2118" s="25">
        <v>52.76</v>
      </c>
      <c r="R2118" s="24">
        <v>21.43</v>
      </c>
      <c r="S2118" s="25">
        <v>2.6120000000000001</v>
      </c>
      <c r="T2118" s="54">
        <v>21.43</v>
      </c>
      <c r="U2118" s="37" t="s">
        <v>2234</v>
      </c>
    </row>
    <row r="2119" spans="1:21" x14ac:dyDescent="0.25">
      <c r="A2119" s="60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3">
        <v>7</v>
      </c>
      <c r="N2119" s="24">
        <v>25.71</v>
      </c>
      <c r="O2119" s="25">
        <v>13.6</v>
      </c>
      <c r="P2119" s="24">
        <v>25.71</v>
      </c>
      <c r="Q2119" s="25">
        <v>58.02</v>
      </c>
      <c r="R2119" s="24">
        <v>25.71</v>
      </c>
      <c r="S2119" s="25">
        <v>2.6349999999999998</v>
      </c>
      <c r="T2119" s="54">
        <v>25.71</v>
      </c>
      <c r="U2119" s="37" t="s">
        <v>2235</v>
      </c>
    </row>
    <row r="2120" spans="1:21" x14ac:dyDescent="0.25">
      <c r="A2120" s="60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3">
        <v>8</v>
      </c>
      <c r="N2120" s="24">
        <v>30</v>
      </c>
      <c r="O2120" s="25">
        <v>13.53</v>
      </c>
      <c r="P2120" s="24">
        <v>30</v>
      </c>
      <c r="Q2120" s="25">
        <v>62.05</v>
      </c>
      <c r="R2120" s="24">
        <v>30</v>
      </c>
      <c r="S2120" s="25">
        <v>2.6709999999999998</v>
      </c>
      <c r="T2120" s="54">
        <v>30</v>
      </c>
      <c r="U2120" s="37" t="s">
        <v>2236</v>
      </c>
    </row>
    <row r="2121" spans="1:21" x14ac:dyDescent="0.25">
      <c r="A2121" s="60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3">
        <v>9</v>
      </c>
      <c r="N2121" s="24">
        <v>34.29</v>
      </c>
      <c r="O2121" s="25">
        <v>13.44</v>
      </c>
      <c r="P2121" s="24">
        <v>34.29</v>
      </c>
      <c r="Q2121" s="25">
        <v>65.040000000000006</v>
      </c>
      <c r="R2121" s="24">
        <v>34.29</v>
      </c>
      <c r="S2121" s="25">
        <v>2.7210000000000001</v>
      </c>
      <c r="T2121" s="54">
        <v>34.29</v>
      </c>
      <c r="U2121" s="37" t="s">
        <v>2237</v>
      </c>
    </row>
    <row r="2122" spans="1:21" x14ac:dyDescent="0.25">
      <c r="A2122" s="60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3">
        <v>10</v>
      </c>
      <c r="N2122" s="24">
        <v>38.57</v>
      </c>
      <c r="O2122" s="25">
        <v>13.34</v>
      </c>
      <c r="P2122" s="24">
        <v>38.57</v>
      </c>
      <c r="Q2122" s="25">
        <v>67.2</v>
      </c>
      <c r="R2122" s="24">
        <v>38.57</v>
      </c>
      <c r="S2122" s="25">
        <v>2.7829999999999999</v>
      </c>
      <c r="T2122" s="54">
        <v>38.57</v>
      </c>
      <c r="U2122" s="37" t="s">
        <v>2238</v>
      </c>
    </row>
    <row r="2123" spans="1:21" x14ac:dyDescent="0.25">
      <c r="A2123" s="60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3">
        <v>11</v>
      </c>
      <c r="N2123" s="24">
        <v>42.86</v>
      </c>
      <c r="O2123" s="25">
        <v>13.22</v>
      </c>
      <c r="P2123" s="24">
        <v>42.86</v>
      </c>
      <c r="Q2123" s="25">
        <v>68.739999999999995</v>
      </c>
      <c r="R2123" s="24">
        <v>42.86</v>
      </c>
      <c r="S2123" s="25">
        <v>2.859</v>
      </c>
      <c r="T2123" s="54">
        <v>42.86</v>
      </c>
      <c r="U2123" s="37" t="s">
        <v>586</v>
      </c>
    </row>
    <row r="2124" spans="1:21" x14ac:dyDescent="0.25">
      <c r="A2124" s="60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3">
        <v>12</v>
      </c>
      <c r="N2124" s="24">
        <v>47.14</v>
      </c>
      <c r="O2124" s="25">
        <v>13.08</v>
      </c>
      <c r="P2124" s="24">
        <v>47.14</v>
      </c>
      <c r="Q2124" s="25">
        <v>69.849999999999994</v>
      </c>
      <c r="R2124" s="24">
        <v>47.14</v>
      </c>
      <c r="S2124" s="25">
        <v>2.948</v>
      </c>
      <c r="T2124" s="54">
        <v>47.14</v>
      </c>
      <c r="U2124" s="37" t="s">
        <v>608</v>
      </c>
    </row>
    <row r="2125" spans="1:21" x14ac:dyDescent="0.25">
      <c r="A2125" s="60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3">
        <v>13</v>
      </c>
      <c r="N2125" s="24">
        <v>51.43</v>
      </c>
      <c r="O2125" s="25">
        <v>12.92</v>
      </c>
      <c r="P2125" s="24">
        <v>51.43</v>
      </c>
      <c r="Q2125" s="25">
        <v>70.739999999999995</v>
      </c>
      <c r="R2125" s="24">
        <v>51.43</v>
      </c>
      <c r="S2125" s="25">
        <v>3.05</v>
      </c>
      <c r="T2125" s="54">
        <v>51.43</v>
      </c>
      <c r="U2125" s="37" t="s">
        <v>2239</v>
      </c>
    </row>
    <row r="2126" spans="1:21" x14ac:dyDescent="0.25">
      <c r="A2126" s="60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3">
        <v>14</v>
      </c>
      <c r="N2126" s="24">
        <v>55.71</v>
      </c>
      <c r="O2126" s="25">
        <v>12.73</v>
      </c>
      <c r="P2126" s="24">
        <v>55.71</v>
      </c>
      <c r="Q2126" s="25">
        <v>71.61</v>
      </c>
      <c r="R2126" s="24">
        <v>55.71</v>
      </c>
      <c r="S2126" s="25">
        <v>3.165</v>
      </c>
      <c r="T2126" s="54">
        <v>55.71</v>
      </c>
      <c r="U2126" s="37" t="s">
        <v>1087</v>
      </c>
    </row>
    <row r="2127" spans="1:21" ht="14.4" thickBot="1" x14ac:dyDescent="0.3">
      <c r="A2127" s="60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6">
        <v>15</v>
      </c>
      <c r="N2127" s="27">
        <v>59.99</v>
      </c>
      <c r="O2127" s="28">
        <v>12.51</v>
      </c>
      <c r="P2127" s="27">
        <v>59.99</v>
      </c>
      <c r="Q2127" s="28">
        <v>72.67</v>
      </c>
      <c r="R2127" s="27">
        <v>59.99</v>
      </c>
      <c r="S2127" s="28">
        <v>3.2930000000000001</v>
      </c>
      <c r="T2127" s="54">
        <v>59.99</v>
      </c>
      <c r="U2127" s="37" t="s">
        <v>2240</v>
      </c>
    </row>
    <row r="2128" spans="1:21" ht="14.4" thickBot="1" x14ac:dyDescent="0.3">
      <c r="A2128" s="61"/>
      <c r="B2128" s="18"/>
      <c r="C2128" s="18"/>
      <c r="D2128" s="18"/>
      <c r="E2128" s="18"/>
      <c r="F2128" s="18"/>
      <c r="G2128" s="18"/>
      <c r="H2128" s="18"/>
      <c r="I2128" s="18"/>
      <c r="J2128" s="18"/>
      <c r="K2128" s="18"/>
      <c r="L2128" s="2"/>
      <c r="M2128" s="18"/>
      <c r="N2128" s="18"/>
      <c r="O2128" s="18"/>
      <c r="P2128" s="18"/>
      <c r="Q2128" s="18"/>
      <c r="R2128" s="18"/>
      <c r="S2128" s="18"/>
      <c r="T2128" s="54"/>
    </row>
    <row r="2129" spans="1:21" ht="14.4" thickBot="1" x14ac:dyDescent="0.3">
      <c r="A2129" s="59">
        <v>126</v>
      </c>
      <c r="B2129" s="9" t="s">
        <v>299</v>
      </c>
      <c r="C2129" s="10" t="s">
        <v>300</v>
      </c>
      <c r="D2129" s="10">
        <v>176.8</v>
      </c>
      <c r="E2129" s="10">
        <v>1450</v>
      </c>
      <c r="F2129" s="10"/>
      <c r="G2129" s="10"/>
      <c r="H2129" s="10">
        <f>MAX(Q2130:Q2144)</f>
        <v>73.36</v>
      </c>
      <c r="I2129" s="10">
        <f>INDEX(P2130:P2144,MATCH(MAX(Q2130:Q2144),Q2130:Q2144,0))</f>
        <v>59.99</v>
      </c>
      <c r="J2129" s="10">
        <f>MAX(N2130:N2144)</f>
        <v>59.99</v>
      </c>
      <c r="K2129" s="10">
        <f>MIN(N2132:N2144)</f>
        <v>8.5709999999999997</v>
      </c>
      <c r="L2129" s="11" t="s">
        <v>32</v>
      </c>
      <c r="M2129" s="19"/>
      <c r="N2129" s="12"/>
      <c r="O2129" s="12"/>
      <c r="P2129" s="12"/>
      <c r="Q2129" s="12"/>
      <c r="R2129" s="12"/>
      <c r="S2129" s="14"/>
      <c r="T2129" s="54"/>
    </row>
    <row r="2130" spans="1:21" x14ac:dyDescent="0.25">
      <c r="A2130" s="60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0">
        <v>1</v>
      </c>
      <c r="N2130" s="21">
        <v>0</v>
      </c>
      <c r="O2130" s="22">
        <v>16.98</v>
      </c>
      <c r="P2130" s="21">
        <v>0</v>
      </c>
      <c r="Q2130" s="22">
        <v>0</v>
      </c>
      <c r="R2130" s="21">
        <v>0</v>
      </c>
      <c r="S2130" s="22">
        <v>2.6930000000000001</v>
      </c>
      <c r="T2130" s="54">
        <v>0</v>
      </c>
      <c r="U2130" s="37" t="s">
        <v>2241</v>
      </c>
    </row>
    <row r="2131" spans="1:21" x14ac:dyDescent="0.25">
      <c r="A2131" s="60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3">
        <v>2</v>
      </c>
      <c r="N2131" s="24">
        <v>4.2859999999999996</v>
      </c>
      <c r="O2131" s="25">
        <v>17.5</v>
      </c>
      <c r="P2131" s="24">
        <v>4.2859999999999996</v>
      </c>
      <c r="Q2131" s="25">
        <v>13.93</v>
      </c>
      <c r="R2131" s="24">
        <v>4.2859999999999996</v>
      </c>
      <c r="S2131" s="25">
        <v>2.65</v>
      </c>
      <c r="T2131" s="54">
        <v>4.2859999999999996</v>
      </c>
      <c r="U2131" s="37" t="s">
        <v>2242</v>
      </c>
    </row>
    <row r="2132" spans="1:21" x14ac:dyDescent="0.25">
      <c r="A2132" s="60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3">
        <v>3</v>
      </c>
      <c r="N2132" s="24">
        <v>8.5709999999999997</v>
      </c>
      <c r="O2132" s="25">
        <v>17.920000000000002</v>
      </c>
      <c r="P2132" s="24">
        <v>8.5709999999999997</v>
      </c>
      <c r="Q2132" s="25">
        <v>25.58</v>
      </c>
      <c r="R2132" s="24">
        <v>8.5709999999999997</v>
      </c>
      <c r="S2132" s="25">
        <v>2.621</v>
      </c>
      <c r="T2132" s="54">
        <v>8.5709999999999997</v>
      </c>
      <c r="U2132" s="37" t="s">
        <v>2110</v>
      </c>
    </row>
    <row r="2133" spans="1:21" x14ac:dyDescent="0.25">
      <c r="A2133" s="60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3">
        <v>4</v>
      </c>
      <c r="N2133" s="24">
        <v>12.86</v>
      </c>
      <c r="O2133" s="25">
        <v>18.23</v>
      </c>
      <c r="P2133" s="24">
        <v>12.86</v>
      </c>
      <c r="Q2133" s="25">
        <v>35.479999999999997</v>
      </c>
      <c r="R2133" s="24">
        <v>12.86</v>
      </c>
      <c r="S2133" s="25">
        <v>2.605</v>
      </c>
      <c r="T2133" s="54">
        <v>12.86</v>
      </c>
      <c r="U2133" s="37" t="s">
        <v>2243</v>
      </c>
    </row>
    <row r="2134" spans="1:21" x14ac:dyDescent="0.25">
      <c r="A2134" s="60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3">
        <v>5</v>
      </c>
      <c r="N2134" s="24">
        <v>17.14</v>
      </c>
      <c r="O2134" s="25">
        <v>18.45</v>
      </c>
      <c r="P2134" s="24">
        <v>17.14</v>
      </c>
      <c r="Q2134" s="25">
        <v>43.78</v>
      </c>
      <c r="R2134" s="24">
        <v>17.14</v>
      </c>
      <c r="S2134" s="25">
        <v>2.6019999999999999</v>
      </c>
      <c r="T2134" s="54">
        <v>17.14</v>
      </c>
      <c r="U2134" s="37" t="s">
        <v>2244</v>
      </c>
    </row>
    <row r="2135" spans="1:21" x14ac:dyDescent="0.25">
      <c r="A2135" s="60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3">
        <v>6</v>
      </c>
      <c r="N2135" s="24">
        <v>21.43</v>
      </c>
      <c r="O2135" s="25">
        <v>18.579999999999998</v>
      </c>
      <c r="P2135" s="24">
        <v>21.43</v>
      </c>
      <c r="Q2135" s="25">
        <v>50.63</v>
      </c>
      <c r="R2135" s="24">
        <v>21.43</v>
      </c>
      <c r="S2135" s="25">
        <v>2.6120000000000001</v>
      </c>
      <c r="T2135" s="54">
        <v>21.43</v>
      </c>
      <c r="U2135" s="37" t="s">
        <v>2245</v>
      </c>
    </row>
    <row r="2136" spans="1:21" x14ac:dyDescent="0.25">
      <c r="A2136" s="60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3">
        <v>7</v>
      </c>
      <c r="N2136" s="24">
        <v>25.71</v>
      </c>
      <c r="O2136" s="25">
        <v>18.62</v>
      </c>
      <c r="P2136" s="24">
        <v>25.71</v>
      </c>
      <c r="Q2136" s="25">
        <v>56.2</v>
      </c>
      <c r="R2136" s="24">
        <v>25.71</v>
      </c>
      <c r="S2136" s="25">
        <v>2.6349999999999998</v>
      </c>
      <c r="T2136" s="54">
        <v>25.71</v>
      </c>
      <c r="U2136" s="37" t="s">
        <v>2246</v>
      </c>
    </row>
    <row r="2137" spans="1:21" x14ac:dyDescent="0.25">
      <c r="A2137" s="60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3">
        <v>8</v>
      </c>
      <c r="N2137" s="24">
        <v>30</v>
      </c>
      <c r="O2137" s="25">
        <v>18.59</v>
      </c>
      <c r="P2137" s="24">
        <v>30</v>
      </c>
      <c r="Q2137" s="25">
        <v>60.64</v>
      </c>
      <c r="R2137" s="24">
        <v>30</v>
      </c>
      <c r="S2137" s="25">
        <v>2.6709999999999998</v>
      </c>
      <c r="T2137" s="54">
        <v>30</v>
      </c>
      <c r="U2137" s="37" t="s">
        <v>2247</v>
      </c>
    </row>
    <row r="2138" spans="1:21" x14ac:dyDescent="0.25">
      <c r="A2138" s="60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3">
        <v>9</v>
      </c>
      <c r="N2138" s="24">
        <v>34.29</v>
      </c>
      <c r="O2138" s="25">
        <v>18.48</v>
      </c>
      <c r="P2138" s="24">
        <v>34.29</v>
      </c>
      <c r="Q2138" s="25">
        <v>64.11</v>
      </c>
      <c r="R2138" s="24">
        <v>34.29</v>
      </c>
      <c r="S2138" s="25">
        <v>2.7210000000000001</v>
      </c>
      <c r="T2138" s="54">
        <v>34.29</v>
      </c>
      <c r="U2138" s="37" t="s">
        <v>2248</v>
      </c>
    </row>
    <row r="2139" spans="1:21" x14ac:dyDescent="0.25">
      <c r="A2139" s="60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3">
        <v>10</v>
      </c>
      <c r="N2139" s="24">
        <v>38.57</v>
      </c>
      <c r="O2139" s="25">
        <v>18.309999999999999</v>
      </c>
      <c r="P2139" s="24">
        <v>38.57</v>
      </c>
      <c r="Q2139" s="25">
        <v>66.77</v>
      </c>
      <c r="R2139" s="24">
        <v>38.57</v>
      </c>
      <c r="S2139" s="25">
        <v>2.7829999999999999</v>
      </c>
      <c r="T2139" s="54">
        <v>38.57</v>
      </c>
      <c r="U2139" s="37" t="s">
        <v>2249</v>
      </c>
    </row>
    <row r="2140" spans="1:21" x14ac:dyDescent="0.25">
      <c r="A2140" s="60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3">
        <v>11</v>
      </c>
      <c r="N2140" s="24">
        <v>42.86</v>
      </c>
      <c r="O2140" s="25">
        <v>18.07</v>
      </c>
      <c r="P2140" s="24">
        <v>42.86</v>
      </c>
      <c r="Q2140" s="25">
        <v>68.77</v>
      </c>
      <c r="R2140" s="24">
        <v>42.86</v>
      </c>
      <c r="S2140" s="25">
        <v>2.859</v>
      </c>
      <c r="T2140" s="54">
        <v>42.86</v>
      </c>
      <c r="U2140" s="37" t="s">
        <v>2250</v>
      </c>
    </row>
    <row r="2141" spans="1:21" x14ac:dyDescent="0.25">
      <c r="A2141" s="60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3">
        <v>12</v>
      </c>
      <c r="N2141" s="24">
        <v>47.14</v>
      </c>
      <c r="O2141" s="25">
        <v>17.77</v>
      </c>
      <c r="P2141" s="24">
        <v>47.14</v>
      </c>
      <c r="Q2141" s="25">
        <v>70.27</v>
      </c>
      <c r="R2141" s="24">
        <v>47.14</v>
      </c>
      <c r="S2141" s="25">
        <v>2.948</v>
      </c>
      <c r="T2141" s="54">
        <v>47.14</v>
      </c>
      <c r="U2141" s="37" t="s">
        <v>2251</v>
      </c>
    </row>
    <row r="2142" spans="1:21" x14ac:dyDescent="0.25">
      <c r="A2142" s="60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3">
        <v>13</v>
      </c>
      <c r="N2142" s="24">
        <v>51.43</v>
      </c>
      <c r="O2142" s="25">
        <v>17.420000000000002</v>
      </c>
      <c r="P2142" s="24">
        <v>51.43</v>
      </c>
      <c r="Q2142" s="25">
        <v>71.430000000000007</v>
      </c>
      <c r="R2142" s="24">
        <v>51.43</v>
      </c>
      <c r="S2142" s="25">
        <v>3.05</v>
      </c>
      <c r="T2142" s="54">
        <v>51.43</v>
      </c>
      <c r="U2142" s="37" t="s">
        <v>2252</v>
      </c>
    </row>
    <row r="2143" spans="1:21" x14ac:dyDescent="0.25">
      <c r="A2143" s="60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3">
        <v>14</v>
      </c>
      <c r="N2143" s="24">
        <v>55.71</v>
      </c>
      <c r="O2143" s="25">
        <v>17.02</v>
      </c>
      <c r="P2143" s="24">
        <v>55.71</v>
      </c>
      <c r="Q2143" s="25">
        <v>72.41</v>
      </c>
      <c r="R2143" s="24">
        <v>55.71</v>
      </c>
      <c r="S2143" s="25">
        <v>3.165</v>
      </c>
      <c r="T2143" s="54">
        <v>55.71</v>
      </c>
      <c r="U2143" s="37" t="s">
        <v>2253</v>
      </c>
    </row>
    <row r="2144" spans="1:21" ht="14.4" thickBot="1" x14ac:dyDescent="0.3">
      <c r="A2144" s="60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6">
        <v>15</v>
      </c>
      <c r="N2144" s="27">
        <v>59.99</v>
      </c>
      <c r="O2144" s="28">
        <v>16.579999999999998</v>
      </c>
      <c r="P2144" s="27">
        <v>59.99</v>
      </c>
      <c r="Q2144" s="28">
        <v>73.36</v>
      </c>
      <c r="R2144" s="27">
        <v>59.99</v>
      </c>
      <c r="S2144" s="28">
        <v>3.2930000000000001</v>
      </c>
      <c r="T2144" s="54">
        <v>59.99</v>
      </c>
      <c r="U2144" s="37" t="s">
        <v>2254</v>
      </c>
    </row>
    <row r="2145" spans="1:21" ht="14.4" thickBot="1" x14ac:dyDescent="0.3">
      <c r="A2145" s="61"/>
      <c r="B2145" s="18"/>
      <c r="C2145" s="18"/>
      <c r="D2145" s="18"/>
      <c r="E2145" s="18"/>
      <c r="F2145" s="18"/>
      <c r="G2145" s="18"/>
      <c r="H2145" s="18"/>
      <c r="I2145" s="18"/>
      <c r="J2145" s="18"/>
      <c r="K2145" s="18"/>
      <c r="L2145" s="2"/>
      <c r="M2145" s="18"/>
      <c r="N2145" s="18"/>
      <c r="O2145" s="18"/>
      <c r="P2145" s="18"/>
      <c r="Q2145" s="18"/>
      <c r="R2145" s="18"/>
      <c r="S2145" s="18"/>
      <c r="T2145" s="54"/>
    </row>
    <row r="2146" spans="1:21" ht="14.4" thickBot="1" x14ac:dyDescent="0.3">
      <c r="A2146" s="59">
        <v>127</v>
      </c>
      <c r="B2146" s="9" t="s">
        <v>301</v>
      </c>
      <c r="C2146" s="10" t="s">
        <v>196</v>
      </c>
      <c r="D2146" s="10">
        <v>172.2</v>
      </c>
      <c r="E2146" s="10">
        <v>1450</v>
      </c>
      <c r="F2146" s="10"/>
      <c r="G2146" s="10"/>
      <c r="H2146" s="10">
        <f>MAX(Q2147:Q2161)</f>
        <v>70.819999999999993</v>
      </c>
      <c r="I2146" s="10">
        <f>INDEX(P2147:P2161,MATCH(MAX(Q2147:Q2161),Q2147:Q2161,0))</f>
        <v>80.989999999999995</v>
      </c>
      <c r="J2146" s="10">
        <f>MAX(N2147:N2161)</f>
        <v>80.989999999999995</v>
      </c>
      <c r="K2146" s="10">
        <f>MIN(N2149:N2161)</f>
        <v>11.57</v>
      </c>
      <c r="L2146" s="11" t="s">
        <v>35</v>
      </c>
      <c r="M2146" s="19"/>
      <c r="N2146" s="12"/>
      <c r="O2146" s="12"/>
      <c r="P2146" s="12"/>
      <c r="Q2146" s="12"/>
      <c r="R2146" s="12"/>
      <c r="S2146" s="14"/>
      <c r="T2146" s="54"/>
    </row>
    <row r="2147" spans="1:21" x14ac:dyDescent="0.25">
      <c r="A2147" s="60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0">
        <v>1</v>
      </c>
      <c r="N2147" s="21">
        <v>0</v>
      </c>
      <c r="O2147" s="22">
        <v>20</v>
      </c>
      <c r="P2147" s="21">
        <v>0</v>
      </c>
      <c r="Q2147" s="22">
        <v>0</v>
      </c>
      <c r="R2147" s="21">
        <v>0</v>
      </c>
      <c r="S2147" s="22">
        <v>2.0110000000000001</v>
      </c>
      <c r="T2147" s="54">
        <v>0</v>
      </c>
      <c r="U2147" s="37" t="s">
        <v>2255</v>
      </c>
    </row>
    <row r="2148" spans="1:21" x14ac:dyDescent="0.25">
      <c r="A2148" s="60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3">
        <v>2</v>
      </c>
      <c r="N2148" s="24">
        <v>5.7859999999999996</v>
      </c>
      <c r="O2148" s="25">
        <v>20.350000000000001</v>
      </c>
      <c r="P2148" s="24">
        <v>5.7859999999999996</v>
      </c>
      <c r="Q2148" s="25">
        <v>16.77</v>
      </c>
      <c r="R2148" s="24">
        <v>5.7859999999999996</v>
      </c>
      <c r="S2148" s="25">
        <v>2.0009999999999999</v>
      </c>
      <c r="T2148" s="54">
        <v>5.7859999999999996</v>
      </c>
      <c r="U2148" s="37" t="s">
        <v>2256</v>
      </c>
    </row>
    <row r="2149" spans="1:21" x14ac:dyDescent="0.25">
      <c r="A2149" s="60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3">
        <v>3</v>
      </c>
      <c r="N2149" s="24">
        <v>11.57</v>
      </c>
      <c r="O2149" s="25">
        <v>20.61</v>
      </c>
      <c r="P2149" s="24">
        <v>11.57</v>
      </c>
      <c r="Q2149" s="25">
        <v>29.88</v>
      </c>
      <c r="R2149" s="24">
        <v>11.57</v>
      </c>
      <c r="S2149" s="25">
        <v>1.9950000000000001</v>
      </c>
      <c r="T2149" s="54">
        <v>11.57</v>
      </c>
      <c r="U2149" s="37" t="s">
        <v>2257</v>
      </c>
    </row>
    <row r="2150" spans="1:21" x14ac:dyDescent="0.25">
      <c r="A2150" s="60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3">
        <v>4</v>
      </c>
      <c r="N2150" s="24">
        <v>17.36</v>
      </c>
      <c r="O2150" s="25">
        <v>20.78</v>
      </c>
      <c r="P2150" s="24">
        <v>17.36</v>
      </c>
      <c r="Q2150" s="25">
        <v>40.58</v>
      </c>
      <c r="R2150" s="24">
        <v>17.36</v>
      </c>
      <c r="S2150" s="25">
        <v>1.9990000000000001</v>
      </c>
      <c r="T2150" s="54">
        <v>17.36</v>
      </c>
      <c r="U2150" s="37" t="s">
        <v>2258</v>
      </c>
    </row>
    <row r="2151" spans="1:21" x14ac:dyDescent="0.25">
      <c r="A2151" s="60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3">
        <v>5</v>
      </c>
      <c r="N2151" s="24">
        <v>23.14</v>
      </c>
      <c r="O2151" s="25">
        <v>20.87</v>
      </c>
      <c r="P2151" s="24">
        <v>23.14</v>
      </c>
      <c r="Q2151" s="25">
        <v>49.13</v>
      </c>
      <c r="R2151" s="24">
        <v>23.14</v>
      </c>
      <c r="S2151" s="25">
        <v>2.02</v>
      </c>
      <c r="T2151" s="54">
        <v>23.14</v>
      </c>
      <c r="U2151" s="37" t="s">
        <v>604</v>
      </c>
    </row>
    <row r="2152" spans="1:21" x14ac:dyDescent="0.25">
      <c r="A2152" s="60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3">
        <v>6</v>
      </c>
      <c r="N2152" s="24">
        <v>28.93</v>
      </c>
      <c r="O2152" s="25">
        <v>20.87</v>
      </c>
      <c r="P2152" s="24">
        <v>28.93</v>
      </c>
      <c r="Q2152" s="25">
        <v>55.77</v>
      </c>
      <c r="R2152" s="24">
        <v>28.93</v>
      </c>
      <c r="S2152" s="25">
        <v>2.0619999999999998</v>
      </c>
      <c r="T2152" s="54">
        <v>28.93</v>
      </c>
      <c r="U2152" s="37" t="s">
        <v>2259</v>
      </c>
    </row>
    <row r="2153" spans="1:21" x14ac:dyDescent="0.25">
      <c r="A2153" s="60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3">
        <v>7</v>
      </c>
      <c r="N2153" s="24">
        <v>34.71</v>
      </c>
      <c r="O2153" s="25">
        <v>20.79</v>
      </c>
      <c r="P2153" s="24">
        <v>34.71</v>
      </c>
      <c r="Q2153" s="25">
        <v>60.75</v>
      </c>
      <c r="R2153" s="24">
        <v>34.71</v>
      </c>
      <c r="S2153" s="25">
        <v>2.133</v>
      </c>
      <c r="T2153" s="54">
        <v>34.71</v>
      </c>
      <c r="U2153" s="37" t="s">
        <v>2139</v>
      </c>
    </row>
    <row r="2154" spans="1:21" x14ac:dyDescent="0.25">
      <c r="A2154" s="60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3">
        <v>8</v>
      </c>
      <c r="N2154" s="24">
        <v>40.5</v>
      </c>
      <c r="O2154" s="25">
        <v>20.63</v>
      </c>
      <c r="P2154" s="24">
        <v>40.5</v>
      </c>
      <c r="Q2154" s="25">
        <v>64.319999999999993</v>
      </c>
      <c r="R2154" s="24">
        <v>40.5</v>
      </c>
      <c r="S2154" s="25">
        <v>2.2389999999999999</v>
      </c>
      <c r="T2154" s="54">
        <v>40.5</v>
      </c>
      <c r="U2154" s="37" t="s">
        <v>2253</v>
      </c>
    </row>
    <row r="2155" spans="1:21" x14ac:dyDescent="0.25">
      <c r="A2155" s="60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3">
        <v>9</v>
      </c>
      <c r="N2155" s="24">
        <v>46.29</v>
      </c>
      <c r="O2155" s="25">
        <v>20.39</v>
      </c>
      <c r="P2155" s="24">
        <v>46.29</v>
      </c>
      <c r="Q2155" s="25">
        <v>66.739999999999995</v>
      </c>
      <c r="R2155" s="24">
        <v>46.29</v>
      </c>
      <c r="S2155" s="25">
        <v>2.3849999999999998</v>
      </c>
      <c r="T2155" s="54">
        <v>46.29</v>
      </c>
      <c r="U2155" s="37" t="s">
        <v>2260</v>
      </c>
    </row>
    <row r="2156" spans="1:21" x14ac:dyDescent="0.25">
      <c r="A2156" s="60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3">
        <v>10</v>
      </c>
      <c r="N2156" s="24">
        <v>52.07</v>
      </c>
      <c r="O2156" s="25">
        <v>20.07</v>
      </c>
      <c r="P2156" s="24">
        <v>52.07</v>
      </c>
      <c r="Q2156" s="25">
        <v>68.239999999999995</v>
      </c>
      <c r="R2156" s="24">
        <v>52.07</v>
      </c>
      <c r="S2156" s="25">
        <v>2.5779999999999998</v>
      </c>
      <c r="T2156" s="54">
        <v>52.07</v>
      </c>
      <c r="U2156" s="37" t="s">
        <v>2261</v>
      </c>
    </row>
    <row r="2157" spans="1:21" x14ac:dyDescent="0.25">
      <c r="A2157" s="60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3">
        <v>11</v>
      </c>
      <c r="N2157" s="24">
        <v>57.86</v>
      </c>
      <c r="O2157" s="25">
        <v>19.670000000000002</v>
      </c>
      <c r="P2157" s="24">
        <v>57.86</v>
      </c>
      <c r="Q2157" s="25">
        <v>69.09</v>
      </c>
      <c r="R2157" s="24">
        <v>57.86</v>
      </c>
      <c r="S2157" s="25">
        <v>2.8239999999999998</v>
      </c>
      <c r="T2157" s="54">
        <v>57.86</v>
      </c>
      <c r="U2157" s="37" t="s">
        <v>2262</v>
      </c>
    </row>
    <row r="2158" spans="1:21" x14ac:dyDescent="0.25">
      <c r="A2158" s="60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3">
        <v>12</v>
      </c>
      <c r="N2158" s="24">
        <v>63.64</v>
      </c>
      <c r="O2158" s="25">
        <v>19.190000000000001</v>
      </c>
      <c r="P2158" s="24">
        <v>63.64</v>
      </c>
      <c r="Q2158" s="25">
        <v>69.52</v>
      </c>
      <c r="R2158" s="24">
        <v>63.64</v>
      </c>
      <c r="S2158" s="25">
        <v>3.129</v>
      </c>
      <c r="T2158" s="54">
        <v>63.64</v>
      </c>
      <c r="U2158" s="37" t="s">
        <v>2263</v>
      </c>
    </row>
    <row r="2159" spans="1:21" x14ac:dyDescent="0.25">
      <c r="A2159" s="60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3">
        <v>13</v>
      </c>
      <c r="N2159" s="24">
        <v>69.430000000000007</v>
      </c>
      <c r="O2159" s="25">
        <v>18.64</v>
      </c>
      <c r="P2159" s="24">
        <v>69.430000000000007</v>
      </c>
      <c r="Q2159" s="25">
        <v>69.78</v>
      </c>
      <c r="R2159" s="24">
        <v>69.430000000000007</v>
      </c>
      <c r="S2159" s="25">
        <v>3.4990000000000001</v>
      </c>
      <c r="T2159" s="54">
        <v>69.430000000000007</v>
      </c>
      <c r="U2159" s="37" t="s">
        <v>2264</v>
      </c>
    </row>
    <row r="2160" spans="1:21" x14ac:dyDescent="0.25">
      <c r="A2160" s="60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3">
        <v>14</v>
      </c>
      <c r="N2160" s="24">
        <v>75.209999999999994</v>
      </c>
      <c r="O2160" s="25">
        <v>18.02</v>
      </c>
      <c r="P2160" s="24">
        <v>75.209999999999994</v>
      </c>
      <c r="Q2160" s="25">
        <v>70.13</v>
      </c>
      <c r="R2160" s="24">
        <v>75.209999999999994</v>
      </c>
      <c r="S2160" s="25">
        <v>3.9409999999999998</v>
      </c>
      <c r="T2160" s="54">
        <v>75.209999999999994</v>
      </c>
      <c r="U2160" s="37" t="s">
        <v>2265</v>
      </c>
    </row>
    <row r="2161" spans="1:21" ht="14.4" thickBot="1" x14ac:dyDescent="0.3">
      <c r="A2161" s="60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6">
        <v>15</v>
      </c>
      <c r="N2161" s="27">
        <v>80.989999999999995</v>
      </c>
      <c r="O2161" s="28">
        <v>17.32</v>
      </c>
      <c r="P2161" s="27">
        <v>80.989999999999995</v>
      </c>
      <c r="Q2161" s="28">
        <v>70.819999999999993</v>
      </c>
      <c r="R2161" s="27">
        <v>80.989999999999995</v>
      </c>
      <c r="S2161" s="28">
        <v>4.4589999999999996</v>
      </c>
      <c r="T2161" s="54">
        <v>80.989999999999995</v>
      </c>
      <c r="U2161" s="37" t="s">
        <v>2266</v>
      </c>
    </row>
    <row r="2162" spans="1:21" ht="14.4" thickBot="1" x14ac:dyDescent="0.3">
      <c r="A2162" s="61"/>
      <c r="B2162" s="18"/>
      <c r="C2162" s="18"/>
      <c r="D2162" s="18"/>
      <c r="E2162" s="18"/>
      <c r="F2162" s="18"/>
      <c r="G2162" s="18"/>
      <c r="H2162" s="18"/>
      <c r="I2162" s="18"/>
      <c r="J2162" s="18"/>
      <c r="K2162" s="18"/>
      <c r="L2162" s="2"/>
      <c r="M2162" s="18"/>
      <c r="N2162" s="18"/>
      <c r="O2162" s="18"/>
      <c r="P2162" s="18"/>
      <c r="Q2162" s="18"/>
      <c r="R2162" s="18"/>
      <c r="S2162" s="18"/>
      <c r="T2162" s="54"/>
    </row>
    <row r="2163" spans="1:21" ht="14.4" thickBot="1" x14ac:dyDescent="0.3">
      <c r="A2163" s="59">
        <v>128</v>
      </c>
      <c r="B2163" s="9" t="s">
        <v>302</v>
      </c>
      <c r="C2163" s="10" t="s">
        <v>97</v>
      </c>
      <c r="D2163" s="10">
        <v>191.1</v>
      </c>
      <c r="E2163" s="10">
        <v>1450</v>
      </c>
      <c r="F2163" s="10"/>
      <c r="G2163" s="10"/>
      <c r="H2163" s="10">
        <f>MAX(Q2164:Q2178)</f>
        <v>70.12</v>
      </c>
      <c r="I2163" s="10">
        <f>INDEX(P2164:P2178,MATCH(MAX(Q2164:Q2178),Q2164:Q2178,0))</f>
        <v>77.14</v>
      </c>
      <c r="J2163" s="10">
        <f>MAX(N2164:N2178)</f>
        <v>89.99</v>
      </c>
      <c r="K2163" s="10">
        <f>MIN(N2166:N2178)</f>
        <v>12.86</v>
      </c>
      <c r="L2163" s="11" t="s">
        <v>43</v>
      </c>
      <c r="M2163" s="19"/>
      <c r="N2163" s="12"/>
      <c r="O2163" s="12"/>
      <c r="P2163" s="12"/>
      <c r="Q2163" s="12"/>
      <c r="R2163" s="12"/>
      <c r="S2163" s="14"/>
      <c r="T2163" s="54"/>
    </row>
    <row r="2164" spans="1:21" x14ac:dyDescent="0.25">
      <c r="A2164" s="60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0">
        <v>1</v>
      </c>
      <c r="N2164" s="21">
        <v>0</v>
      </c>
      <c r="O2164" s="22">
        <v>25.51</v>
      </c>
      <c r="P2164" s="21">
        <v>0</v>
      </c>
      <c r="Q2164" s="22">
        <v>0</v>
      </c>
      <c r="R2164" s="21">
        <v>0</v>
      </c>
      <c r="S2164" s="22">
        <v>2.0190000000000001</v>
      </c>
      <c r="T2164" s="54">
        <v>0</v>
      </c>
      <c r="U2164" s="37" t="s">
        <v>2267</v>
      </c>
    </row>
    <row r="2165" spans="1:21" x14ac:dyDescent="0.25">
      <c r="A2165" s="60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3">
        <v>2</v>
      </c>
      <c r="N2165" s="24">
        <v>6.4290000000000003</v>
      </c>
      <c r="O2165" s="25">
        <v>25.42</v>
      </c>
      <c r="P2165" s="24">
        <v>6.4290000000000003</v>
      </c>
      <c r="Q2165" s="25">
        <v>15.92</v>
      </c>
      <c r="R2165" s="24">
        <v>6.4290000000000003</v>
      </c>
      <c r="S2165" s="25">
        <v>1.9970000000000001</v>
      </c>
      <c r="T2165" s="54">
        <v>6.4290000000000003</v>
      </c>
      <c r="U2165" s="37" t="s">
        <v>2268</v>
      </c>
    </row>
    <row r="2166" spans="1:21" x14ac:dyDescent="0.25">
      <c r="A2166" s="60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3">
        <v>3</v>
      </c>
      <c r="N2166" s="24">
        <v>12.86</v>
      </c>
      <c r="O2166" s="25">
        <v>25.38</v>
      </c>
      <c r="P2166" s="24">
        <v>12.86</v>
      </c>
      <c r="Q2166" s="25">
        <v>28.49</v>
      </c>
      <c r="R2166" s="24">
        <v>12.86</v>
      </c>
      <c r="S2166" s="25">
        <v>1.988</v>
      </c>
      <c r="T2166" s="54">
        <v>12.86</v>
      </c>
      <c r="U2166" s="37" t="s">
        <v>2269</v>
      </c>
    </row>
    <row r="2167" spans="1:21" x14ac:dyDescent="0.25">
      <c r="A2167" s="60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3">
        <v>4</v>
      </c>
      <c r="N2167" s="24">
        <v>19.29</v>
      </c>
      <c r="O2167" s="25">
        <v>25.37</v>
      </c>
      <c r="P2167" s="24">
        <v>19.29</v>
      </c>
      <c r="Q2167" s="25">
        <v>38.96</v>
      </c>
      <c r="R2167" s="24">
        <v>19.29</v>
      </c>
      <c r="S2167" s="25">
        <v>1.998</v>
      </c>
      <c r="T2167" s="54">
        <v>19.29</v>
      </c>
      <c r="U2167" s="37" t="s">
        <v>2270</v>
      </c>
    </row>
    <row r="2168" spans="1:21" x14ac:dyDescent="0.25">
      <c r="A2168" s="60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3">
        <v>5</v>
      </c>
      <c r="N2168" s="24">
        <v>25.71</v>
      </c>
      <c r="O2168" s="25">
        <v>25.38</v>
      </c>
      <c r="P2168" s="24">
        <v>25.71</v>
      </c>
      <c r="Q2168" s="25">
        <v>47.53</v>
      </c>
      <c r="R2168" s="24">
        <v>25.71</v>
      </c>
      <c r="S2168" s="25">
        <v>2.0329999999999999</v>
      </c>
      <c r="T2168" s="54">
        <v>25.71</v>
      </c>
      <c r="U2168" s="37" t="s">
        <v>2271</v>
      </c>
    </row>
    <row r="2169" spans="1:21" x14ac:dyDescent="0.25">
      <c r="A2169" s="60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3">
        <v>6</v>
      </c>
      <c r="N2169" s="24">
        <v>32.14</v>
      </c>
      <c r="O2169" s="25">
        <v>25.38</v>
      </c>
      <c r="P2169" s="24">
        <v>32.14</v>
      </c>
      <c r="Q2169" s="25">
        <v>54.38</v>
      </c>
      <c r="R2169" s="24">
        <v>32.14</v>
      </c>
      <c r="S2169" s="25">
        <v>2.0990000000000002</v>
      </c>
      <c r="T2169" s="54">
        <v>32.14</v>
      </c>
      <c r="U2169" s="37" t="s">
        <v>2272</v>
      </c>
    </row>
    <row r="2170" spans="1:21" x14ac:dyDescent="0.25">
      <c r="A2170" s="60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3">
        <v>7</v>
      </c>
      <c r="N2170" s="24">
        <v>38.57</v>
      </c>
      <c r="O2170" s="25">
        <v>25.34</v>
      </c>
      <c r="P2170" s="24">
        <v>38.57</v>
      </c>
      <c r="Q2170" s="25">
        <v>59.7</v>
      </c>
      <c r="R2170" s="24">
        <v>38.57</v>
      </c>
      <c r="S2170" s="25">
        <v>2.202</v>
      </c>
      <c r="T2170" s="54">
        <v>38.57</v>
      </c>
      <c r="U2170" s="37" t="s">
        <v>2273</v>
      </c>
    </row>
    <row r="2171" spans="1:21" x14ac:dyDescent="0.25">
      <c r="A2171" s="60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3">
        <v>8</v>
      </c>
      <c r="N2171" s="24">
        <v>45</v>
      </c>
      <c r="O2171" s="25">
        <v>25.26</v>
      </c>
      <c r="P2171" s="24">
        <v>45</v>
      </c>
      <c r="Q2171" s="25">
        <v>63.68</v>
      </c>
      <c r="R2171" s="24">
        <v>45</v>
      </c>
      <c r="S2171" s="25">
        <v>2.347</v>
      </c>
      <c r="T2171" s="54">
        <v>45</v>
      </c>
      <c r="U2171" s="37" t="s">
        <v>2274</v>
      </c>
    </row>
    <row r="2172" spans="1:21" x14ac:dyDescent="0.25">
      <c r="A2172" s="60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3">
        <v>9</v>
      </c>
      <c r="N2172" s="24">
        <v>51.43</v>
      </c>
      <c r="O2172" s="25">
        <v>25.09</v>
      </c>
      <c r="P2172" s="24">
        <v>51.43</v>
      </c>
      <c r="Q2172" s="25">
        <v>66.510000000000005</v>
      </c>
      <c r="R2172" s="24">
        <v>51.43</v>
      </c>
      <c r="S2172" s="25">
        <v>2.54</v>
      </c>
      <c r="T2172" s="54">
        <v>51.43</v>
      </c>
      <c r="U2172" s="37" t="s">
        <v>2275</v>
      </c>
    </row>
    <row r="2173" spans="1:21" x14ac:dyDescent="0.25">
      <c r="A2173" s="60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3">
        <v>10</v>
      </c>
      <c r="N2173" s="24">
        <v>57.86</v>
      </c>
      <c r="O2173" s="25">
        <v>24.84</v>
      </c>
      <c r="P2173" s="24">
        <v>57.86</v>
      </c>
      <c r="Q2173" s="25">
        <v>68.38</v>
      </c>
      <c r="R2173" s="24">
        <v>57.86</v>
      </c>
      <c r="S2173" s="25">
        <v>2.7879999999999998</v>
      </c>
      <c r="T2173" s="54">
        <v>57.86</v>
      </c>
      <c r="U2173" s="37" t="s">
        <v>2276</v>
      </c>
    </row>
    <row r="2174" spans="1:21" x14ac:dyDescent="0.25">
      <c r="A2174" s="60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3">
        <v>11</v>
      </c>
      <c r="N2174" s="24">
        <v>64.290000000000006</v>
      </c>
      <c r="O2174" s="25">
        <v>24.46</v>
      </c>
      <c r="P2174" s="24">
        <v>64.290000000000006</v>
      </c>
      <c r="Q2174" s="25">
        <v>69.48</v>
      </c>
      <c r="R2174" s="24">
        <v>64.290000000000006</v>
      </c>
      <c r="S2174" s="25">
        <v>3.097</v>
      </c>
      <c r="T2174" s="54">
        <v>64.290000000000006</v>
      </c>
      <c r="U2174" s="37" t="s">
        <v>2277</v>
      </c>
    </row>
    <row r="2175" spans="1:21" x14ac:dyDescent="0.25">
      <c r="A2175" s="60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3">
        <v>12</v>
      </c>
      <c r="N2175" s="24">
        <v>70.709999999999994</v>
      </c>
      <c r="O2175" s="25">
        <v>23.95</v>
      </c>
      <c r="P2175" s="24">
        <v>70.709999999999994</v>
      </c>
      <c r="Q2175" s="25">
        <v>69.989999999999995</v>
      </c>
      <c r="R2175" s="24">
        <v>70.709999999999994</v>
      </c>
      <c r="S2175" s="25">
        <v>3.472</v>
      </c>
      <c r="T2175" s="54">
        <v>70.709999999999994</v>
      </c>
      <c r="U2175" s="37" t="s">
        <v>2278</v>
      </c>
    </row>
    <row r="2176" spans="1:21" x14ac:dyDescent="0.25">
      <c r="A2176" s="60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3">
        <v>13</v>
      </c>
      <c r="N2176" s="24">
        <v>77.14</v>
      </c>
      <c r="O2176" s="25">
        <v>23.27</v>
      </c>
      <c r="P2176" s="24">
        <v>77.14</v>
      </c>
      <c r="Q2176" s="25">
        <v>70.12</v>
      </c>
      <c r="R2176" s="24">
        <v>77.14</v>
      </c>
      <c r="S2176" s="25">
        <v>3.92</v>
      </c>
      <c r="T2176" s="54">
        <v>77.14</v>
      </c>
      <c r="U2176" s="37" t="s">
        <v>2279</v>
      </c>
    </row>
    <row r="2177" spans="1:21" x14ac:dyDescent="0.25">
      <c r="A2177" s="60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3">
        <v>14</v>
      </c>
      <c r="N2177" s="24">
        <v>83.57</v>
      </c>
      <c r="O2177" s="25">
        <v>22.42</v>
      </c>
      <c r="P2177" s="24">
        <v>83.57</v>
      </c>
      <c r="Q2177" s="25">
        <v>70.040000000000006</v>
      </c>
      <c r="R2177" s="24">
        <v>83.57</v>
      </c>
      <c r="S2177" s="25">
        <v>4.4450000000000003</v>
      </c>
      <c r="T2177" s="54">
        <v>83.57</v>
      </c>
      <c r="U2177" s="37" t="s">
        <v>2280</v>
      </c>
    </row>
    <row r="2178" spans="1:21" ht="14.4" thickBot="1" x14ac:dyDescent="0.3">
      <c r="A2178" s="60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6">
        <v>15</v>
      </c>
      <c r="N2178" s="27">
        <v>89.99</v>
      </c>
      <c r="O2178" s="28">
        <v>21.36</v>
      </c>
      <c r="P2178" s="27">
        <v>89.99</v>
      </c>
      <c r="Q2178" s="28">
        <v>69.95</v>
      </c>
      <c r="R2178" s="27">
        <v>89.99</v>
      </c>
      <c r="S2178" s="28">
        <v>5.0540000000000003</v>
      </c>
      <c r="T2178" s="54">
        <v>89.99</v>
      </c>
      <c r="U2178" s="37" t="s">
        <v>1509</v>
      </c>
    </row>
    <row r="2179" spans="1:21" ht="14.4" thickBot="1" x14ac:dyDescent="0.3">
      <c r="A2179" s="61"/>
      <c r="B2179" s="18"/>
      <c r="C2179" s="18"/>
      <c r="D2179" s="18"/>
      <c r="E2179" s="18"/>
      <c r="F2179" s="18"/>
      <c r="G2179" s="18"/>
      <c r="H2179" s="18"/>
      <c r="I2179" s="18"/>
      <c r="J2179" s="18"/>
      <c r="K2179" s="18"/>
      <c r="L2179" s="2"/>
      <c r="M2179" s="18"/>
      <c r="N2179" s="18"/>
      <c r="O2179" s="18"/>
      <c r="P2179" s="18"/>
      <c r="Q2179" s="18"/>
      <c r="R2179" s="18"/>
      <c r="S2179" s="18"/>
      <c r="T2179" s="54"/>
    </row>
    <row r="2180" spans="1:21" ht="14.4" thickBot="1" x14ac:dyDescent="0.3">
      <c r="A2180" s="59">
        <v>129</v>
      </c>
      <c r="B2180" s="9" t="s">
        <v>303</v>
      </c>
      <c r="C2180" s="10" t="s">
        <v>198</v>
      </c>
      <c r="D2180" s="10">
        <v>204.8</v>
      </c>
      <c r="E2180" s="10">
        <v>1450</v>
      </c>
      <c r="F2180" s="10"/>
      <c r="G2180" s="10"/>
      <c r="H2180" s="10">
        <f>MAX(Q2181:Q2195)</f>
        <v>75.5</v>
      </c>
      <c r="I2180" s="10">
        <f>INDEX(P2181:P2195,MATCH(MAX(Q2181:Q2195),Q2181:Q2195,0))</f>
        <v>59.99</v>
      </c>
      <c r="J2180" s="10">
        <f>MAX(N2181:N2195)</f>
        <v>59.99</v>
      </c>
      <c r="K2180" s="10">
        <f>MIN(N2183:N2195)</f>
        <v>8.5709999999999997</v>
      </c>
      <c r="L2180" s="11" t="s">
        <v>35</v>
      </c>
      <c r="M2180" s="19"/>
      <c r="N2180" s="12"/>
      <c r="O2180" s="12"/>
      <c r="P2180" s="12"/>
      <c r="Q2180" s="12"/>
      <c r="R2180" s="12"/>
      <c r="S2180" s="14"/>
      <c r="T2180" s="54"/>
    </row>
    <row r="2181" spans="1:21" x14ac:dyDescent="0.25">
      <c r="A2181" s="60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0">
        <v>1</v>
      </c>
      <c r="N2181" s="21">
        <v>0</v>
      </c>
      <c r="O2181" s="22">
        <v>23.95</v>
      </c>
      <c r="P2181" s="21">
        <v>0</v>
      </c>
      <c r="Q2181" s="22">
        <v>0</v>
      </c>
      <c r="R2181" s="21">
        <v>0</v>
      </c>
      <c r="S2181" s="22">
        <v>2.6930000000000001</v>
      </c>
      <c r="T2181" s="54">
        <v>0</v>
      </c>
      <c r="U2181" s="37" t="s">
        <v>2281</v>
      </c>
    </row>
    <row r="2182" spans="1:21" x14ac:dyDescent="0.25">
      <c r="A2182" s="60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3">
        <v>2</v>
      </c>
      <c r="N2182" s="24">
        <v>4.2859999999999996</v>
      </c>
      <c r="O2182" s="25">
        <v>24.17</v>
      </c>
      <c r="P2182" s="24">
        <v>4.2859999999999996</v>
      </c>
      <c r="Q2182" s="25">
        <v>13.72</v>
      </c>
      <c r="R2182" s="24">
        <v>4.2859999999999996</v>
      </c>
      <c r="S2182" s="25">
        <v>2.65</v>
      </c>
      <c r="T2182" s="54">
        <v>4.2859999999999996</v>
      </c>
      <c r="U2182" s="37" t="s">
        <v>2282</v>
      </c>
    </row>
    <row r="2183" spans="1:21" x14ac:dyDescent="0.25">
      <c r="A2183" s="60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3">
        <v>3</v>
      </c>
      <c r="N2183" s="24">
        <v>8.5709999999999997</v>
      </c>
      <c r="O2183" s="25">
        <v>24.36</v>
      </c>
      <c r="P2183" s="24">
        <v>8.5709999999999997</v>
      </c>
      <c r="Q2183" s="25">
        <v>24.9</v>
      </c>
      <c r="R2183" s="24">
        <v>8.5709999999999997</v>
      </c>
      <c r="S2183" s="25">
        <v>2.621</v>
      </c>
      <c r="T2183" s="54">
        <v>8.5709999999999997</v>
      </c>
      <c r="U2183" s="37" t="s">
        <v>2283</v>
      </c>
    </row>
    <row r="2184" spans="1:21" x14ac:dyDescent="0.25">
      <c r="A2184" s="60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3">
        <v>4</v>
      </c>
      <c r="N2184" s="24">
        <v>12.86</v>
      </c>
      <c r="O2184" s="25">
        <v>24.51</v>
      </c>
      <c r="P2184" s="24">
        <v>12.86</v>
      </c>
      <c r="Q2184" s="25">
        <v>34.380000000000003</v>
      </c>
      <c r="R2184" s="24">
        <v>12.86</v>
      </c>
      <c r="S2184" s="25">
        <v>2.605</v>
      </c>
      <c r="T2184" s="54">
        <v>12.86</v>
      </c>
      <c r="U2184" s="37" t="s">
        <v>2284</v>
      </c>
    </row>
    <row r="2185" spans="1:21" x14ac:dyDescent="0.25">
      <c r="A2185" s="60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3">
        <v>5</v>
      </c>
      <c r="N2185" s="24">
        <v>17.14</v>
      </c>
      <c r="O2185" s="25">
        <v>24.62</v>
      </c>
      <c r="P2185" s="24">
        <v>17.14</v>
      </c>
      <c r="Q2185" s="25">
        <v>42.34</v>
      </c>
      <c r="R2185" s="24">
        <v>17.14</v>
      </c>
      <c r="S2185" s="25">
        <v>2.6019999999999999</v>
      </c>
      <c r="T2185" s="54">
        <v>17.14</v>
      </c>
      <c r="U2185" s="37" t="s">
        <v>2285</v>
      </c>
    </row>
    <row r="2186" spans="1:21" x14ac:dyDescent="0.25">
      <c r="A2186" s="60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3">
        <v>6</v>
      </c>
      <c r="N2186" s="24">
        <v>21.43</v>
      </c>
      <c r="O2186" s="25">
        <v>24.7</v>
      </c>
      <c r="P2186" s="24">
        <v>21.43</v>
      </c>
      <c r="Q2186" s="25">
        <v>48.94</v>
      </c>
      <c r="R2186" s="24">
        <v>21.43</v>
      </c>
      <c r="S2186" s="25">
        <v>2.6120000000000001</v>
      </c>
      <c r="T2186" s="54">
        <v>21.43</v>
      </c>
      <c r="U2186" s="37" t="s">
        <v>2286</v>
      </c>
    </row>
    <row r="2187" spans="1:21" x14ac:dyDescent="0.25">
      <c r="A2187" s="60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3">
        <v>7</v>
      </c>
      <c r="N2187" s="24">
        <v>25.71</v>
      </c>
      <c r="O2187" s="25">
        <v>24.73</v>
      </c>
      <c r="P2187" s="24">
        <v>25.71</v>
      </c>
      <c r="Q2187" s="25">
        <v>54.36</v>
      </c>
      <c r="R2187" s="24">
        <v>25.71</v>
      </c>
      <c r="S2187" s="25">
        <v>2.6349999999999998</v>
      </c>
      <c r="T2187" s="54">
        <v>25.71</v>
      </c>
      <c r="U2187" s="37" t="s">
        <v>2287</v>
      </c>
    </row>
    <row r="2188" spans="1:21" x14ac:dyDescent="0.25">
      <c r="A2188" s="60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3">
        <v>8</v>
      </c>
      <c r="N2188" s="24">
        <v>30</v>
      </c>
      <c r="O2188" s="25">
        <v>24.73</v>
      </c>
      <c r="P2188" s="24">
        <v>30</v>
      </c>
      <c r="Q2188" s="25">
        <v>58.76</v>
      </c>
      <c r="R2188" s="24">
        <v>30</v>
      </c>
      <c r="S2188" s="25">
        <v>2.6709999999999998</v>
      </c>
      <c r="T2188" s="54">
        <v>30</v>
      </c>
      <c r="U2188" s="37" t="s">
        <v>2288</v>
      </c>
    </row>
    <row r="2189" spans="1:21" x14ac:dyDescent="0.25">
      <c r="A2189" s="60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3">
        <v>9</v>
      </c>
      <c r="N2189" s="24">
        <v>34.29</v>
      </c>
      <c r="O2189" s="25">
        <v>24.68</v>
      </c>
      <c r="P2189" s="24">
        <v>34.29</v>
      </c>
      <c r="Q2189" s="25">
        <v>62.32</v>
      </c>
      <c r="R2189" s="24">
        <v>34.29</v>
      </c>
      <c r="S2189" s="25">
        <v>2.7210000000000001</v>
      </c>
      <c r="T2189" s="54">
        <v>34.29</v>
      </c>
      <c r="U2189" s="37" t="s">
        <v>2289</v>
      </c>
    </row>
    <row r="2190" spans="1:21" x14ac:dyDescent="0.25">
      <c r="A2190" s="60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3">
        <v>10</v>
      </c>
      <c r="N2190" s="24">
        <v>38.57</v>
      </c>
      <c r="O2190" s="25">
        <v>24.59</v>
      </c>
      <c r="P2190" s="24">
        <v>38.57</v>
      </c>
      <c r="Q2190" s="25">
        <v>65.209999999999994</v>
      </c>
      <c r="R2190" s="24">
        <v>38.57</v>
      </c>
      <c r="S2190" s="25">
        <v>2.7829999999999999</v>
      </c>
      <c r="T2190" s="54">
        <v>38.57</v>
      </c>
      <c r="U2190" s="37" t="s">
        <v>852</v>
      </c>
    </row>
    <row r="2191" spans="1:21" x14ac:dyDescent="0.25">
      <c r="A2191" s="60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3">
        <v>11</v>
      </c>
      <c r="N2191" s="24">
        <v>42.86</v>
      </c>
      <c r="O2191" s="25">
        <v>24.46</v>
      </c>
      <c r="P2191" s="24">
        <v>42.86</v>
      </c>
      <c r="Q2191" s="25">
        <v>67.59</v>
      </c>
      <c r="R2191" s="24">
        <v>42.86</v>
      </c>
      <c r="S2191" s="25">
        <v>2.859</v>
      </c>
      <c r="T2191" s="54">
        <v>42.86</v>
      </c>
      <c r="U2191" s="37" t="s">
        <v>2290</v>
      </c>
    </row>
    <row r="2192" spans="1:21" x14ac:dyDescent="0.25">
      <c r="A2192" s="60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3">
        <v>12</v>
      </c>
      <c r="N2192" s="24">
        <v>47.14</v>
      </c>
      <c r="O2192" s="25">
        <v>24.28</v>
      </c>
      <c r="P2192" s="24">
        <v>47.14</v>
      </c>
      <c r="Q2192" s="25">
        <v>69.64</v>
      </c>
      <c r="R2192" s="24">
        <v>47.14</v>
      </c>
      <c r="S2192" s="25">
        <v>2.948</v>
      </c>
      <c r="T2192" s="54">
        <v>47.14</v>
      </c>
      <c r="U2192" s="37" t="s">
        <v>2291</v>
      </c>
    </row>
    <row r="2193" spans="1:21" x14ac:dyDescent="0.25">
      <c r="A2193" s="60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3">
        <v>13</v>
      </c>
      <c r="N2193" s="24">
        <v>51.43</v>
      </c>
      <c r="O2193" s="25">
        <v>24.05</v>
      </c>
      <c r="P2193" s="24">
        <v>51.43</v>
      </c>
      <c r="Q2193" s="25">
        <v>71.53</v>
      </c>
      <c r="R2193" s="24">
        <v>51.43</v>
      </c>
      <c r="S2193" s="25">
        <v>3.05</v>
      </c>
      <c r="T2193" s="54">
        <v>51.43</v>
      </c>
      <c r="U2193" s="37" t="s">
        <v>2292</v>
      </c>
    </row>
    <row r="2194" spans="1:21" x14ac:dyDescent="0.25">
      <c r="A2194" s="60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3">
        <v>14</v>
      </c>
      <c r="N2194" s="24">
        <v>55.71</v>
      </c>
      <c r="O2194" s="25">
        <v>23.77</v>
      </c>
      <c r="P2194" s="24">
        <v>55.71</v>
      </c>
      <c r="Q2194" s="25">
        <v>73.42</v>
      </c>
      <c r="R2194" s="24">
        <v>55.71</v>
      </c>
      <c r="S2194" s="25">
        <v>3.165</v>
      </c>
      <c r="T2194" s="54">
        <v>55.71</v>
      </c>
      <c r="U2194" s="37" t="s">
        <v>2293</v>
      </c>
    </row>
    <row r="2195" spans="1:21" ht="14.4" thickBot="1" x14ac:dyDescent="0.3">
      <c r="A2195" s="60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6">
        <v>15</v>
      </c>
      <c r="N2195" s="27">
        <v>59.99</v>
      </c>
      <c r="O2195" s="28">
        <v>23.45</v>
      </c>
      <c r="P2195" s="27">
        <v>59.99</v>
      </c>
      <c r="Q2195" s="28">
        <v>75.5</v>
      </c>
      <c r="R2195" s="27">
        <v>59.99</v>
      </c>
      <c r="S2195" s="28">
        <v>3.2930000000000001</v>
      </c>
      <c r="T2195" s="54">
        <v>59.99</v>
      </c>
      <c r="U2195" s="37" t="s">
        <v>2294</v>
      </c>
    </row>
    <row r="2196" spans="1:21" ht="14.4" thickBot="1" x14ac:dyDescent="0.3">
      <c r="A2196" s="61"/>
      <c r="B2196" s="18"/>
      <c r="C2196" s="18"/>
      <c r="D2196" s="18"/>
      <c r="E2196" s="18"/>
      <c r="F2196" s="18"/>
      <c r="G2196" s="18"/>
      <c r="H2196" s="18"/>
      <c r="I2196" s="18"/>
      <c r="J2196" s="18"/>
      <c r="K2196" s="18"/>
      <c r="L2196" s="2"/>
      <c r="M2196" s="18"/>
      <c r="N2196" s="18"/>
      <c r="O2196" s="18"/>
      <c r="P2196" s="18"/>
      <c r="Q2196" s="18"/>
      <c r="R2196" s="18"/>
      <c r="S2196" s="18"/>
      <c r="T2196" s="54"/>
    </row>
    <row r="2197" spans="1:21" ht="14.4" thickBot="1" x14ac:dyDescent="0.3">
      <c r="A2197" s="59">
        <v>130</v>
      </c>
      <c r="B2197" s="9" t="s">
        <v>304</v>
      </c>
      <c r="C2197" s="10" t="s">
        <v>204</v>
      </c>
      <c r="D2197" s="10">
        <v>220.8</v>
      </c>
      <c r="E2197" s="10">
        <v>1450</v>
      </c>
      <c r="F2197" s="10"/>
      <c r="G2197" s="10"/>
      <c r="H2197" s="10">
        <f>MAX(Q2198:Q2212)</f>
        <v>72.94</v>
      </c>
      <c r="I2197" s="10">
        <f>INDEX(P2198:P2212,MATCH(MAX(Q2198:Q2212),Q2198:Q2212,0))</f>
        <v>59.99</v>
      </c>
      <c r="J2197" s="10">
        <f>MAX(N2198:N2212)</f>
        <v>59.99</v>
      </c>
      <c r="K2197" s="10">
        <f>MIN(N2200:N2212)</f>
        <v>8.5709999999999997</v>
      </c>
      <c r="L2197" s="11" t="s">
        <v>43</v>
      </c>
      <c r="M2197" s="19"/>
      <c r="N2197" s="12"/>
      <c r="O2197" s="12"/>
      <c r="P2197" s="12"/>
      <c r="Q2197" s="12"/>
      <c r="R2197" s="12"/>
      <c r="S2197" s="14"/>
      <c r="T2197" s="54"/>
    </row>
    <row r="2198" spans="1:21" x14ac:dyDescent="0.25">
      <c r="A2198" s="60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0">
        <v>1</v>
      </c>
      <c r="N2198" s="21">
        <v>0</v>
      </c>
      <c r="O2198" s="22">
        <v>27.51</v>
      </c>
      <c r="P2198" s="21">
        <v>0</v>
      </c>
      <c r="Q2198" s="22">
        <v>0</v>
      </c>
      <c r="R2198" s="21">
        <v>0</v>
      </c>
      <c r="S2198" s="22">
        <v>2.6930000000000001</v>
      </c>
      <c r="T2198" s="54">
        <v>0</v>
      </c>
      <c r="U2198" s="37" t="s">
        <v>2295</v>
      </c>
    </row>
    <row r="2199" spans="1:21" x14ac:dyDescent="0.25">
      <c r="A2199" s="60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3">
        <v>2</v>
      </c>
      <c r="N2199" s="24">
        <v>4.2859999999999996</v>
      </c>
      <c r="O2199" s="25">
        <v>27.71</v>
      </c>
      <c r="P2199" s="24">
        <v>4.2859999999999996</v>
      </c>
      <c r="Q2199" s="25">
        <v>13.72</v>
      </c>
      <c r="R2199" s="24">
        <v>4.2859999999999996</v>
      </c>
      <c r="S2199" s="25">
        <v>2.65</v>
      </c>
      <c r="T2199" s="54">
        <v>4.2859999999999996</v>
      </c>
      <c r="U2199" s="37" t="s">
        <v>2296</v>
      </c>
    </row>
    <row r="2200" spans="1:21" x14ac:dyDescent="0.25">
      <c r="A2200" s="60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3">
        <v>3</v>
      </c>
      <c r="N2200" s="24">
        <v>8.5709999999999997</v>
      </c>
      <c r="O2200" s="25">
        <v>27.89</v>
      </c>
      <c r="P2200" s="24">
        <v>8.5709999999999997</v>
      </c>
      <c r="Q2200" s="25">
        <v>24.93</v>
      </c>
      <c r="R2200" s="24">
        <v>8.5709999999999997</v>
      </c>
      <c r="S2200" s="25">
        <v>2.621</v>
      </c>
      <c r="T2200" s="54">
        <v>8.5709999999999997</v>
      </c>
      <c r="U2200" s="37" t="s">
        <v>2297</v>
      </c>
    </row>
    <row r="2201" spans="1:21" x14ac:dyDescent="0.25">
      <c r="A2201" s="60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3">
        <v>4</v>
      </c>
      <c r="N2201" s="24">
        <v>12.86</v>
      </c>
      <c r="O2201" s="25">
        <v>28.05</v>
      </c>
      <c r="P2201" s="24">
        <v>12.86</v>
      </c>
      <c r="Q2201" s="25">
        <v>34.42</v>
      </c>
      <c r="R2201" s="24">
        <v>12.86</v>
      </c>
      <c r="S2201" s="25">
        <v>2.605</v>
      </c>
      <c r="T2201" s="54">
        <v>12.86</v>
      </c>
      <c r="U2201" s="37" t="s">
        <v>860</v>
      </c>
    </row>
    <row r="2202" spans="1:21" x14ac:dyDescent="0.25">
      <c r="A2202" s="60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3">
        <v>5</v>
      </c>
      <c r="N2202" s="24">
        <v>17.14</v>
      </c>
      <c r="O2202" s="25">
        <v>28.19</v>
      </c>
      <c r="P2202" s="24">
        <v>17.14</v>
      </c>
      <c r="Q2202" s="25">
        <v>42.36</v>
      </c>
      <c r="R2202" s="24">
        <v>17.14</v>
      </c>
      <c r="S2202" s="25">
        <v>2.6019999999999999</v>
      </c>
      <c r="T2202" s="54">
        <v>17.14</v>
      </c>
      <c r="U2202" s="37" t="s">
        <v>2298</v>
      </c>
    </row>
    <row r="2203" spans="1:21" x14ac:dyDescent="0.25">
      <c r="A2203" s="60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3">
        <v>6</v>
      </c>
      <c r="N2203" s="24">
        <v>21.43</v>
      </c>
      <c r="O2203" s="25">
        <v>28.3</v>
      </c>
      <c r="P2203" s="24">
        <v>21.43</v>
      </c>
      <c r="Q2203" s="25">
        <v>48.91</v>
      </c>
      <c r="R2203" s="24">
        <v>21.43</v>
      </c>
      <c r="S2203" s="25">
        <v>2.6120000000000001</v>
      </c>
      <c r="T2203" s="54">
        <v>21.43</v>
      </c>
      <c r="U2203" s="37" t="s">
        <v>2299</v>
      </c>
    </row>
    <row r="2204" spans="1:21" x14ac:dyDescent="0.25">
      <c r="A2204" s="60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3">
        <v>7</v>
      </c>
      <c r="N2204" s="24">
        <v>25.71</v>
      </c>
      <c r="O2204" s="25">
        <v>28.38</v>
      </c>
      <c r="P2204" s="24">
        <v>25.71</v>
      </c>
      <c r="Q2204" s="25">
        <v>54.25</v>
      </c>
      <c r="R2204" s="24">
        <v>25.71</v>
      </c>
      <c r="S2204" s="25">
        <v>2.6349999999999998</v>
      </c>
      <c r="T2204" s="54">
        <v>25.71</v>
      </c>
      <c r="U2204" s="37" t="s">
        <v>2300</v>
      </c>
    </row>
    <row r="2205" spans="1:21" x14ac:dyDescent="0.25">
      <c r="A2205" s="60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3">
        <v>8</v>
      </c>
      <c r="N2205" s="24">
        <v>30</v>
      </c>
      <c r="O2205" s="25">
        <v>28.43</v>
      </c>
      <c r="P2205" s="24">
        <v>30</v>
      </c>
      <c r="Q2205" s="25">
        <v>58.54</v>
      </c>
      <c r="R2205" s="24">
        <v>30</v>
      </c>
      <c r="S2205" s="25">
        <v>2.6709999999999998</v>
      </c>
      <c r="T2205" s="54">
        <v>30</v>
      </c>
      <c r="U2205" s="37" t="s">
        <v>886</v>
      </c>
    </row>
    <row r="2206" spans="1:21" x14ac:dyDescent="0.25">
      <c r="A2206" s="60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3">
        <v>9</v>
      </c>
      <c r="N2206" s="24">
        <v>34.29</v>
      </c>
      <c r="O2206" s="25">
        <v>28.44</v>
      </c>
      <c r="P2206" s="24">
        <v>34.29</v>
      </c>
      <c r="Q2206" s="25">
        <v>61.94</v>
      </c>
      <c r="R2206" s="24">
        <v>34.29</v>
      </c>
      <c r="S2206" s="25">
        <v>2.7210000000000001</v>
      </c>
      <c r="T2206" s="54">
        <v>34.29</v>
      </c>
      <c r="U2206" s="37" t="s">
        <v>2301</v>
      </c>
    </row>
    <row r="2207" spans="1:21" x14ac:dyDescent="0.25">
      <c r="A2207" s="60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3">
        <v>10</v>
      </c>
      <c r="N2207" s="24">
        <v>38.57</v>
      </c>
      <c r="O2207" s="25">
        <v>28.41</v>
      </c>
      <c r="P2207" s="24">
        <v>38.57</v>
      </c>
      <c r="Q2207" s="25">
        <v>64.61</v>
      </c>
      <c r="R2207" s="24">
        <v>38.57</v>
      </c>
      <c r="S2207" s="25">
        <v>2.7829999999999999</v>
      </c>
      <c r="T2207" s="54">
        <v>38.57</v>
      </c>
      <c r="U2207" s="37" t="s">
        <v>2302</v>
      </c>
    </row>
    <row r="2208" spans="1:21" x14ac:dyDescent="0.25">
      <c r="A2208" s="60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3">
        <v>11</v>
      </c>
      <c r="N2208" s="24">
        <v>42.86</v>
      </c>
      <c r="O2208" s="25">
        <v>28.33</v>
      </c>
      <c r="P2208" s="24">
        <v>42.86</v>
      </c>
      <c r="Q2208" s="25">
        <v>66.73</v>
      </c>
      <c r="R2208" s="24">
        <v>42.86</v>
      </c>
      <c r="S2208" s="25">
        <v>2.859</v>
      </c>
      <c r="T2208" s="54">
        <v>42.86</v>
      </c>
      <c r="U2208" s="37" t="s">
        <v>2303</v>
      </c>
    </row>
    <row r="2209" spans="1:21" x14ac:dyDescent="0.25">
      <c r="A2209" s="60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3">
        <v>12</v>
      </c>
      <c r="N2209" s="24">
        <v>47.14</v>
      </c>
      <c r="O2209" s="25">
        <v>28.2</v>
      </c>
      <c r="P2209" s="24">
        <v>47.14</v>
      </c>
      <c r="Q2209" s="25">
        <v>68.459999999999994</v>
      </c>
      <c r="R2209" s="24">
        <v>47.14</v>
      </c>
      <c r="S2209" s="25">
        <v>2.948</v>
      </c>
      <c r="T2209" s="54">
        <v>47.14</v>
      </c>
      <c r="U2209" s="37" t="s">
        <v>2304</v>
      </c>
    </row>
    <row r="2210" spans="1:21" x14ac:dyDescent="0.25">
      <c r="A2210" s="60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3">
        <v>13</v>
      </c>
      <c r="N2210" s="24">
        <v>51.43</v>
      </c>
      <c r="O2210" s="25">
        <v>28.02</v>
      </c>
      <c r="P2210" s="24">
        <v>51.43</v>
      </c>
      <c r="Q2210" s="25">
        <v>69.959999999999994</v>
      </c>
      <c r="R2210" s="24">
        <v>51.43</v>
      </c>
      <c r="S2210" s="25">
        <v>3.05</v>
      </c>
      <c r="T2210" s="54">
        <v>51.43</v>
      </c>
      <c r="U2210" s="37" t="s">
        <v>2305</v>
      </c>
    </row>
    <row r="2211" spans="1:21" x14ac:dyDescent="0.25">
      <c r="A2211" s="60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3">
        <v>14</v>
      </c>
      <c r="N2211" s="24">
        <v>55.71</v>
      </c>
      <c r="O2211" s="25">
        <v>27.78</v>
      </c>
      <c r="P2211" s="24">
        <v>55.71</v>
      </c>
      <c r="Q2211" s="25">
        <v>71.400000000000006</v>
      </c>
      <c r="R2211" s="24">
        <v>55.71</v>
      </c>
      <c r="S2211" s="25">
        <v>3.165</v>
      </c>
      <c r="T2211" s="54">
        <v>55.71</v>
      </c>
      <c r="U2211" s="37" t="s">
        <v>2306</v>
      </c>
    </row>
    <row r="2212" spans="1:21" ht="14.4" thickBot="1" x14ac:dyDescent="0.3">
      <c r="A2212" s="60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6">
        <v>15</v>
      </c>
      <c r="N2212" s="27">
        <v>59.99</v>
      </c>
      <c r="O2212" s="28">
        <v>27.48</v>
      </c>
      <c r="P2212" s="27">
        <v>59.99</v>
      </c>
      <c r="Q2212" s="28">
        <v>72.94</v>
      </c>
      <c r="R2212" s="27">
        <v>59.99</v>
      </c>
      <c r="S2212" s="28">
        <v>3.2930000000000001</v>
      </c>
      <c r="T2212" s="54">
        <v>59.99</v>
      </c>
      <c r="U2212" s="37" t="s">
        <v>2307</v>
      </c>
    </row>
    <row r="2213" spans="1:21" ht="14.4" thickBot="1" x14ac:dyDescent="0.3">
      <c r="A2213" s="61"/>
      <c r="B2213" s="18"/>
      <c r="C2213" s="18"/>
      <c r="D2213" s="18"/>
      <c r="E2213" s="18"/>
      <c r="F2213" s="18"/>
      <c r="G2213" s="18"/>
      <c r="H2213" s="18"/>
      <c r="I2213" s="18"/>
      <c r="J2213" s="18"/>
      <c r="K2213" s="18"/>
      <c r="L2213" s="2"/>
      <c r="M2213" s="18"/>
      <c r="N2213" s="18"/>
      <c r="O2213" s="18"/>
      <c r="P2213" s="18"/>
      <c r="Q2213" s="18"/>
      <c r="R2213" s="18"/>
      <c r="S2213" s="18"/>
      <c r="T2213" s="54"/>
    </row>
    <row r="2214" spans="1:21" ht="14.4" thickBot="1" x14ac:dyDescent="0.3">
      <c r="A2214" s="59">
        <v>131</v>
      </c>
      <c r="B2214" s="9" t="s">
        <v>305</v>
      </c>
      <c r="C2214" s="10" t="s">
        <v>101</v>
      </c>
      <c r="D2214" s="10">
        <v>214.2</v>
      </c>
      <c r="E2214" s="10">
        <v>1480</v>
      </c>
      <c r="F2214" s="10"/>
      <c r="G2214" s="10"/>
      <c r="H2214" s="10">
        <f>MAX(Q2215:Q2229)</f>
        <v>64.11</v>
      </c>
      <c r="I2214" s="10">
        <f>INDEX(P2215:P2229,MATCH(MAX(Q2215:Q2229),Q2215:Q2229,0))</f>
        <v>75.209999999999994</v>
      </c>
      <c r="J2214" s="10">
        <f>MAX(N2215:N2229)</f>
        <v>80.989999999999995</v>
      </c>
      <c r="K2214" s="10">
        <f>MIN(N2217:N2229)</f>
        <v>11.57</v>
      </c>
      <c r="L2214" s="11" t="s">
        <v>46</v>
      </c>
      <c r="M2214" s="19"/>
      <c r="N2214" s="12"/>
      <c r="O2214" s="12"/>
      <c r="P2214" s="12"/>
      <c r="Q2214" s="12"/>
      <c r="R2214" s="12"/>
      <c r="S2214" s="14"/>
      <c r="T2214" s="54"/>
    </row>
    <row r="2215" spans="1:21" x14ac:dyDescent="0.25">
      <c r="A2215" s="60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0">
        <v>1</v>
      </c>
      <c r="N2215" s="21">
        <v>0</v>
      </c>
      <c r="O2215" s="22">
        <v>31.62</v>
      </c>
      <c r="P2215" s="21">
        <v>0</v>
      </c>
      <c r="Q2215" s="22">
        <v>0</v>
      </c>
      <c r="R2215" s="21">
        <v>0</v>
      </c>
      <c r="S2215" s="22">
        <v>1.9730000000000001</v>
      </c>
      <c r="T2215" s="54">
        <v>0</v>
      </c>
      <c r="U2215" s="37" t="s">
        <v>2308</v>
      </c>
    </row>
    <row r="2216" spans="1:21" x14ac:dyDescent="0.25">
      <c r="A2216" s="60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3">
        <v>2</v>
      </c>
      <c r="N2216" s="24">
        <v>5.7859999999999996</v>
      </c>
      <c r="O2216" s="25">
        <v>31.84</v>
      </c>
      <c r="P2216" s="24">
        <v>5.7859999999999996</v>
      </c>
      <c r="Q2216" s="25">
        <v>11.91</v>
      </c>
      <c r="R2216" s="24">
        <v>5.7859999999999996</v>
      </c>
      <c r="S2216" s="25">
        <v>2.0139999999999998</v>
      </c>
      <c r="T2216" s="54">
        <v>5.7859999999999996</v>
      </c>
      <c r="U2216" s="37" t="s">
        <v>2309</v>
      </c>
    </row>
    <row r="2217" spans="1:21" x14ac:dyDescent="0.25">
      <c r="A2217" s="60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3">
        <v>3</v>
      </c>
      <c r="N2217" s="24">
        <v>11.57</v>
      </c>
      <c r="O2217" s="25">
        <v>31.98</v>
      </c>
      <c r="P2217" s="24">
        <v>11.57</v>
      </c>
      <c r="Q2217" s="25">
        <v>22.19</v>
      </c>
      <c r="R2217" s="24">
        <v>11.57</v>
      </c>
      <c r="S2217" s="25">
        <v>2.0339999999999998</v>
      </c>
      <c r="T2217" s="54">
        <v>11.57</v>
      </c>
      <c r="U2217" s="37" t="s">
        <v>2310</v>
      </c>
    </row>
    <row r="2218" spans="1:21" x14ac:dyDescent="0.25">
      <c r="A2218" s="60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3">
        <v>4</v>
      </c>
      <c r="N2218" s="24">
        <v>17.36</v>
      </c>
      <c r="O2218" s="25">
        <v>32.049999999999997</v>
      </c>
      <c r="P2218" s="24">
        <v>17.36</v>
      </c>
      <c r="Q2218" s="25">
        <v>31.06</v>
      </c>
      <c r="R2218" s="24">
        <v>17.36</v>
      </c>
      <c r="S2218" s="25">
        <v>2.044</v>
      </c>
      <c r="T2218" s="54">
        <v>17.36</v>
      </c>
      <c r="U2218" s="37" t="s">
        <v>1148</v>
      </c>
    </row>
    <row r="2219" spans="1:21" x14ac:dyDescent="0.25">
      <c r="A2219" s="60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3">
        <v>5</v>
      </c>
      <c r="N2219" s="24">
        <v>23.14</v>
      </c>
      <c r="O2219" s="25">
        <v>32.06</v>
      </c>
      <c r="P2219" s="24">
        <v>23.14</v>
      </c>
      <c r="Q2219" s="25">
        <v>38.619999999999997</v>
      </c>
      <c r="R2219" s="24">
        <v>23.14</v>
      </c>
      <c r="S2219" s="25">
        <v>2.056</v>
      </c>
      <c r="T2219" s="54">
        <v>23.14</v>
      </c>
      <c r="U2219" s="37" t="s">
        <v>2311</v>
      </c>
    </row>
    <row r="2220" spans="1:21" x14ac:dyDescent="0.25">
      <c r="A2220" s="60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3">
        <v>6</v>
      </c>
      <c r="N2220" s="24">
        <v>28.93</v>
      </c>
      <c r="O2220" s="25">
        <v>32</v>
      </c>
      <c r="P2220" s="24">
        <v>28.93</v>
      </c>
      <c r="Q2220" s="25">
        <v>44.96</v>
      </c>
      <c r="R2220" s="24">
        <v>28.93</v>
      </c>
      <c r="S2220" s="25">
        <v>2.0779999999999998</v>
      </c>
      <c r="T2220" s="54">
        <v>28.93</v>
      </c>
      <c r="U2220" s="37" t="s">
        <v>2312</v>
      </c>
    </row>
    <row r="2221" spans="1:21" x14ac:dyDescent="0.25">
      <c r="A2221" s="60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3">
        <v>7</v>
      </c>
      <c r="N2221" s="24">
        <v>34.71</v>
      </c>
      <c r="O2221" s="25">
        <v>31.89</v>
      </c>
      <c r="P2221" s="24">
        <v>34.71</v>
      </c>
      <c r="Q2221" s="25">
        <v>50.2</v>
      </c>
      <c r="R2221" s="24">
        <v>34.71</v>
      </c>
      <c r="S2221" s="25">
        <v>2.1230000000000002</v>
      </c>
      <c r="T2221" s="54">
        <v>34.71</v>
      </c>
      <c r="U2221" s="37" t="s">
        <v>2313</v>
      </c>
    </row>
    <row r="2222" spans="1:21" x14ac:dyDescent="0.25">
      <c r="A2222" s="60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3">
        <v>8</v>
      </c>
      <c r="N2222" s="24">
        <v>40.5</v>
      </c>
      <c r="O2222" s="25">
        <v>31.74</v>
      </c>
      <c r="P2222" s="24">
        <v>40.5</v>
      </c>
      <c r="Q2222" s="25">
        <v>54.42</v>
      </c>
      <c r="R2222" s="24">
        <v>40.5</v>
      </c>
      <c r="S2222" s="25">
        <v>2.2000000000000002</v>
      </c>
      <c r="T2222" s="54">
        <v>40.5</v>
      </c>
      <c r="U2222" s="37" t="s">
        <v>2314</v>
      </c>
    </row>
    <row r="2223" spans="1:21" x14ac:dyDescent="0.25">
      <c r="A2223" s="60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3">
        <v>9</v>
      </c>
      <c r="N2223" s="24">
        <v>46.29</v>
      </c>
      <c r="O2223" s="25">
        <v>31.54</v>
      </c>
      <c r="P2223" s="24">
        <v>46.29</v>
      </c>
      <c r="Q2223" s="25">
        <v>57.73</v>
      </c>
      <c r="R2223" s="24">
        <v>46.29</v>
      </c>
      <c r="S2223" s="25">
        <v>2.3220000000000001</v>
      </c>
      <c r="T2223" s="54">
        <v>46.29</v>
      </c>
      <c r="U2223" s="37" t="s">
        <v>2315</v>
      </c>
    </row>
    <row r="2224" spans="1:21" x14ac:dyDescent="0.25">
      <c r="A2224" s="60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3">
        <v>10</v>
      </c>
      <c r="N2224" s="24">
        <v>52.07</v>
      </c>
      <c r="O2224" s="25">
        <v>31.31</v>
      </c>
      <c r="P2224" s="24">
        <v>52.07</v>
      </c>
      <c r="Q2224" s="25">
        <v>60.23</v>
      </c>
      <c r="R2224" s="24">
        <v>52.07</v>
      </c>
      <c r="S2224" s="25">
        <v>2.4969999999999999</v>
      </c>
      <c r="T2224" s="54">
        <v>52.07</v>
      </c>
      <c r="U2224" s="37" t="s">
        <v>2316</v>
      </c>
    </row>
    <row r="2225" spans="1:21" x14ac:dyDescent="0.25">
      <c r="A2225" s="60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3">
        <v>11</v>
      </c>
      <c r="N2225" s="24">
        <v>57.86</v>
      </c>
      <c r="O2225" s="25">
        <v>31.04</v>
      </c>
      <c r="P2225" s="24">
        <v>57.86</v>
      </c>
      <c r="Q2225" s="25">
        <v>62.02</v>
      </c>
      <c r="R2225" s="24">
        <v>57.86</v>
      </c>
      <c r="S2225" s="25">
        <v>2.7370000000000001</v>
      </c>
      <c r="T2225" s="54">
        <v>57.86</v>
      </c>
      <c r="U2225" s="37" t="s">
        <v>2317</v>
      </c>
    </row>
    <row r="2226" spans="1:21" x14ac:dyDescent="0.25">
      <c r="A2226" s="60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3">
        <v>12</v>
      </c>
      <c r="N2226" s="24">
        <v>63.64</v>
      </c>
      <c r="O2226" s="25">
        <v>30.75</v>
      </c>
      <c r="P2226" s="24">
        <v>63.64</v>
      </c>
      <c r="Q2226" s="25">
        <v>63.19</v>
      </c>
      <c r="R2226" s="24">
        <v>63.64</v>
      </c>
      <c r="S2226" s="25">
        <v>3.0529999999999999</v>
      </c>
      <c r="T2226" s="54">
        <v>63.64</v>
      </c>
      <c r="U2226" s="37" t="s">
        <v>2318</v>
      </c>
    </row>
    <row r="2227" spans="1:21" x14ac:dyDescent="0.25">
      <c r="A2227" s="60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3">
        <v>13</v>
      </c>
      <c r="N2227" s="24">
        <v>69.430000000000007</v>
      </c>
      <c r="O2227" s="25">
        <v>30.45</v>
      </c>
      <c r="P2227" s="24">
        <v>69.430000000000007</v>
      </c>
      <c r="Q2227" s="25">
        <v>63.86</v>
      </c>
      <c r="R2227" s="24">
        <v>69.430000000000007</v>
      </c>
      <c r="S2227" s="25">
        <v>3.4550000000000001</v>
      </c>
      <c r="T2227" s="54">
        <v>69.430000000000007</v>
      </c>
      <c r="U2227" s="37" t="s">
        <v>2319</v>
      </c>
    </row>
    <row r="2228" spans="1:21" x14ac:dyDescent="0.25">
      <c r="A2228" s="60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3">
        <v>14</v>
      </c>
      <c r="N2228" s="24">
        <v>75.209999999999994</v>
      </c>
      <c r="O2228" s="25">
        <v>30.13</v>
      </c>
      <c r="P2228" s="24">
        <v>75.209999999999994</v>
      </c>
      <c r="Q2228" s="25">
        <v>64.11</v>
      </c>
      <c r="R2228" s="24">
        <v>75.209999999999994</v>
      </c>
      <c r="S2228" s="25">
        <v>3.9540000000000002</v>
      </c>
      <c r="T2228" s="54">
        <v>75.209999999999994</v>
      </c>
      <c r="U2228" s="37" t="s">
        <v>2320</v>
      </c>
    </row>
    <row r="2229" spans="1:21" ht="14.4" thickBot="1" x14ac:dyDescent="0.3">
      <c r="A2229" s="60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6">
        <v>15</v>
      </c>
      <c r="N2229" s="27">
        <v>80.989999999999995</v>
      </c>
      <c r="O2229" s="28">
        <v>29.8</v>
      </c>
      <c r="P2229" s="27">
        <v>80.989999999999995</v>
      </c>
      <c r="Q2229" s="28">
        <v>64.040000000000006</v>
      </c>
      <c r="R2229" s="27">
        <v>80.989999999999995</v>
      </c>
      <c r="S2229" s="28">
        <v>4.5590000000000002</v>
      </c>
      <c r="T2229" s="54">
        <v>80.989999999999995</v>
      </c>
      <c r="U2229" s="37" t="s">
        <v>1240</v>
      </c>
    </row>
    <row r="2230" spans="1:21" ht="14.4" thickBot="1" x14ac:dyDescent="0.3">
      <c r="A2230" s="61"/>
      <c r="B2230" s="18"/>
      <c r="C2230" s="18"/>
      <c r="D2230" s="18"/>
      <c r="E2230" s="18"/>
      <c r="F2230" s="18"/>
      <c r="G2230" s="18"/>
      <c r="H2230" s="18"/>
      <c r="I2230" s="18"/>
      <c r="J2230" s="18"/>
      <c r="K2230" s="18"/>
      <c r="L2230" s="2"/>
      <c r="M2230" s="18"/>
      <c r="N2230" s="18"/>
      <c r="O2230" s="18"/>
      <c r="P2230" s="18"/>
      <c r="Q2230" s="18"/>
      <c r="R2230" s="18"/>
      <c r="S2230" s="18"/>
      <c r="T2230" s="54"/>
    </row>
    <row r="2231" spans="1:21" ht="14.4" thickBot="1" x14ac:dyDescent="0.3">
      <c r="A2231" s="59">
        <v>132</v>
      </c>
      <c r="B2231" s="9" t="s">
        <v>306</v>
      </c>
      <c r="C2231" s="10" t="s">
        <v>307</v>
      </c>
      <c r="D2231" s="10">
        <v>239.4</v>
      </c>
      <c r="E2231" s="10">
        <v>1480</v>
      </c>
      <c r="F2231" s="10"/>
      <c r="G2231" s="10"/>
      <c r="H2231" s="10">
        <f>MAX(Q2232:Q2246)</f>
        <v>64.42</v>
      </c>
      <c r="I2231" s="10">
        <f>INDEX(P2232:P2246,MATCH(MAX(Q2232:Q2246),Q2232:Q2246,0))</f>
        <v>89.99</v>
      </c>
      <c r="J2231" s="10">
        <f>MAX(N2232:N2246)</f>
        <v>89.99</v>
      </c>
      <c r="K2231" s="10">
        <f>MIN(N2234:N2246)</f>
        <v>12.86</v>
      </c>
      <c r="L2231" s="11" t="s">
        <v>53</v>
      </c>
      <c r="M2231" s="19"/>
      <c r="N2231" s="12"/>
      <c r="O2231" s="12"/>
      <c r="P2231" s="12"/>
      <c r="Q2231" s="12"/>
      <c r="R2231" s="12"/>
      <c r="S2231" s="14"/>
      <c r="T2231" s="54"/>
    </row>
    <row r="2232" spans="1:21" x14ac:dyDescent="0.25">
      <c r="A2232" s="60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0">
        <v>1</v>
      </c>
      <c r="N2232" s="21">
        <v>0</v>
      </c>
      <c r="O2232" s="22">
        <v>39.22</v>
      </c>
      <c r="P2232" s="21">
        <v>0</v>
      </c>
      <c r="Q2232" s="22">
        <v>0</v>
      </c>
      <c r="R2232" s="21">
        <v>0</v>
      </c>
      <c r="S2232" s="22">
        <v>1.9850000000000001</v>
      </c>
      <c r="T2232" s="54">
        <v>0</v>
      </c>
      <c r="U2232" s="37" t="s">
        <v>2321</v>
      </c>
    </row>
    <row r="2233" spans="1:21" x14ac:dyDescent="0.25">
      <c r="A2233" s="60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3">
        <v>2</v>
      </c>
      <c r="N2233" s="24">
        <v>6.4290000000000003</v>
      </c>
      <c r="O2233" s="25">
        <v>39.479999999999997</v>
      </c>
      <c r="P2233" s="24">
        <v>6.4290000000000003</v>
      </c>
      <c r="Q2233" s="25">
        <v>12.69</v>
      </c>
      <c r="R2233" s="24">
        <v>6.4290000000000003</v>
      </c>
      <c r="S2233" s="25">
        <v>2.0129999999999999</v>
      </c>
      <c r="T2233" s="54">
        <v>6.4290000000000003</v>
      </c>
      <c r="U2233" s="37" t="s">
        <v>2322</v>
      </c>
    </row>
    <row r="2234" spans="1:21" x14ac:dyDescent="0.25">
      <c r="A2234" s="60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3">
        <v>3</v>
      </c>
      <c r="N2234" s="24">
        <v>12.86</v>
      </c>
      <c r="O2234" s="25">
        <v>39.68</v>
      </c>
      <c r="P2234" s="24">
        <v>12.86</v>
      </c>
      <c r="Q2234" s="25">
        <v>22.96</v>
      </c>
      <c r="R2234" s="24">
        <v>12.86</v>
      </c>
      <c r="S2234" s="25">
        <v>2.0249999999999999</v>
      </c>
      <c r="T2234" s="54">
        <v>12.86</v>
      </c>
      <c r="U2234" s="37" t="s">
        <v>2323</v>
      </c>
    </row>
    <row r="2235" spans="1:21" x14ac:dyDescent="0.25">
      <c r="A2235" s="60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3">
        <v>4</v>
      </c>
      <c r="N2235" s="24">
        <v>19.29</v>
      </c>
      <c r="O2235" s="25">
        <v>39.81</v>
      </c>
      <c r="P2235" s="24">
        <v>19.29</v>
      </c>
      <c r="Q2235" s="25">
        <v>31.71</v>
      </c>
      <c r="R2235" s="24">
        <v>19.29</v>
      </c>
      <c r="S2235" s="25">
        <v>2.0350000000000001</v>
      </c>
      <c r="T2235" s="54">
        <v>19.29</v>
      </c>
      <c r="U2235" s="37" t="s">
        <v>2324</v>
      </c>
    </row>
    <row r="2236" spans="1:21" x14ac:dyDescent="0.25">
      <c r="A2236" s="60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3">
        <v>5</v>
      </c>
      <c r="N2236" s="24">
        <v>25.71</v>
      </c>
      <c r="O2236" s="25">
        <v>39.880000000000003</v>
      </c>
      <c r="P2236" s="24">
        <v>25.71</v>
      </c>
      <c r="Q2236" s="25">
        <v>39.1</v>
      </c>
      <c r="R2236" s="24">
        <v>25.71</v>
      </c>
      <c r="S2236" s="25">
        <v>2.0550000000000002</v>
      </c>
      <c r="T2236" s="54">
        <v>25.71</v>
      </c>
      <c r="U2236" s="37" t="s">
        <v>2325</v>
      </c>
    </row>
    <row r="2237" spans="1:21" x14ac:dyDescent="0.25">
      <c r="A2237" s="60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3">
        <v>6</v>
      </c>
      <c r="N2237" s="24">
        <v>32.14</v>
      </c>
      <c r="O2237" s="25">
        <v>39.880000000000003</v>
      </c>
      <c r="P2237" s="24">
        <v>32.14</v>
      </c>
      <c r="Q2237" s="25">
        <v>45.22</v>
      </c>
      <c r="R2237" s="24">
        <v>32.14</v>
      </c>
      <c r="S2237" s="25">
        <v>2.097</v>
      </c>
      <c r="T2237" s="54">
        <v>32.14</v>
      </c>
      <c r="U2237" s="37" t="s">
        <v>2326</v>
      </c>
    </row>
    <row r="2238" spans="1:21" x14ac:dyDescent="0.25">
      <c r="A2238" s="60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3">
        <v>7</v>
      </c>
      <c r="N2238" s="24">
        <v>38.57</v>
      </c>
      <c r="O2238" s="25">
        <v>39.799999999999997</v>
      </c>
      <c r="P2238" s="24">
        <v>38.57</v>
      </c>
      <c r="Q2238" s="25">
        <v>50.22</v>
      </c>
      <c r="R2238" s="24">
        <v>38.57</v>
      </c>
      <c r="S2238" s="25">
        <v>2.1760000000000002</v>
      </c>
      <c r="T2238" s="54">
        <v>38.57</v>
      </c>
      <c r="U2238" s="37" t="s">
        <v>2327</v>
      </c>
    </row>
    <row r="2239" spans="1:21" x14ac:dyDescent="0.25">
      <c r="A2239" s="60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3">
        <v>8</v>
      </c>
      <c r="N2239" s="24">
        <v>45</v>
      </c>
      <c r="O2239" s="25">
        <v>39.64</v>
      </c>
      <c r="P2239" s="24">
        <v>45</v>
      </c>
      <c r="Q2239" s="25">
        <v>54.21</v>
      </c>
      <c r="R2239" s="24">
        <v>45</v>
      </c>
      <c r="S2239" s="25">
        <v>2.3029999999999999</v>
      </c>
      <c r="T2239" s="54">
        <v>45</v>
      </c>
      <c r="U2239" s="37" t="s">
        <v>2328</v>
      </c>
    </row>
    <row r="2240" spans="1:21" x14ac:dyDescent="0.25">
      <c r="A2240" s="60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3">
        <v>9</v>
      </c>
      <c r="N2240" s="24">
        <v>51.43</v>
      </c>
      <c r="O2240" s="25">
        <v>39.4</v>
      </c>
      <c r="P2240" s="24">
        <v>51.43</v>
      </c>
      <c r="Q2240" s="25">
        <v>57.32</v>
      </c>
      <c r="R2240" s="24">
        <v>51.43</v>
      </c>
      <c r="S2240" s="25">
        <v>2.4910000000000001</v>
      </c>
      <c r="T2240" s="54">
        <v>51.43</v>
      </c>
      <c r="U2240" s="37" t="s">
        <v>2329</v>
      </c>
    </row>
    <row r="2241" spans="1:21" x14ac:dyDescent="0.25">
      <c r="A2241" s="60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3">
        <v>10</v>
      </c>
      <c r="N2241" s="24">
        <v>57.86</v>
      </c>
      <c r="O2241" s="25">
        <v>39.07</v>
      </c>
      <c r="P2241" s="24">
        <v>57.86</v>
      </c>
      <c r="Q2241" s="25">
        <v>59.67</v>
      </c>
      <c r="R2241" s="24">
        <v>57.86</v>
      </c>
      <c r="S2241" s="25">
        <v>2.754</v>
      </c>
      <c r="T2241" s="54">
        <v>57.86</v>
      </c>
      <c r="U2241" s="37" t="s">
        <v>1550</v>
      </c>
    </row>
    <row r="2242" spans="1:21" x14ac:dyDescent="0.25">
      <c r="A2242" s="60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3">
        <v>11</v>
      </c>
      <c r="N2242" s="24">
        <v>64.290000000000006</v>
      </c>
      <c r="O2242" s="25">
        <v>38.65</v>
      </c>
      <c r="P2242" s="24">
        <v>64.290000000000006</v>
      </c>
      <c r="Q2242" s="25">
        <v>61.39</v>
      </c>
      <c r="R2242" s="24">
        <v>64.290000000000006</v>
      </c>
      <c r="S2242" s="25">
        <v>3.1040000000000001</v>
      </c>
      <c r="T2242" s="54">
        <v>64.290000000000006</v>
      </c>
      <c r="U2242" s="37" t="s">
        <v>1470</v>
      </c>
    </row>
    <row r="2243" spans="1:21" x14ac:dyDescent="0.25">
      <c r="A2243" s="60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3">
        <v>12</v>
      </c>
      <c r="N2243" s="24">
        <v>70.709999999999994</v>
      </c>
      <c r="O2243" s="25">
        <v>38.14</v>
      </c>
      <c r="P2243" s="24">
        <v>70.709999999999994</v>
      </c>
      <c r="Q2243" s="25">
        <v>62.6</v>
      </c>
      <c r="R2243" s="24">
        <v>70.709999999999994</v>
      </c>
      <c r="S2243" s="25">
        <v>3.5539999999999998</v>
      </c>
      <c r="T2243" s="54">
        <v>70.709999999999994</v>
      </c>
      <c r="U2243" s="37" t="s">
        <v>1471</v>
      </c>
    </row>
    <row r="2244" spans="1:21" x14ac:dyDescent="0.25">
      <c r="A2244" s="60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3">
        <v>13</v>
      </c>
      <c r="N2244" s="24">
        <v>77.14</v>
      </c>
      <c r="O2244" s="25">
        <v>37.53</v>
      </c>
      <c r="P2244" s="24">
        <v>77.14</v>
      </c>
      <c r="Q2244" s="25">
        <v>63.43</v>
      </c>
      <c r="R2244" s="24">
        <v>77.14</v>
      </c>
      <c r="S2244" s="25">
        <v>4.1159999999999997</v>
      </c>
      <c r="T2244" s="54">
        <v>77.14</v>
      </c>
      <c r="U2244" s="37" t="s">
        <v>2330</v>
      </c>
    </row>
    <row r="2245" spans="1:21" x14ac:dyDescent="0.25">
      <c r="A2245" s="60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3">
        <v>14</v>
      </c>
      <c r="N2245" s="24">
        <v>83.57</v>
      </c>
      <c r="O2245" s="25">
        <v>36.81</v>
      </c>
      <c r="P2245" s="24">
        <v>83.57</v>
      </c>
      <c r="Q2245" s="25">
        <v>63.99</v>
      </c>
      <c r="R2245" s="24">
        <v>83.57</v>
      </c>
      <c r="S2245" s="25">
        <v>4.8040000000000003</v>
      </c>
      <c r="T2245" s="54">
        <v>83.57</v>
      </c>
      <c r="U2245" s="37" t="s">
        <v>2331</v>
      </c>
    </row>
    <row r="2246" spans="1:21" ht="14.4" thickBot="1" x14ac:dyDescent="0.3">
      <c r="A2246" s="60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6">
        <v>15</v>
      </c>
      <c r="N2246" s="27">
        <v>89.99</v>
      </c>
      <c r="O2246" s="28">
        <v>36</v>
      </c>
      <c r="P2246" s="27">
        <v>89.99</v>
      </c>
      <c r="Q2246" s="28">
        <v>64.42</v>
      </c>
      <c r="R2246" s="27">
        <v>89.99</v>
      </c>
      <c r="S2246" s="28">
        <v>5.6289999999999996</v>
      </c>
      <c r="T2246" s="54">
        <v>89.99</v>
      </c>
      <c r="U2246" s="37" t="s">
        <v>2332</v>
      </c>
    </row>
    <row r="2247" spans="1:21" ht="14.4" thickBot="1" x14ac:dyDescent="0.3">
      <c r="A2247" s="61"/>
      <c r="B2247" s="18"/>
      <c r="C2247" s="18"/>
      <c r="D2247" s="18"/>
      <c r="E2247" s="18"/>
      <c r="F2247" s="18"/>
      <c r="G2247" s="18"/>
      <c r="H2247" s="18"/>
      <c r="I2247" s="18"/>
      <c r="J2247" s="18"/>
      <c r="K2247" s="18"/>
      <c r="L2247" s="2"/>
      <c r="M2247" s="18"/>
      <c r="N2247" s="18"/>
      <c r="O2247" s="18"/>
      <c r="P2247" s="18"/>
      <c r="Q2247" s="18"/>
      <c r="R2247" s="18"/>
      <c r="S2247" s="18"/>
      <c r="T2247" s="54"/>
    </row>
    <row r="2248" spans="1:21" ht="14.4" thickBot="1" x14ac:dyDescent="0.3">
      <c r="A2248" s="59">
        <v>133</v>
      </c>
      <c r="B2248" s="9" t="s">
        <v>308</v>
      </c>
      <c r="C2248" s="10" t="s">
        <v>208</v>
      </c>
      <c r="D2248" s="10">
        <v>259.2</v>
      </c>
      <c r="E2248" s="10">
        <v>1480</v>
      </c>
      <c r="F2248" s="10"/>
      <c r="G2248" s="10"/>
      <c r="H2248" s="10">
        <f>MAX(Q2249:Q2263)</f>
        <v>64.89</v>
      </c>
      <c r="I2248" s="10">
        <f>INDEX(P2249:P2263,MATCH(MAX(Q2249:Q2263),Q2249:Q2263,0))</f>
        <v>59.99</v>
      </c>
      <c r="J2248" s="10">
        <f>MAX(N2249:N2263)</f>
        <v>59.99</v>
      </c>
      <c r="K2248" s="10">
        <f>MIN(N2251:N2263)</f>
        <v>8.5709999999999997</v>
      </c>
      <c r="L2248" s="11" t="s">
        <v>46</v>
      </c>
      <c r="M2248" s="19"/>
      <c r="N2248" s="12"/>
      <c r="O2248" s="12"/>
      <c r="P2248" s="12"/>
      <c r="Q2248" s="12"/>
      <c r="R2248" s="12"/>
      <c r="S2248" s="14"/>
      <c r="T2248" s="54"/>
    </row>
    <row r="2249" spans="1:21" x14ac:dyDescent="0.25">
      <c r="A2249" s="60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0">
        <v>1</v>
      </c>
      <c r="N2249" s="21">
        <v>0</v>
      </c>
      <c r="O2249" s="22">
        <v>40.229999999999997</v>
      </c>
      <c r="P2249" s="21">
        <v>0</v>
      </c>
      <c r="Q2249" s="22">
        <v>0</v>
      </c>
      <c r="R2249" s="21">
        <v>0</v>
      </c>
      <c r="S2249" s="22">
        <v>2.198</v>
      </c>
      <c r="T2249" s="54">
        <v>0</v>
      </c>
      <c r="U2249" s="37" t="s">
        <v>2333</v>
      </c>
    </row>
    <row r="2250" spans="1:21" x14ac:dyDescent="0.25">
      <c r="A2250" s="60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3">
        <v>2</v>
      </c>
      <c r="N2250" s="24">
        <v>4.2859999999999996</v>
      </c>
      <c r="O2250" s="25">
        <v>40.409999999999997</v>
      </c>
      <c r="P2250" s="24">
        <v>4.2859999999999996</v>
      </c>
      <c r="Q2250" s="25">
        <v>10.88</v>
      </c>
      <c r="R2250" s="24">
        <v>4.2859999999999996</v>
      </c>
      <c r="S2250" s="25">
        <v>2.165</v>
      </c>
      <c r="T2250" s="54">
        <v>4.2859999999999996</v>
      </c>
      <c r="U2250" s="37" t="s">
        <v>2334</v>
      </c>
    </row>
    <row r="2251" spans="1:21" x14ac:dyDescent="0.25">
      <c r="A2251" s="60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3">
        <v>3</v>
      </c>
      <c r="N2251" s="24">
        <v>8.5709999999999997</v>
      </c>
      <c r="O2251" s="25">
        <v>40.6</v>
      </c>
      <c r="P2251" s="24">
        <v>8.5709999999999997</v>
      </c>
      <c r="Q2251" s="25">
        <v>19.940000000000001</v>
      </c>
      <c r="R2251" s="24">
        <v>8.5709999999999997</v>
      </c>
      <c r="S2251" s="25">
        <v>2.1230000000000002</v>
      </c>
      <c r="T2251" s="54">
        <v>8.5709999999999997</v>
      </c>
      <c r="U2251" s="37" t="s">
        <v>2119</v>
      </c>
    </row>
    <row r="2252" spans="1:21" x14ac:dyDescent="0.25">
      <c r="A2252" s="60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3">
        <v>4</v>
      </c>
      <c r="N2252" s="24">
        <v>12.86</v>
      </c>
      <c r="O2252" s="25">
        <v>40.770000000000003</v>
      </c>
      <c r="P2252" s="24">
        <v>12.86</v>
      </c>
      <c r="Q2252" s="25">
        <v>27.8</v>
      </c>
      <c r="R2252" s="24">
        <v>12.86</v>
      </c>
      <c r="S2252" s="25">
        <v>2.0750000000000002</v>
      </c>
      <c r="T2252" s="54">
        <v>12.86</v>
      </c>
      <c r="U2252" s="37" t="s">
        <v>2335</v>
      </c>
    </row>
    <row r="2253" spans="1:21" x14ac:dyDescent="0.25">
      <c r="A2253" s="60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3">
        <v>5</v>
      </c>
      <c r="N2253" s="24">
        <v>17.14</v>
      </c>
      <c r="O2253" s="25">
        <v>40.93</v>
      </c>
      <c r="P2253" s="24">
        <v>17.14</v>
      </c>
      <c r="Q2253" s="25">
        <v>34.56</v>
      </c>
      <c r="R2253" s="24">
        <v>17.14</v>
      </c>
      <c r="S2253" s="25">
        <v>2.0249999999999999</v>
      </c>
      <c r="T2253" s="54">
        <v>17.14</v>
      </c>
      <c r="U2253" s="37" t="s">
        <v>2336</v>
      </c>
    </row>
    <row r="2254" spans="1:21" x14ac:dyDescent="0.25">
      <c r="A2254" s="60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3">
        <v>6</v>
      </c>
      <c r="N2254" s="24">
        <v>21.43</v>
      </c>
      <c r="O2254" s="25">
        <v>41.05</v>
      </c>
      <c r="P2254" s="24">
        <v>21.43</v>
      </c>
      <c r="Q2254" s="25">
        <v>40.33</v>
      </c>
      <c r="R2254" s="24">
        <v>21.43</v>
      </c>
      <c r="S2254" s="25">
        <v>1.978</v>
      </c>
      <c r="T2254" s="54">
        <v>21.43</v>
      </c>
      <c r="U2254" s="37" t="s">
        <v>2337</v>
      </c>
    </row>
    <row r="2255" spans="1:21" x14ac:dyDescent="0.25">
      <c r="A2255" s="60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3">
        <v>7</v>
      </c>
      <c r="N2255" s="24">
        <v>25.71</v>
      </c>
      <c r="O2255" s="25">
        <v>41.12</v>
      </c>
      <c r="P2255" s="24">
        <v>25.71</v>
      </c>
      <c r="Q2255" s="25">
        <v>45.21</v>
      </c>
      <c r="R2255" s="24">
        <v>25.71</v>
      </c>
      <c r="S2255" s="25">
        <v>1.9359999999999999</v>
      </c>
      <c r="T2255" s="54">
        <v>25.71</v>
      </c>
      <c r="U2255" s="37" t="s">
        <v>2338</v>
      </c>
    </row>
    <row r="2256" spans="1:21" x14ac:dyDescent="0.25">
      <c r="A2256" s="60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3">
        <v>8</v>
      </c>
      <c r="N2256" s="24">
        <v>30</v>
      </c>
      <c r="O2256" s="25">
        <v>41.14</v>
      </c>
      <c r="P2256" s="24">
        <v>30</v>
      </c>
      <c r="Q2256" s="25">
        <v>49.31</v>
      </c>
      <c r="R2256" s="24">
        <v>30</v>
      </c>
      <c r="S2256" s="25">
        <v>1.905</v>
      </c>
      <c r="T2256" s="54">
        <v>30</v>
      </c>
      <c r="U2256" s="37" t="s">
        <v>2339</v>
      </c>
    </row>
    <row r="2257" spans="1:21" x14ac:dyDescent="0.25">
      <c r="A2257" s="60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3">
        <v>9</v>
      </c>
      <c r="N2257" s="24">
        <v>34.29</v>
      </c>
      <c r="O2257" s="25">
        <v>41.1</v>
      </c>
      <c r="P2257" s="24">
        <v>34.29</v>
      </c>
      <c r="Q2257" s="25">
        <v>52.73</v>
      </c>
      <c r="R2257" s="24">
        <v>34.29</v>
      </c>
      <c r="S2257" s="25">
        <v>1.887</v>
      </c>
      <c r="T2257" s="54">
        <v>34.29</v>
      </c>
      <c r="U2257" s="37" t="s">
        <v>2340</v>
      </c>
    </row>
    <row r="2258" spans="1:21" x14ac:dyDescent="0.25">
      <c r="A2258" s="60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3">
        <v>10</v>
      </c>
      <c r="N2258" s="24">
        <v>38.57</v>
      </c>
      <c r="O2258" s="25">
        <v>40.98</v>
      </c>
      <c r="P2258" s="24">
        <v>38.57</v>
      </c>
      <c r="Q2258" s="25">
        <v>55.58</v>
      </c>
      <c r="R2258" s="24">
        <v>38.57</v>
      </c>
      <c r="S2258" s="25">
        <v>1.8879999999999999</v>
      </c>
      <c r="T2258" s="54">
        <v>38.57</v>
      </c>
      <c r="U2258" s="37" t="s">
        <v>2341</v>
      </c>
    </row>
    <row r="2259" spans="1:21" x14ac:dyDescent="0.25">
      <c r="A2259" s="60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3">
        <v>11</v>
      </c>
      <c r="N2259" s="24">
        <v>42.86</v>
      </c>
      <c r="O2259" s="25">
        <v>40.78</v>
      </c>
      <c r="P2259" s="24">
        <v>42.86</v>
      </c>
      <c r="Q2259" s="25">
        <v>57.96</v>
      </c>
      <c r="R2259" s="24">
        <v>42.86</v>
      </c>
      <c r="S2259" s="25">
        <v>1.91</v>
      </c>
      <c r="T2259" s="54">
        <v>42.86</v>
      </c>
      <c r="U2259" s="37" t="s">
        <v>1123</v>
      </c>
    </row>
    <row r="2260" spans="1:21" x14ac:dyDescent="0.25">
      <c r="A2260" s="60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3">
        <v>12</v>
      </c>
      <c r="N2260" s="24">
        <v>47.14</v>
      </c>
      <c r="O2260" s="25">
        <v>40.479999999999997</v>
      </c>
      <c r="P2260" s="24">
        <v>47.14</v>
      </c>
      <c r="Q2260" s="25">
        <v>59.97</v>
      </c>
      <c r="R2260" s="24">
        <v>47.14</v>
      </c>
      <c r="S2260" s="25">
        <v>1.9590000000000001</v>
      </c>
      <c r="T2260" s="54">
        <v>47.14</v>
      </c>
      <c r="U2260" s="37" t="s">
        <v>2342</v>
      </c>
    </row>
    <row r="2261" spans="1:21" x14ac:dyDescent="0.25">
      <c r="A2261" s="60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3">
        <v>13</v>
      </c>
      <c r="N2261" s="24">
        <v>51.43</v>
      </c>
      <c r="O2261" s="25">
        <v>40.08</v>
      </c>
      <c r="P2261" s="24">
        <v>51.43</v>
      </c>
      <c r="Q2261" s="25">
        <v>61.73</v>
      </c>
      <c r="R2261" s="24">
        <v>51.43</v>
      </c>
      <c r="S2261" s="25">
        <v>2.0369999999999999</v>
      </c>
      <c r="T2261" s="54">
        <v>51.43</v>
      </c>
      <c r="U2261" s="37" t="s">
        <v>2343</v>
      </c>
    </row>
    <row r="2262" spans="1:21" x14ac:dyDescent="0.25">
      <c r="A2262" s="60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3">
        <v>14</v>
      </c>
      <c r="N2262" s="24">
        <v>55.71</v>
      </c>
      <c r="O2262" s="25">
        <v>39.56</v>
      </c>
      <c r="P2262" s="24">
        <v>55.71</v>
      </c>
      <c r="Q2262" s="25">
        <v>63.34</v>
      </c>
      <c r="R2262" s="24">
        <v>55.71</v>
      </c>
      <c r="S2262" s="25">
        <v>2.1480000000000001</v>
      </c>
      <c r="T2262" s="54">
        <v>55.71</v>
      </c>
      <c r="U2262" s="37" t="s">
        <v>2344</v>
      </c>
    </row>
    <row r="2263" spans="1:21" ht="14.4" thickBot="1" x14ac:dyDescent="0.3">
      <c r="A2263" s="60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6">
        <v>15</v>
      </c>
      <c r="N2263" s="27">
        <v>59.99</v>
      </c>
      <c r="O2263" s="28">
        <v>38.909999999999997</v>
      </c>
      <c r="P2263" s="27">
        <v>59.99</v>
      </c>
      <c r="Q2263" s="28">
        <v>64.89</v>
      </c>
      <c r="R2263" s="27">
        <v>59.99</v>
      </c>
      <c r="S2263" s="28">
        <v>2.2970000000000002</v>
      </c>
      <c r="T2263" s="54">
        <v>59.99</v>
      </c>
      <c r="U2263" s="37" t="s">
        <v>2345</v>
      </c>
    </row>
    <row r="2264" spans="1:21" ht="14.4" thickBot="1" x14ac:dyDescent="0.3">
      <c r="A2264" s="61"/>
      <c r="B2264" s="18"/>
      <c r="C2264" s="18"/>
      <c r="D2264" s="18"/>
      <c r="E2264" s="18"/>
      <c r="F2264" s="18"/>
      <c r="G2264" s="18"/>
      <c r="H2264" s="18"/>
      <c r="I2264" s="18"/>
      <c r="J2264" s="18"/>
      <c r="K2264" s="18"/>
      <c r="L2264" s="2"/>
      <c r="M2264" s="18"/>
      <c r="N2264" s="18"/>
      <c r="O2264" s="18"/>
      <c r="P2264" s="18"/>
      <c r="Q2264" s="18"/>
      <c r="R2264" s="18"/>
      <c r="S2264" s="18"/>
      <c r="T2264" s="54"/>
    </row>
    <row r="2265" spans="1:21" ht="14.4" thickBot="1" x14ac:dyDescent="0.3">
      <c r="A2265" s="59">
        <v>134</v>
      </c>
      <c r="B2265" s="9" t="s">
        <v>309</v>
      </c>
      <c r="C2265" s="10" t="s">
        <v>307</v>
      </c>
      <c r="D2265" s="10">
        <v>273.60000000000002</v>
      </c>
      <c r="E2265" s="10">
        <v>1480</v>
      </c>
      <c r="F2265" s="10"/>
      <c r="G2265" s="10"/>
      <c r="H2265" s="10">
        <f>MAX(Q2266:Q2280)</f>
        <v>65.48</v>
      </c>
      <c r="I2265" s="10">
        <f>INDEX(P2266:P2280,MATCH(MAX(Q2266:Q2280),Q2266:Q2280,0))</f>
        <v>59.99</v>
      </c>
      <c r="J2265" s="10">
        <f>MAX(N2266:N2280)</f>
        <v>59.99</v>
      </c>
      <c r="K2265" s="10">
        <f>MIN(N2268:N2280)</f>
        <v>8.5709999999999997</v>
      </c>
      <c r="L2265" s="11" t="s">
        <v>53</v>
      </c>
      <c r="M2265" s="19"/>
      <c r="N2265" s="12"/>
      <c r="O2265" s="12"/>
      <c r="P2265" s="12"/>
      <c r="Q2265" s="12"/>
      <c r="R2265" s="12"/>
      <c r="S2265" s="14"/>
      <c r="T2265" s="54"/>
    </row>
    <row r="2266" spans="1:21" x14ac:dyDescent="0.25">
      <c r="A2266" s="60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0">
        <v>1</v>
      </c>
      <c r="N2266" s="21">
        <v>0</v>
      </c>
      <c r="O2266" s="22">
        <v>45.86</v>
      </c>
      <c r="P2266" s="21">
        <v>0</v>
      </c>
      <c r="Q2266" s="22">
        <v>0</v>
      </c>
      <c r="R2266" s="21">
        <v>0</v>
      </c>
      <c r="S2266" s="22">
        <v>2.198</v>
      </c>
      <c r="T2266" s="54">
        <v>0</v>
      </c>
      <c r="U2266" s="37" t="s">
        <v>2346</v>
      </c>
    </row>
    <row r="2267" spans="1:21" x14ac:dyDescent="0.25">
      <c r="A2267" s="60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3">
        <v>2</v>
      </c>
      <c r="N2267" s="24">
        <v>4.2859999999999996</v>
      </c>
      <c r="O2267" s="25">
        <v>46.26</v>
      </c>
      <c r="P2267" s="24">
        <v>4.2859999999999996</v>
      </c>
      <c r="Q2267" s="25">
        <v>11.54</v>
      </c>
      <c r="R2267" s="24">
        <v>4.2859999999999996</v>
      </c>
      <c r="S2267" s="25">
        <v>2.165</v>
      </c>
      <c r="T2267" s="54">
        <v>4.2859999999999996</v>
      </c>
      <c r="U2267" s="37" t="s">
        <v>2347</v>
      </c>
    </row>
    <row r="2268" spans="1:21" x14ac:dyDescent="0.25">
      <c r="A2268" s="60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3">
        <v>3</v>
      </c>
      <c r="N2268" s="24">
        <v>8.5709999999999997</v>
      </c>
      <c r="O2268" s="25">
        <v>46.57</v>
      </c>
      <c r="P2268" s="24">
        <v>8.5709999999999997</v>
      </c>
      <c r="Q2268" s="25">
        <v>21.01</v>
      </c>
      <c r="R2268" s="24">
        <v>8.5709999999999997</v>
      </c>
      <c r="S2268" s="25">
        <v>2.1230000000000002</v>
      </c>
      <c r="T2268" s="54">
        <v>8.5709999999999997</v>
      </c>
      <c r="U2268" s="37" t="s">
        <v>2348</v>
      </c>
    </row>
    <row r="2269" spans="1:21" x14ac:dyDescent="0.25">
      <c r="A2269" s="60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3">
        <v>4</v>
      </c>
      <c r="N2269" s="24">
        <v>12.86</v>
      </c>
      <c r="O2269" s="25">
        <v>46.77</v>
      </c>
      <c r="P2269" s="24">
        <v>12.86</v>
      </c>
      <c r="Q2269" s="25">
        <v>29.05</v>
      </c>
      <c r="R2269" s="24">
        <v>12.86</v>
      </c>
      <c r="S2269" s="25">
        <v>2.0750000000000002</v>
      </c>
      <c r="T2269" s="54">
        <v>12.86</v>
      </c>
      <c r="U2269" s="37" t="s">
        <v>2349</v>
      </c>
    </row>
    <row r="2270" spans="1:21" x14ac:dyDescent="0.25">
      <c r="A2270" s="60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3">
        <v>5</v>
      </c>
      <c r="N2270" s="24">
        <v>17.14</v>
      </c>
      <c r="O2270" s="25">
        <v>46.89</v>
      </c>
      <c r="P2270" s="24">
        <v>17.14</v>
      </c>
      <c r="Q2270" s="25">
        <v>35.799999999999997</v>
      </c>
      <c r="R2270" s="24">
        <v>17.14</v>
      </c>
      <c r="S2270" s="25">
        <v>2.0249999999999999</v>
      </c>
      <c r="T2270" s="54">
        <v>17.14</v>
      </c>
      <c r="U2270" s="37" t="s">
        <v>2350</v>
      </c>
    </row>
    <row r="2271" spans="1:21" x14ac:dyDescent="0.25">
      <c r="A2271" s="60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3">
        <v>6</v>
      </c>
      <c r="N2271" s="24">
        <v>21.43</v>
      </c>
      <c r="O2271" s="25">
        <v>46.92</v>
      </c>
      <c r="P2271" s="24">
        <v>21.43</v>
      </c>
      <c r="Q2271" s="25">
        <v>41.41</v>
      </c>
      <c r="R2271" s="24">
        <v>21.43</v>
      </c>
      <c r="S2271" s="25">
        <v>1.978</v>
      </c>
      <c r="T2271" s="54">
        <v>21.43</v>
      </c>
      <c r="U2271" s="37" t="s">
        <v>2351</v>
      </c>
    </row>
    <row r="2272" spans="1:21" x14ac:dyDescent="0.25">
      <c r="A2272" s="60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3">
        <v>7</v>
      </c>
      <c r="N2272" s="24">
        <v>25.71</v>
      </c>
      <c r="O2272" s="25">
        <v>46.87</v>
      </c>
      <c r="P2272" s="24">
        <v>25.71</v>
      </c>
      <c r="Q2272" s="25">
        <v>46.04</v>
      </c>
      <c r="R2272" s="24">
        <v>25.71</v>
      </c>
      <c r="S2272" s="25">
        <v>1.9359999999999999</v>
      </c>
      <c r="T2272" s="54">
        <v>25.71</v>
      </c>
      <c r="U2272" s="37" t="s">
        <v>2352</v>
      </c>
    </row>
    <row r="2273" spans="1:21" x14ac:dyDescent="0.25">
      <c r="A2273" s="60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3">
        <v>8</v>
      </c>
      <c r="N2273" s="24">
        <v>30</v>
      </c>
      <c r="O2273" s="25">
        <v>46.74</v>
      </c>
      <c r="P2273" s="24">
        <v>30</v>
      </c>
      <c r="Q2273" s="25">
        <v>49.83</v>
      </c>
      <c r="R2273" s="24">
        <v>30</v>
      </c>
      <c r="S2273" s="25">
        <v>1.905</v>
      </c>
      <c r="T2273" s="54">
        <v>30</v>
      </c>
      <c r="U2273" s="37" t="s">
        <v>2353</v>
      </c>
    </row>
    <row r="2274" spans="1:21" x14ac:dyDescent="0.25">
      <c r="A2274" s="60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3">
        <v>9</v>
      </c>
      <c r="N2274" s="24">
        <v>34.29</v>
      </c>
      <c r="O2274" s="25">
        <v>46.54</v>
      </c>
      <c r="P2274" s="24">
        <v>34.29</v>
      </c>
      <c r="Q2274" s="25">
        <v>52.93</v>
      </c>
      <c r="R2274" s="24">
        <v>34.29</v>
      </c>
      <c r="S2274" s="25">
        <v>1.887</v>
      </c>
      <c r="T2274" s="54">
        <v>34.29</v>
      </c>
      <c r="U2274" s="37" t="s">
        <v>2354</v>
      </c>
    </row>
    <row r="2275" spans="1:21" x14ac:dyDescent="0.25">
      <c r="A2275" s="60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3">
        <v>10</v>
      </c>
      <c r="N2275" s="24">
        <v>38.57</v>
      </c>
      <c r="O2275" s="25">
        <v>46.28</v>
      </c>
      <c r="P2275" s="24">
        <v>38.57</v>
      </c>
      <c r="Q2275" s="25">
        <v>55.5</v>
      </c>
      <c r="R2275" s="24">
        <v>38.57</v>
      </c>
      <c r="S2275" s="25">
        <v>1.8879999999999999</v>
      </c>
      <c r="T2275" s="54">
        <v>38.57</v>
      </c>
      <c r="U2275" s="37" t="s">
        <v>2355</v>
      </c>
    </row>
    <row r="2276" spans="1:21" x14ac:dyDescent="0.25">
      <c r="A2276" s="60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3">
        <v>11</v>
      </c>
      <c r="N2276" s="24">
        <v>42.86</v>
      </c>
      <c r="O2276" s="25">
        <v>45.95</v>
      </c>
      <c r="P2276" s="24">
        <v>42.86</v>
      </c>
      <c r="Q2276" s="25">
        <v>57.67</v>
      </c>
      <c r="R2276" s="24">
        <v>42.86</v>
      </c>
      <c r="S2276" s="25">
        <v>1.91</v>
      </c>
      <c r="T2276" s="54">
        <v>42.86</v>
      </c>
      <c r="U2276" s="37" t="s">
        <v>2356</v>
      </c>
    </row>
    <row r="2277" spans="1:21" x14ac:dyDescent="0.25">
      <c r="A2277" s="60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3">
        <v>12</v>
      </c>
      <c r="N2277" s="24">
        <v>47.14</v>
      </c>
      <c r="O2277" s="25">
        <v>45.58</v>
      </c>
      <c r="P2277" s="24">
        <v>47.14</v>
      </c>
      <c r="Q2277" s="25">
        <v>59.61</v>
      </c>
      <c r="R2277" s="24">
        <v>47.14</v>
      </c>
      <c r="S2277" s="25">
        <v>1.9590000000000001</v>
      </c>
      <c r="T2277" s="54">
        <v>47.14</v>
      </c>
      <c r="U2277" s="37" t="s">
        <v>2357</v>
      </c>
    </row>
    <row r="2278" spans="1:21" x14ac:dyDescent="0.25">
      <c r="A2278" s="60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3">
        <v>13</v>
      </c>
      <c r="N2278" s="24">
        <v>51.43</v>
      </c>
      <c r="O2278" s="25">
        <v>45.15</v>
      </c>
      <c r="P2278" s="24">
        <v>51.43</v>
      </c>
      <c r="Q2278" s="25">
        <v>61.46</v>
      </c>
      <c r="R2278" s="24">
        <v>51.43</v>
      </c>
      <c r="S2278" s="25">
        <v>2.0369999999999999</v>
      </c>
      <c r="T2278" s="54">
        <v>51.43</v>
      </c>
      <c r="U2278" s="37" t="s">
        <v>1231</v>
      </c>
    </row>
    <row r="2279" spans="1:21" x14ac:dyDescent="0.25">
      <c r="A2279" s="60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3">
        <v>14</v>
      </c>
      <c r="N2279" s="24">
        <v>55.71</v>
      </c>
      <c r="O2279" s="25">
        <v>44.68</v>
      </c>
      <c r="P2279" s="24">
        <v>55.71</v>
      </c>
      <c r="Q2279" s="25">
        <v>63.37</v>
      </c>
      <c r="R2279" s="24">
        <v>55.71</v>
      </c>
      <c r="S2279" s="25">
        <v>2.1480000000000001</v>
      </c>
      <c r="T2279" s="54">
        <v>55.71</v>
      </c>
      <c r="U2279" s="37" t="s">
        <v>2358</v>
      </c>
    </row>
    <row r="2280" spans="1:21" ht="14.4" thickBot="1" x14ac:dyDescent="0.3">
      <c r="A2280" s="60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6">
        <v>15</v>
      </c>
      <c r="N2280" s="27">
        <v>59.99</v>
      </c>
      <c r="O2280" s="28">
        <v>44.17</v>
      </c>
      <c r="P2280" s="27">
        <v>59.99</v>
      </c>
      <c r="Q2280" s="28">
        <v>65.48</v>
      </c>
      <c r="R2280" s="27">
        <v>59.99</v>
      </c>
      <c r="S2280" s="28">
        <v>2.2970000000000002</v>
      </c>
      <c r="T2280" s="54">
        <v>59.99</v>
      </c>
      <c r="U2280" s="37" t="s">
        <v>2359</v>
      </c>
    </row>
    <row r="2281" spans="1:21" ht="14.4" thickBot="1" x14ac:dyDescent="0.3">
      <c r="A2281" s="61"/>
      <c r="B2281" s="18"/>
      <c r="C2281" s="18"/>
      <c r="D2281" s="18"/>
      <c r="E2281" s="18"/>
      <c r="F2281" s="18"/>
      <c r="G2281" s="18"/>
      <c r="H2281" s="18"/>
      <c r="I2281" s="18"/>
      <c r="J2281" s="18"/>
      <c r="K2281" s="18"/>
      <c r="L2281" s="2"/>
      <c r="M2281" s="18"/>
      <c r="N2281" s="18"/>
      <c r="O2281" s="18"/>
      <c r="P2281" s="18"/>
      <c r="Q2281" s="18"/>
      <c r="R2281" s="18"/>
      <c r="S2281" s="18"/>
      <c r="T2281" s="54"/>
    </row>
    <row r="2282" spans="1:21" ht="14.4" thickBot="1" x14ac:dyDescent="0.3">
      <c r="A2282" s="59">
        <v>135</v>
      </c>
      <c r="B2282" s="9" t="s">
        <v>310</v>
      </c>
      <c r="C2282" s="10" t="s">
        <v>311</v>
      </c>
      <c r="D2282" s="10">
        <v>107.1</v>
      </c>
      <c r="E2282" s="10">
        <v>1450</v>
      </c>
      <c r="F2282" s="10"/>
      <c r="G2282" s="10"/>
      <c r="H2282" s="10">
        <f>MAX(Q2283:Q2297)</f>
        <v>69.77</v>
      </c>
      <c r="I2282" s="10">
        <f>INDEX(P2283:P2297,MATCH(MAX(Q2283:Q2297),Q2283:Q2297,0))</f>
        <v>56.57</v>
      </c>
      <c r="J2282" s="10">
        <f>MAX(N2283:N2297)</f>
        <v>71.989999999999995</v>
      </c>
      <c r="K2282" s="10">
        <f>MIN(N2285:N2297)</f>
        <v>10.29</v>
      </c>
      <c r="L2282" s="11" t="s">
        <v>21</v>
      </c>
      <c r="M2282" s="19"/>
      <c r="N2282" s="12"/>
      <c r="O2282" s="12"/>
      <c r="P2282" s="12"/>
      <c r="Q2282" s="12"/>
      <c r="R2282" s="12"/>
      <c r="S2282" s="14"/>
      <c r="T2282" s="54"/>
    </row>
    <row r="2283" spans="1:21" x14ac:dyDescent="0.25">
      <c r="A2283" s="60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0">
        <v>1</v>
      </c>
      <c r="N2283" s="21">
        <v>0</v>
      </c>
      <c r="O2283" s="22">
        <v>6.9930000000000003</v>
      </c>
      <c r="P2283" s="21">
        <v>0</v>
      </c>
      <c r="Q2283" s="22">
        <v>0</v>
      </c>
      <c r="R2283" s="21">
        <v>0</v>
      </c>
      <c r="S2283" s="22">
        <v>2.0030000000000001</v>
      </c>
      <c r="T2283" s="54">
        <v>0</v>
      </c>
      <c r="U2283" s="37" t="s">
        <v>2360</v>
      </c>
    </row>
    <row r="2284" spans="1:21" x14ac:dyDescent="0.25">
      <c r="A2284" s="60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3">
        <v>2</v>
      </c>
      <c r="N2284" s="24">
        <v>5.1429999999999998</v>
      </c>
      <c r="O2284" s="25">
        <v>7.0730000000000004</v>
      </c>
      <c r="P2284" s="24">
        <v>5.1429999999999998</v>
      </c>
      <c r="Q2284" s="25">
        <v>14</v>
      </c>
      <c r="R2284" s="24">
        <v>5.1429999999999998</v>
      </c>
      <c r="S2284" s="25">
        <v>2</v>
      </c>
      <c r="T2284" s="54">
        <v>5.1429999999999998</v>
      </c>
      <c r="U2284" s="37" t="s">
        <v>2361</v>
      </c>
    </row>
    <row r="2285" spans="1:21" x14ac:dyDescent="0.25">
      <c r="A2285" s="60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3">
        <v>3</v>
      </c>
      <c r="N2285" s="24">
        <v>10.29</v>
      </c>
      <c r="O2285" s="25">
        <v>7.1260000000000003</v>
      </c>
      <c r="P2285" s="24">
        <v>10.29</v>
      </c>
      <c r="Q2285" s="25">
        <v>26.02</v>
      </c>
      <c r="R2285" s="24">
        <v>10.29</v>
      </c>
      <c r="S2285" s="25">
        <v>1.998</v>
      </c>
      <c r="T2285" s="54">
        <v>10.29</v>
      </c>
      <c r="U2285" s="37" t="s">
        <v>2362</v>
      </c>
    </row>
    <row r="2286" spans="1:21" x14ac:dyDescent="0.25">
      <c r="A2286" s="60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3">
        <v>4</v>
      </c>
      <c r="N2286" s="24">
        <v>15.43</v>
      </c>
      <c r="O2286" s="25">
        <v>7.149</v>
      </c>
      <c r="P2286" s="24">
        <v>15.43</v>
      </c>
      <c r="Q2286" s="25">
        <v>36.31</v>
      </c>
      <c r="R2286" s="24">
        <v>15.43</v>
      </c>
      <c r="S2286" s="25">
        <v>2.0019999999999998</v>
      </c>
      <c r="T2286" s="54">
        <v>15.43</v>
      </c>
      <c r="U2286" s="37" t="s">
        <v>2363</v>
      </c>
    </row>
    <row r="2287" spans="1:21" x14ac:dyDescent="0.25">
      <c r="A2287" s="60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3">
        <v>5</v>
      </c>
      <c r="N2287" s="24">
        <v>20.57</v>
      </c>
      <c r="O2287" s="25">
        <v>7.141</v>
      </c>
      <c r="P2287" s="24">
        <v>20.57</v>
      </c>
      <c r="Q2287" s="25">
        <v>44.99</v>
      </c>
      <c r="R2287" s="24">
        <v>20.57</v>
      </c>
      <c r="S2287" s="25">
        <v>2.0169999999999999</v>
      </c>
      <c r="T2287" s="54">
        <v>20.57</v>
      </c>
      <c r="U2287" s="37" t="s">
        <v>2364</v>
      </c>
    </row>
    <row r="2288" spans="1:21" x14ac:dyDescent="0.25">
      <c r="A2288" s="60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3">
        <v>6</v>
      </c>
      <c r="N2288" s="24">
        <v>25.71</v>
      </c>
      <c r="O2288" s="25">
        <v>7.0990000000000002</v>
      </c>
      <c r="P2288" s="24">
        <v>25.71</v>
      </c>
      <c r="Q2288" s="25">
        <v>52.15</v>
      </c>
      <c r="R2288" s="24">
        <v>25.71</v>
      </c>
      <c r="S2288" s="25">
        <v>2.0499999999999998</v>
      </c>
      <c r="T2288" s="54">
        <v>25.71</v>
      </c>
      <c r="U2288" s="37" t="s">
        <v>2365</v>
      </c>
    </row>
    <row r="2289" spans="1:21" x14ac:dyDescent="0.25">
      <c r="A2289" s="60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3">
        <v>7</v>
      </c>
      <c r="N2289" s="24">
        <v>30.86</v>
      </c>
      <c r="O2289" s="25">
        <v>7.0209999999999999</v>
      </c>
      <c r="P2289" s="24">
        <v>30.86</v>
      </c>
      <c r="Q2289" s="25">
        <v>57.92</v>
      </c>
      <c r="R2289" s="24">
        <v>30.86</v>
      </c>
      <c r="S2289" s="25">
        <v>2.105</v>
      </c>
      <c r="T2289" s="54">
        <v>30.86</v>
      </c>
      <c r="U2289" s="37" t="s">
        <v>1918</v>
      </c>
    </row>
    <row r="2290" spans="1:21" x14ac:dyDescent="0.25">
      <c r="A2290" s="60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3">
        <v>8</v>
      </c>
      <c r="N2290" s="24">
        <v>36</v>
      </c>
      <c r="O2290" s="25">
        <v>6.907</v>
      </c>
      <c r="P2290" s="24">
        <v>36</v>
      </c>
      <c r="Q2290" s="25">
        <v>62.41</v>
      </c>
      <c r="R2290" s="24">
        <v>36</v>
      </c>
      <c r="S2290" s="25">
        <v>2.1869999999999998</v>
      </c>
      <c r="T2290" s="54">
        <v>36</v>
      </c>
      <c r="U2290" s="37" t="s">
        <v>2366</v>
      </c>
    </row>
    <row r="2291" spans="1:21" x14ac:dyDescent="0.25">
      <c r="A2291" s="60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3">
        <v>9</v>
      </c>
      <c r="N2291" s="24">
        <v>41.14</v>
      </c>
      <c r="O2291" s="25">
        <v>6.7530000000000001</v>
      </c>
      <c r="P2291" s="24">
        <v>41.14</v>
      </c>
      <c r="Q2291" s="25">
        <v>65.73</v>
      </c>
      <c r="R2291" s="24">
        <v>41.14</v>
      </c>
      <c r="S2291" s="25">
        <v>2.3029999999999999</v>
      </c>
      <c r="T2291" s="54">
        <v>41.14</v>
      </c>
      <c r="U2291" s="37" t="s">
        <v>2367</v>
      </c>
    </row>
    <row r="2292" spans="1:21" x14ac:dyDescent="0.25">
      <c r="A2292" s="60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3">
        <v>10</v>
      </c>
      <c r="N2292" s="24">
        <v>46.29</v>
      </c>
      <c r="O2292" s="25">
        <v>6.5570000000000004</v>
      </c>
      <c r="P2292" s="24">
        <v>46.29</v>
      </c>
      <c r="Q2292" s="25">
        <v>67.989999999999995</v>
      </c>
      <c r="R2292" s="24">
        <v>46.29</v>
      </c>
      <c r="S2292" s="25">
        <v>2.4580000000000002</v>
      </c>
      <c r="T2292" s="54">
        <v>46.29</v>
      </c>
      <c r="U2292" s="37" t="s">
        <v>2368</v>
      </c>
    </row>
    <row r="2293" spans="1:21" x14ac:dyDescent="0.25">
      <c r="A2293" s="60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3">
        <v>11</v>
      </c>
      <c r="N2293" s="24">
        <v>51.43</v>
      </c>
      <c r="O2293" s="25">
        <v>6.319</v>
      </c>
      <c r="P2293" s="24">
        <v>51.43</v>
      </c>
      <c r="Q2293" s="25">
        <v>69.3</v>
      </c>
      <c r="R2293" s="24">
        <v>51.43</v>
      </c>
      <c r="S2293" s="25">
        <v>2.6579999999999999</v>
      </c>
      <c r="T2293" s="54">
        <v>51.43</v>
      </c>
      <c r="U2293" s="37" t="s">
        <v>1060</v>
      </c>
    </row>
    <row r="2294" spans="1:21" x14ac:dyDescent="0.25">
      <c r="A2294" s="60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3">
        <v>12</v>
      </c>
      <c r="N2294" s="24">
        <v>56.57</v>
      </c>
      <c r="O2294" s="25">
        <v>6.0350000000000001</v>
      </c>
      <c r="P2294" s="24">
        <v>56.57</v>
      </c>
      <c r="Q2294" s="25">
        <v>69.77</v>
      </c>
      <c r="R2294" s="24">
        <v>56.57</v>
      </c>
      <c r="S2294" s="25">
        <v>2.907</v>
      </c>
      <c r="T2294" s="54">
        <v>56.57</v>
      </c>
      <c r="U2294" s="37" t="s">
        <v>2369</v>
      </c>
    </row>
    <row r="2295" spans="1:21" x14ac:dyDescent="0.25">
      <c r="A2295" s="60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3">
        <v>13</v>
      </c>
      <c r="N2295" s="24">
        <v>61.71</v>
      </c>
      <c r="O2295" s="25">
        <v>5.7050000000000001</v>
      </c>
      <c r="P2295" s="24">
        <v>61.71</v>
      </c>
      <c r="Q2295" s="25">
        <v>69.52</v>
      </c>
      <c r="R2295" s="24">
        <v>61.71</v>
      </c>
      <c r="S2295" s="25">
        <v>3.2109999999999999</v>
      </c>
      <c r="T2295" s="54">
        <v>61.71</v>
      </c>
      <c r="U2295" s="37" t="s">
        <v>1962</v>
      </c>
    </row>
    <row r="2296" spans="1:21" x14ac:dyDescent="0.25">
      <c r="A2296" s="60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3">
        <v>14</v>
      </c>
      <c r="N2296" s="24">
        <v>66.86</v>
      </c>
      <c r="O2296" s="25">
        <v>5.3250000000000002</v>
      </c>
      <c r="P2296" s="24">
        <v>66.86</v>
      </c>
      <c r="Q2296" s="25">
        <v>68.66</v>
      </c>
      <c r="R2296" s="24">
        <v>66.86</v>
      </c>
      <c r="S2296" s="25">
        <v>3.5760000000000001</v>
      </c>
      <c r="T2296" s="54">
        <v>66.86</v>
      </c>
      <c r="U2296" s="37" t="s">
        <v>2370</v>
      </c>
    </row>
    <row r="2297" spans="1:21" ht="14.4" thickBot="1" x14ac:dyDescent="0.3">
      <c r="A2297" s="60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6">
        <v>15</v>
      </c>
      <c r="N2297" s="27">
        <v>71.989999999999995</v>
      </c>
      <c r="O2297" s="28">
        <v>4.8959999999999999</v>
      </c>
      <c r="P2297" s="27">
        <v>71.989999999999995</v>
      </c>
      <c r="Q2297" s="28">
        <v>67.290000000000006</v>
      </c>
      <c r="R2297" s="27">
        <v>71.989999999999995</v>
      </c>
      <c r="S2297" s="28">
        <v>4.0060000000000002</v>
      </c>
      <c r="T2297" s="54">
        <v>71.989999999999995</v>
      </c>
      <c r="U2297" s="37" t="s">
        <v>2371</v>
      </c>
    </row>
    <row r="2298" spans="1:21" ht="14.4" thickBot="1" x14ac:dyDescent="0.3">
      <c r="A2298" s="61"/>
      <c r="B2298" s="18"/>
      <c r="C2298" s="18"/>
      <c r="D2298" s="18"/>
      <c r="E2298" s="18"/>
      <c r="F2298" s="18"/>
      <c r="G2298" s="18"/>
      <c r="H2298" s="18"/>
      <c r="I2298" s="18"/>
      <c r="J2298" s="18"/>
      <c r="K2298" s="18"/>
      <c r="L2298" s="2"/>
      <c r="M2298" s="18"/>
      <c r="N2298" s="18"/>
      <c r="O2298" s="18"/>
      <c r="P2298" s="18"/>
      <c r="Q2298" s="18"/>
      <c r="R2298" s="18"/>
      <c r="S2298" s="18"/>
      <c r="T2298" s="54"/>
    </row>
    <row r="2299" spans="1:21" ht="14.4" thickBot="1" x14ac:dyDescent="0.3">
      <c r="A2299" s="59">
        <v>136</v>
      </c>
      <c r="B2299" s="9" t="s">
        <v>312</v>
      </c>
      <c r="C2299" s="10" t="s">
        <v>121</v>
      </c>
      <c r="D2299" s="10">
        <v>119.7</v>
      </c>
      <c r="E2299" s="10">
        <v>1450</v>
      </c>
      <c r="F2299" s="10"/>
      <c r="G2299" s="10"/>
      <c r="H2299" s="10">
        <f>MAX(Q2300:Q2314)</f>
        <v>70.62</v>
      </c>
      <c r="I2299" s="10">
        <f>INDEX(P2300:P2314,MATCH(MAX(Q2300:Q2314),Q2300:Q2314,0))</f>
        <v>57.86</v>
      </c>
      <c r="J2299" s="10">
        <f>MAX(N2300:N2314)</f>
        <v>80.989999999999995</v>
      </c>
      <c r="K2299" s="10">
        <f>MIN(N2302:N2314)</f>
        <v>11.57</v>
      </c>
      <c r="L2299" s="11" t="s">
        <v>40</v>
      </c>
      <c r="M2299" s="19"/>
      <c r="N2299" s="12"/>
      <c r="O2299" s="12"/>
      <c r="P2299" s="12"/>
      <c r="Q2299" s="12"/>
      <c r="R2299" s="12"/>
      <c r="S2299" s="14"/>
      <c r="T2299" s="54"/>
    </row>
    <row r="2300" spans="1:21" x14ac:dyDescent="0.25">
      <c r="A2300" s="60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0">
        <v>1</v>
      </c>
      <c r="N2300" s="21">
        <v>0</v>
      </c>
      <c r="O2300" s="22">
        <v>9.2040000000000006</v>
      </c>
      <c r="P2300" s="21">
        <v>0</v>
      </c>
      <c r="Q2300" s="22">
        <v>0</v>
      </c>
      <c r="R2300" s="21">
        <v>0</v>
      </c>
      <c r="S2300" s="22">
        <v>2.0299999999999998</v>
      </c>
      <c r="T2300" s="54">
        <v>0</v>
      </c>
      <c r="U2300" s="37" t="s">
        <v>2372</v>
      </c>
    </row>
    <row r="2301" spans="1:21" x14ac:dyDescent="0.25">
      <c r="A2301" s="60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3">
        <v>2</v>
      </c>
      <c r="N2301" s="24">
        <v>5.7859999999999996</v>
      </c>
      <c r="O2301" s="25">
        <v>9.2050000000000001</v>
      </c>
      <c r="P2301" s="24">
        <v>5.7859999999999996</v>
      </c>
      <c r="Q2301" s="25">
        <v>15.25</v>
      </c>
      <c r="R2301" s="24">
        <v>5.7859999999999996</v>
      </c>
      <c r="S2301" s="25">
        <v>1.986</v>
      </c>
      <c r="T2301" s="54">
        <v>5.7859999999999996</v>
      </c>
      <c r="U2301" s="37" t="s">
        <v>2373</v>
      </c>
    </row>
    <row r="2302" spans="1:21" x14ac:dyDescent="0.25">
      <c r="A2302" s="60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3">
        <v>3</v>
      </c>
      <c r="N2302" s="24">
        <v>11.57</v>
      </c>
      <c r="O2302" s="25">
        <v>9.1999999999999993</v>
      </c>
      <c r="P2302" s="24">
        <v>11.57</v>
      </c>
      <c r="Q2302" s="25">
        <v>27.89</v>
      </c>
      <c r="R2302" s="24">
        <v>11.57</v>
      </c>
      <c r="S2302" s="25">
        <v>1.9670000000000001</v>
      </c>
      <c r="T2302" s="54">
        <v>11.57</v>
      </c>
      <c r="U2302" s="37" t="s">
        <v>2374</v>
      </c>
    </row>
    <row r="2303" spans="1:21" x14ac:dyDescent="0.25">
      <c r="A2303" s="60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3">
        <v>4</v>
      </c>
      <c r="N2303" s="24">
        <v>17.36</v>
      </c>
      <c r="O2303" s="25">
        <v>9.1829999999999998</v>
      </c>
      <c r="P2303" s="24">
        <v>17.36</v>
      </c>
      <c r="Q2303" s="25">
        <v>38.61</v>
      </c>
      <c r="R2303" s="24">
        <v>17.36</v>
      </c>
      <c r="S2303" s="25">
        <v>1.974</v>
      </c>
      <c r="T2303" s="54">
        <v>17.36</v>
      </c>
      <c r="U2303" s="37" t="s">
        <v>2375</v>
      </c>
    </row>
    <row r="2304" spans="1:21" x14ac:dyDescent="0.25">
      <c r="A2304" s="60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3">
        <v>5</v>
      </c>
      <c r="N2304" s="24">
        <v>23.14</v>
      </c>
      <c r="O2304" s="25">
        <v>9.1479999999999997</v>
      </c>
      <c r="P2304" s="24">
        <v>23.14</v>
      </c>
      <c r="Q2304" s="25">
        <v>47.54</v>
      </c>
      <c r="R2304" s="24">
        <v>23.14</v>
      </c>
      <c r="S2304" s="25">
        <v>2.0099999999999998</v>
      </c>
      <c r="T2304" s="54">
        <v>23.14</v>
      </c>
      <c r="U2304" s="37" t="s">
        <v>2376</v>
      </c>
    </row>
    <row r="2305" spans="1:21" x14ac:dyDescent="0.25">
      <c r="A2305" s="60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3">
        <v>6</v>
      </c>
      <c r="N2305" s="24">
        <v>28.93</v>
      </c>
      <c r="O2305" s="25">
        <v>9.0879999999999992</v>
      </c>
      <c r="P2305" s="24">
        <v>28.93</v>
      </c>
      <c r="Q2305" s="25">
        <v>54.79</v>
      </c>
      <c r="R2305" s="24">
        <v>28.93</v>
      </c>
      <c r="S2305" s="25">
        <v>2.0790000000000002</v>
      </c>
      <c r="T2305" s="54">
        <v>28.93</v>
      </c>
      <c r="U2305" s="37" t="s">
        <v>2377</v>
      </c>
    </row>
    <row r="2306" spans="1:21" x14ac:dyDescent="0.25">
      <c r="A2306" s="60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3">
        <v>7</v>
      </c>
      <c r="N2306" s="24">
        <v>34.71</v>
      </c>
      <c r="O2306" s="25">
        <v>8.9979999999999993</v>
      </c>
      <c r="P2306" s="24">
        <v>34.71</v>
      </c>
      <c r="Q2306" s="25">
        <v>60.51</v>
      </c>
      <c r="R2306" s="24">
        <v>34.71</v>
      </c>
      <c r="S2306" s="25">
        <v>2.1819999999999999</v>
      </c>
      <c r="T2306" s="54">
        <v>34.71</v>
      </c>
      <c r="U2306" s="37" t="s">
        <v>1061</v>
      </c>
    </row>
    <row r="2307" spans="1:21" x14ac:dyDescent="0.25">
      <c r="A2307" s="60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3">
        <v>8</v>
      </c>
      <c r="N2307" s="24">
        <v>40.5</v>
      </c>
      <c r="O2307" s="25">
        <v>8.8710000000000004</v>
      </c>
      <c r="P2307" s="24">
        <v>40.5</v>
      </c>
      <c r="Q2307" s="25">
        <v>64.83</v>
      </c>
      <c r="R2307" s="24">
        <v>40.5</v>
      </c>
      <c r="S2307" s="25">
        <v>2.3210000000000002</v>
      </c>
      <c r="T2307" s="54">
        <v>40.5</v>
      </c>
      <c r="U2307" s="37" t="s">
        <v>2378</v>
      </c>
    </row>
    <row r="2308" spans="1:21" x14ac:dyDescent="0.25">
      <c r="A2308" s="60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3">
        <v>9</v>
      </c>
      <c r="N2308" s="24">
        <v>46.29</v>
      </c>
      <c r="O2308" s="25">
        <v>8.7010000000000005</v>
      </c>
      <c r="P2308" s="24">
        <v>46.29</v>
      </c>
      <c r="Q2308" s="25">
        <v>67.86</v>
      </c>
      <c r="R2308" s="24">
        <v>46.29</v>
      </c>
      <c r="S2308" s="25">
        <v>2.5</v>
      </c>
      <c r="T2308" s="54">
        <v>46.29</v>
      </c>
      <c r="U2308" s="37" t="s">
        <v>2379</v>
      </c>
    </row>
    <row r="2309" spans="1:21" x14ac:dyDescent="0.25">
      <c r="A2309" s="60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3">
        <v>10</v>
      </c>
      <c r="N2309" s="24">
        <v>52.07</v>
      </c>
      <c r="O2309" s="25">
        <v>8.4809999999999999</v>
      </c>
      <c r="P2309" s="24">
        <v>52.07</v>
      </c>
      <c r="Q2309" s="25">
        <v>69.75</v>
      </c>
      <c r="R2309" s="24">
        <v>52.07</v>
      </c>
      <c r="S2309" s="25">
        <v>2.722</v>
      </c>
      <c r="T2309" s="54">
        <v>52.07</v>
      </c>
      <c r="U2309" s="37" t="s">
        <v>1967</v>
      </c>
    </row>
    <row r="2310" spans="1:21" x14ac:dyDescent="0.25">
      <c r="A2310" s="60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3">
        <v>11</v>
      </c>
      <c r="N2310" s="24">
        <v>57.86</v>
      </c>
      <c r="O2310" s="25">
        <v>8.2050000000000001</v>
      </c>
      <c r="P2310" s="24">
        <v>57.86</v>
      </c>
      <c r="Q2310" s="25">
        <v>70.62</v>
      </c>
      <c r="R2310" s="24">
        <v>57.86</v>
      </c>
      <c r="S2310" s="25">
        <v>2.9870000000000001</v>
      </c>
      <c r="T2310" s="54">
        <v>57.86</v>
      </c>
      <c r="U2310" s="37" t="s">
        <v>2380</v>
      </c>
    </row>
    <row r="2311" spans="1:21" x14ac:dyDescent="0.25">
      <c r="A2311" s="60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3">
        <v>12</v>
      </c>
      <c r="N2311" s="24">
        <v>63.64</v>
      </c>
      <c r="O2311" s="25">
        <v>7.8680000000000003</v>
      </c>
      <c r="P2311" s="24">
        <v>63.64</v>
      </c>
      <c r="Q2311" s="25">
        <v>70.61</v>
      </c>
      <c r="R2311" s="24">
        <v>63.64</v>
      </c>
      <c r="S2311" s="25">
        <v>3.3</v>
      </c>
      <c r="T2311" s="54">
        <v>63.64</v>
      </c>
      <c r="U2311" s="37" t="s">
        <v>541</v>
      </c>
    </row>
    <row r="2312" spans="1:21" x14ac:dyDescent="0.25">
      <c r="A2312" s="60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3">
        <v>13</v>
      </c>
      <c r="N2312" s="24">
        <v>69.430000000000007</v>
      </c>
      <c r="O2312" s="25">
        <v>7.4619999999999997</v>
      </c>
      <c r="P2312" s="24">
        <v>69.430000000000007</v>
      </c>
      <c r="Q2312" s="25">
        <v>69.83</v>
      </c>
      <c r="R2312" s="24">
        <v>69.430000000000007</v>
      </c>
      <c r="S2312" s="25">
        <v>3.6619999999999999</v>
      </c>
      <c r="T2312" s="54">
        <v>69.430000000000007</v>
      </c>
      <c r="U2312" s="37" t="s">
        <v>2381</v>
      </c>
    </row>
    <row r="2313" spans="1:21" x14ac:dyDescent="0.25">
      <c r="A2313" s="60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3">
        <v>14</v>
      </c>
      <c r="N2313" s="24">
        <v>75.209999999999994</v>
      </c>
      <c r="O2313" s="25">
        <v>6.9820000000000002</v>
      </c>
      <c r="P2313" s="24">
        <v>75.209999999999994</v>
      </c>
      <c r="Q2313" s="25">
        <v>68.430000000000007</v>
      </c>
      <c r="R2313" s="24">
        <v>75.209999999999994</v>
      </c>
      <c r="S2313" s="25">
        <v>4.077</v>
      </c>
      <c r="T2313" s="54">
        <v>75.209999999999994</v>
      </c>
      <c r="U2313" s="37" t="s">
        <v>1086</v>
      </c>
    </row>
    <row r="2314" spans="1:21" ht="14.4" thickBot="1" x14ac:dyDescent="0.3">
      <c r="A2314" s="60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6">
        <v>15</v>
      </c>
      <c r="N2314" s="27">
        <v>80.989999999999995</v>
      </c>
      <c r="O2314" s="28">
        <v>6.4219999999999997</v>
      </c>
      <c r="P2314" s="27">
        <v>80.989999999999995</v>
      </c>
      <c r="Q2314" s="28">
        <v>66.53</v>
      </c>
      <c r="R2314" s="27">
        <v>80.989999999999995</v>
      </c>
      <c r="S2314" s="28">
        <v>4.5449999999999999</v>
      </c>
      <c r="T2314" s="54">
        <v>80.989999999999995</v>
      </c>
      <c r="U2314" s="37" t="s">
        <v>1157</v>
      </c>
    </row>
    <row r="2315" spans="1:21" ht="14.4" thickBot="1" x14ac:dyDescent="0.3">
      <c r="A2315" s="61"/>
      <c r="B2315" s="18"/>
      <c r="C2315" s="18"/>
      <c r="D2315" s="18"/>
      <c r="E2315" s="18"/>
      <c r="F2315" s="18"/>
      <c r="G2315" s="18"/>
      <c r="H2315" s="18"/>
      <c r="I2315" s="18"/>
      <c r="J2315" s="18"/>
      <c r="K2315" s="18"/>
      <c r="L2315" s="2"/>
      <c r="M2315" s="18"/>
      <c r="N2315" s="18"/>
      <c r="O2315" s="18"/>
      <c r="P2315" s="18"/>
      <c r="Q2315" s="18"/>
      <c r="R2315" s="18"/>
      <c r="S2315" s="18"/>
      <c r="T2315" s="54"/>
    </row>
    <row r="2316" spans="1:21" ht="14.4" thickBot="1" x14ac:dyDescent="0.3">
      <c r="A2316" s="59">
        <v>137</v>
      </c>
      <c r="B2316" s="9" t="s">
        <v>313</v>
      </c>
      <c r="C2316" s="10" t="s">
        <v>119</v>
      </c>
      <c r="D2316" s="10">
        <v>127.4</v>
      </c>
      <c r="E2316" s="10">
        <v>1450</v>
      </c>
      <c r="F2316" s="10"/>
      <c r="G2316" s="10"/>
      <c r="H2316" s="10">
        <f>MAX(Q2317:Q2331)</f>
        <v>70.680000000000007</v>
      </c>
      <c r="I2316" s="10">
        <f>INDEX(P2317:P2331,MATCH(MAX(Q2317:Q2331),Q2317:Q2331,0))</f>
        <v>63.64</v>
      </c>
      <c r="J2316" s="10">
        <f>MAX(N2317:N2331)</f>
        <v>80.989999999999995</v>
      </c>
      <c r="K2316" s="10">
        <f>MIN(N2319:N2331)</f>
        <v>11.57</v>
      </c>
      <c r="L2316" s="11" t="s">
        <v>29</v>
      </c>
      <c r="M2316" s="19"/>
      <c r="N2316" s="12"/>
      <c r="O2316" s="12"/>
      <c r="P2316" s="12"/>
      <c r="Q2316" s="12"/>
      <c r="R2316" s="12"/>
      <c r="S2316" s="14"/>
      <c r="T2316" s="54"/>
    </row>
    <row r="2317" spans="1:21" x14ac:dyDescent="0.25">
      <c r="A2317" s="60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0">
        <v>1</v>
      </c>
      <c r="N2317" s="21">
        <v>0</v>
      </c>
      <c r="O2317" s="22">
        <v>10.82</v>
      </c>
      <c r="P2317" s="21">
        <v>0</v>
      </c>
      <c r="Q2317" s="22">
        <v>0</v>
      </c>
      <c r="R2317" s="21">
        <v>0</v>
      </c>
      <c r="S2317" s="22">
        <v>2.0299999999999998</v>
      </c>
      <c r="T2317" s="54">
        <v>0</v>
      </c>
      <c r="U2317" s="37" t="s">
        <v>2382</v>
      </c>
    </row>
    <row r="2318" spans="1:21" x14ac:dyDescent="0.25">
      <c r="A2318" s="60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3">
        <v>2</v>
      </c>
      <c r="N2318" s="24">
        <v>5.7859999999999996</v>
      </c>
      <c r="O2318" s="25">
        <v>10.87</v>
      </c>
      <c r="P2318" s="24">
        <v>5.7859999999999996</v>
      </c>
      <c r="Q2318" s="25">
        <v>15.32</v>
      </c>
      <c r="R2318" s="24">
        <v>5.7859999999999996</v>
      </c>
      <c r="S2318" s="25">
        <v>1.986</v>
      </c>
      <c r="T2318" s="54">
        <v>5.7859999999999996</v>
      </c>
      <c r="U2318" s="37" t="s">
        <v>2383</v>
      </c>
    </row>
    <row r="2319" spans="1:21" x14ac:dyDescent="0.25">
      <c r="A2319" s="60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3">
        <v>3</v>
      </c>
      <c r="N2319" s="24">
        <v>11.57</v>
      </c>
      <c r="O2319" s="25">
        <v>10.91</v>
      </c>
      <c r="P2319" s="24">
        <v>11.57</v>
      </c>
      <c r="Q2319" s="25">
        <v>28.06</v>
      </c>
      <c r="R2319" s="24">
        <v>11.57</v>
      </c>
      <c r="S2319" s="25">
        <v>1.9670000000000001</v>
      </c>
      <c r="T2319" s="54">
        <v>11.57</v>
      </c>
      <c r="U2319" s="37" t="s">
        <v>2384</v>
      </c>
    </row>
    <row r="2320" spans="1:21" x14ac:dyDescent="0.25">
      <c r="A2320" s="60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3">
        <v>4</v>
      </c>
      <c r="N2320" s="24">
        <v>17.36</v>
      </c>
      <c r="O2320" s="25">
        <v>10.93</v>
      </c>
      <c r="P2320" s="24">
        <v>17.36</v>
      </c>
      <c r="Q2320" s="25">
        <v>38.79</v>
      </c>
      <c r="R2320" s="24">
        <v>17.36</v>
      </c>
      <c r="S2320" s="25">
        <v>1.974</v>
      </c>
      <c r="T2320" s="54">
        <v>17.36</v>
      </c>
      <c r="U2320" s="37" t="s">
        <v>2385</v>
      </c>
    </row>
    <row r="2321" spans="1:21" x14ac:dyDescent="0.25">
      <c r="A2321" s="60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3">
        <v>5</v>
      </c>
      <c r="N2321" s="24">
        <v>23.14</v>
      </c>
      <c r="O2321" s="25">
        <v>10.92</v>
      </c>
      <c r="P2321" s="24">
        <v>23.14</v>
      </c>
      <c r="Q2321" s="25">
        <v>47.66</v>
      </c>
      <c r="R2321" s="24">
        <v>23.14</v>
      </c>
      <c r="S2321" s="25">
        <v>2.0099999999999998</v>
      </c>
      <c r="T2321" s="54">
        <v>23.14</v>
      </c>
      <c r="U2321" s="37" t="s">
        <v>2255</v>
      </c>
    </row>
    <row r="2322" spans="1:21" x14ac:dyDescent="0.25">
      <c r="A2322" s="60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3">
        <v>6</v>
      </c>
      <c r="N2322" s="24">
        <v>28.93</v>
      </c>
      <c r="O2322" s="25">
        <v>10.89</v>
      </c>
      <c r="P2322" s="24">
        <v>28.93</v>
      </c>
      <c r="Q2322" s="25">
        <v>54.82</v>
      </c>
      <c r="R2322" s="24">
        <v>28.93</v>
      </c>
      <c r="S2322" s="25">
        <v>2.0790000000000002</v>
      </c>
      <c r="T2322" s="54">
        <v>28.93</v>
      </c>
      <c r="U2322" s="37" t="s">
        <v>2386</v>
      </c>
    </row>
    <row r="2323" spans="1:21" x14ac:dyDescent="0.25">
      <c r="A2323" s="60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3">
        <v>7</v>
      </c>
      <c r="N2323" s="24">
        <v>34.71</v>
      </c>
      <c r="O2323" s="25">
        <v>10.83</v>
      </c>
      <c r="P2323" s="24">
        <v>34.71</v>
      </c>
      <c r="Q2323" s="25">
        <v>60.44</v>
      </c>
      <c r="R2323" s="24">
        <v>34.71</v>
      </c>
      <c r="S2323" s="25">
        <v>2.1819999999999999</v>
      </c>
      <c r="T2323" s="54">
        <v>34.71</v>
      </c>
      <c r="U2323" s="37" t="s">
        <v>2387</v>
      </c>
    </row>
    <row r="2324" spans="1:21" x14ac:dyDescent="0.25">
      <c r="A2324" s="60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3">
        <v>8</v>
      </c>
      <c r="N2324" s="24">
        <v>40.5</v>
      </c>
      <c r="O2324" s="25">
        <v>10.74</v>
      </c>
      <c r="P2324" s="24">
        <v>40.5</v>
      </c>
      <c r="Q2324" s="25">
        <v>64.650000000000006</v>
      </c>
      <c r="R2324" s="24">
        <v>40.5</v>
      </c>
      <c r="S2324" s="25">
        <v>2.3210000000000002</v>
      </c>
      <c r="T2324" s="54">
        <v>40.5</v>
      </c>
      <c r="U2324" s="37" t="s">
        <v>2388</v>
      </c>
    </row>
    <row r="2325" spans="1:21" x14ac:dyDescent="0.25">
      <c r="A2325" s="60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3">
        <v>9</v>
      </c>
      <c r="N2325" s="24">
        <v>46.29</v>
      </c>
      <c r="O2325" s="25">
        <v>10.61</v>
      </c>
      <c r="P2325" s="24">
        <v>46.29</v>
      </c>
      <c r="Q2325" s="25">
        <v>67.63</v>
      </c>
      <c r="R2325" s="24">
        <v>46.29</v>
      </c>
      <c r="S2325" s="25">
        <v>2.5</v>
      </c>
      <c r="T2325" s="54">
        <v>46.29</v>
      </c>
      <c r="U2325" s="37" t="s">
        <v>2389</v>
      </c>
    </row>
    <row r="2326" spans="1:21" x14ac:dyDescent="0.25">
      <c r="A2326" s="60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3">
        <v>10</v>
      </c>
      <c r="N2326" s="24">
        <v>52.07</v>
      </c>
      <c r="O2326" s="25">
        <v>10.44</v>
      </c>
      <c r="P2326" s="24">
        <v>52.07</v>
      </c>
      <c r="Q2326" s="25">
        <v>69.52</v>
      </c>
      <c r="R2326" s="24">
        <v>52.07</v>
      </c>
      <c r="S2326" s="25">
        <v>2.722</v>
      </c>
      <c r="T2326" s="54">
        <v>52.07</v>
      </c>
      <c r="U2326" s="37" t="s">
        <v>2390</v>
      </c>
    </row>
    <row r="2327" spans="1:21" x14ac:dyDescent="0.25">
      <c r="A2327" s="60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3">
        <v>11</v>
      </c>
      <c r="N2327" s="24">
        <v>57.86</v>
      </c>
      <c r="O2327" s="25">
        <v>10.23</v>
      </c>
      <c r="P2327" s="24">
        <v>57.86</v>
      </c>
      <c r="Q2327" s="25">
        <v>70.489999999999995</v>
      </c>
      <c r="R2327" s="24">
        <v>57.86</v>
      </c>
      <c r="S2327" s="25">
        <v>2.9870000000000001</v>
      </c>
      <c r="T2327" s="54">
        <v>57.86</v>
      </c>
      <c r="U2327" s="37" t="s">
        <v>2221</v>
      </c>
    </row>
    <row r="2328" spans="1:21" x14ac:dyDescent="0.25">
      <c r="A2328" s="60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3">
        <v>12</v>
      </c>
      <c r="N2328" s="24">
        <v>63.64</v>
      </c>
      <c r="O2328" s="25">
        <v>9.9740000000000002</v>
      </c>
      <c r="P2328" s="24">
        <v>63.64</v>
      </c>
      <c r="Q2328" s="25">
        <v>70.680000000000007</v>
      </c>
      <c r="R2328" s="24">
        <v>63.64</v>
      </c>
      <c r="S2328" s="25">
        <v>3.3</v>
      </c>
      <c r="T2328" s="54">
        <v>63.64</v>
      </c>
      <c r="U2328" s="37" t="s">
        <v>2391</v>
      </c>
    </row>
    <row r="2329" spans="1:21" x14ac:dyDescent="0.25">
      <c r="A2329" s="60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3">
        <v>13</v>
      </c>
      <c r="N2329" s="24">
        <v>69.430000000000007</v>
      </c>
      <c r="O2329" s="25">
        <v>9.6669999999999998</v>
      </c>
      <c r="P2329" s="24">
        <v>69.430000000000007</v>
      </c>
      <c r="Q2329" s="25">
        <v>70.25</v>
      </c>
      <c r="R2329" s="24">
        <v>69.430000000000007</v>
      </c>
      <c r="S2329" s="25">
        <v>3.6619999999999999</v>
      </c>
      <c r="T2329" s="54">
        <v>69.430000000000007</v>
      </c>
      <c r="U2329" s="37" t="s">
        <v>2114</v>
      </c>
    </row>
    <row r="2330" spans="1:21" x14ac:dyDescent="0.25">
      <c r="A2330" s="60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3">
        <v>14</v>
      </c>
      <c r="N2330" s="24">
        <v>75.209999999999994</v>
      </c>
      <c r="O2330" s="25">
        <v>9.3089999999999993</v>
      </c>
      <c r="P2330" s="24">
        <v>75.209999999999994</v>
      </c>
      <c r="Q2330" s="25">
        <v>69.37</v>
      </c>
      <c r="R2330" s="24">
        <v>75.209999999999994</v>
      </c>
      <c r="S2330" s="25">
        <v>4.077</v>
      </c>
      <c r="T2330" s="54">
        <v>75.209999999999994</v>
      </c>
      <c r="U2330" s="37" t="s">
        <v>898</v>
      </c>
    </row>
    <row r="2331" spans="1:21" ht="14.4" thickBot="1" x14ac:dyDescent="0.3">
      <c r="A2331" s="60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6">
        <v>15</v>
      </c>
      <c r="N2331" s="27">
        <v>80.989999999999995</v>
      </c>
      <c r="O2331" s="28">
        <v>8.8940000000000001</v>
      </c>
      <c r="P2331" s="27">
        <v>80.989999999999995</v>
      </c>
      <c r="Q2331" s="28">
        <v>68.180000000000007</v>
      </c>
      <c r="R2331" s="27">
        <v>80.989999999999995</v>
      </c>
      <c r="S2331" s="28">
        <v>4.5449999999999999</v>
      </c>
      <c r="T2331" s="54">
        <v>80.989999999999995</v>
      </c>
      <c r="U2331" s="37" t="s">
        <v>1145</v>
      </c>
    </row>
    <row r="2332" spans="1:21" ht="14.4" thickBot="1" x14ac:dyDescent="0.3">
      <c r="A2332" s="61"/>
      <c r="B2332" s="18"/>
      <c r="C2332" s="18"/>
      <c r="D2332" s="18"/>
      <c r="E2332" s="18"/>
      <c r="F2332" s="18"/>
      <c r="G2332" s="18"/>
      <c r="H2332" s="18"/>
      <c r="I2332" s="18"/>
      <c r="J2332" s="18"/>
      <c r="K2332" s="18"/>
      <c r="L2332" s="2"/>
      <c r="M2332" s="18"/>
      <c r="N2332" s="18"/>
      <c r="O2332" s="18"/>
      <c r="P2332" s="18"/>
      <c r="Q2332" s="18"/>
      <c r="R2332" s="18"/>
      <c r="S2332" s="18"/>
      <c r="T2332" s="54"/>
    </row>
    <row r="2333" spans="1:21" ht="14.4" thickBot="1" x14ac:dyDescent="0.3">
      <c r="A2333" s="59">
        <v>138</v>
      </c>
      <c r="B2333" s="9" t="s">
        <v>314</v>
      </c>
      <c r="C2333" s="10" t="s">
        <v>311</v>
      </c>
      <c r="D2333" s="10">
        <v>122.4</v>
      </c>
      <c r="E2333" s="10">
        <v>1450</v>
      </c>
      <c r="F2333" s="10"/>
      <c r="G2333" s="10"/>
      <c r="H2333" s="10">
        <f>MAX(Q2334:Q2348)</f>
        <v>77.11</v>
      </c>
      <c r="I2333" s="10">
        <f>INDEX(P2334:P2348,MATCH(MAX(Q2334:Q2348),Q2334:Q2348,0))</f>
        <v>47.14</v>
      </c>
      <c r="J2333" s="10">
        <f>MAX(N2334:N2348)</f>
        <v>59.99</v>
      </c>
      <c r="K2333" s="10">
        <f>MIN(N2336:N2348)</f>
        <v>8.5709999999999997</v>
      </c>
      <c r="L2333" s="11" t="s">
        <v>21</v>
      </c>
      <c r="M2333" s="19"/>
      <c r="N2333" s="12"/>
      <c r="O2333" s="12"/>
      <c r="P2333" s="12"/>
      <c r="Q2333" s="12"/>
      <c r="R2333" s="12"/>
      <c r="S2333" s="14"/>
      <c r="T2333" s="54"/>
    </row>
    <row r="2334" spans="1:21" x14ac:dyDescent="0.25">
      <c r="A2334" s="60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0">
        <v>1</v>
      </c>
      <c r="N2334" s="21">
        <v>0</v>
      </c>
      <c r="O2334" s="22">
        <v>8.4789999999999992</v>
      </c>
      <c r="P2334" s="21">
        <v>0</v>
      </c>
      <c r="Q2334" s="22">
        <v>0</v>
      </c>
      <c r="R2334" s="21">
        <v>0</v>
      </c>
      <c r="S2334" s="22">
        <v>4.0140000000000002</v>
      </c>
      <c r="T2334" s="54">
        <v>0</v>
      </c>
      <c r="U2334" s="37" t="s">
        <v>2392</v>
      </c>
    </row>
    <row r="2335" spans="1:21" x14ac:dyDescent="0.25">
      <c r="A2335" s="60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3">
        <v>2</v>
      </c>
      <c r="N2335" s="24">
        <v>4.2859999999999996</v>
      </c>
      <c r="O2335" s="25">
        <v>8.4610000000000003</v>
      </c>
      <c r="P2335" s="24">
        <v>4.2859999999999996</v>
      </c>
      <c r="Q2335" s="25">
        <v>18.72</v>
      </c>
      <c r="R2335" s="24">
        <v>4.2859999999999996</v>
      </c>
      <c r="S2335" s="25">
        <v>3.9489999999999998</v>
      </c>
      <c r="T2335" s="54">
        <v>4.2859999999999996</v>
      </c>
      <c r="U2335" s="37" t="s">
        <v>2393</v>
      </c>
    </row>
    <row r="2336" spans="1:21" x14ac:dyDescent="0.25">
      <c r="A2336" s="60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3">
        <v>3</v>
      </c>
      <c r="N2336" s="24">
        <v>8.5709999999999997</v>
      </c>
      <c r="O2336" s="25">
        <v>8.4410000000000007</v>
      </c>
      <c r="P2336" s="24">
        <v>8.5709999999999997</v>
      </c>
      <c r="Q2336" s="25">
        <v>33.630000000000003</v>
      </c>
      <c r="R2336" s="24">
        <v>8.5709999999999997</v>
      </c>
      <c r="S2336" s="25">
        <v>3.891</v>
      </c>
      <c r="T2336" s="54">
        <v>8.5709999999999997</v>
      </c>
      <c r="U2336" s="37" t="s">
        <v>2394</v>
      </c>
    </row>
    <row r="2337" spans="1:21" x14ac:dyDescent="0.25">
      <c r="A2337" s="60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3">
        <v>4</v>
      </c>
      <c r="N2337" s="24">
        <v>12.86</v>
      </c>
      <c r="O2337" s="25">
        <v>8.4149999999999991</v>
      </c>
      <c r="P2337" s="24">
        <v>12.86</v>
      </c>
      <c r="Q2337" s="25">
        <v>45.8</v>
      </c>
      <c r="R2337" s="24">
        <v>12.86</v>
      </c>
      <c r="S2337" s="25">
        <v>3.8420000000000001</v>
      </c>
      <c r="T2337" s="54">
        <v>12.86</v>
      </c>
      <c r="U2337" s="37" t="s">
        <v>2395</v>
      </c>
    </row>
    <row r="2338" spans="1:21" x14ac:dyDescent="0.25">
      <c r="A2338" s="60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3">
        <v>5</v>
      </c>
      <c r="N2338" s="24">
        <v>17.14</v>
      </c>
      <c r="O2338" s="25">
        <v>8.3759999999999994</v>
      </c>
      <c r="P2338" s="24">
        <v>17.14</v>
      </c>
      <c r="Q2338" s="25">
        <v>55.5</v>
      </c>
      <c r="R2338" s="24">
        <v>17.14</v>
      </c>
      <c r="S2338" s="25">
        <v>3.802</v>
      </c>
      <c r="T2338" s="54">
        <v>17.14</v>
      </c>
      <c r="U2338" s="37" t="s">
        <v>2396</v>
      </c>
    </row>
    <row r="2339" spans="1:21" x14ac:dyDescent="0.25">
      <c r="A2339" s="60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3">
        <v>6</v>
      </c>
      <c r="N2339" s="24">
        <v>21.43</v>
      </c>
      <c r="O2339" s="25">
        <v>8.3190000000000008</v>
      </c>
      <c r="P2339" s="24">
        <v>21.43</v>
      </c>
      <c r="Q2339" s="25">
        <v>63</v>
      </c>
      <c r="R2339" s="24">
        <v>21.43</v>
      </c>
      <c r="S2339" s="25">
        <v>3.7730000000000001</v>
      </c>
      <c r="T2339" s="54">
        <v>21.43</v>
      </c>
      <c r="U2339" s="37" t="s">
        <v>2397</v>
      </c>
    </row>
    <row r="2340" spans="1:21" x14ac:dyDescent="0.25">
      <c r="A2340" s="60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3">
        <v>7</v>
      </c>
      <c r="N2340" s="24">
        <v>25.71</v>
      </c>
      <c r="O2340" s="25">
        <v>8.24</v>
      </c>
      <c r="P2340" s="24">
        <v>25.71</v>
      </c>
      <c r="Q2340" s="25">
        <v>68.58</v>
      </c>
      <c r="R2340" s="24">
        <v>25.71</v>
      </c>
      <c r="S2340" s="25">
        <v>3.7559999999999998</v>
      </c>
      <c r="T2340" s="54">
        <v>25.71</v>
      </c>
      <c r="U2340" s="37" t="s">
        <v>2398</v>
      </c>
    </row>
    <row r="2341" spans="1:21" x14ac:dyDescent="0.25">
      <c r="A2341" s="60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3">
        <v>8</v>
      </c>
      <c r="N2341" s="24">
        <v>30</v>
      </c>
      <c r="O2341" s="25">
        <v>8.1329999999999991</v>
      </c>
      <c r="P2341" s="24">
        <v>30</v>
      </c>
      <c r="Q2341" s="25">
        <v>72.5</v>
      </c>
      <c r="R2341" s="24">
        <v>30</v>
      </c>
      <c r="S2341" s="25">
        <v>3.7519999999999998</v>
      </c>
      <c r="T2341" s="54">
        <v>30</v>
      </c>
      <c r="U2341" s="37" t="s">
        <v>825</v>
      </c>
    </row>
    <row r="2342" spans="1:21" x14ac:dyDescent="0.25">
      <c r="A2342" s="60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3">
        <v>9</v>
      </c>
      <c r="N2342" s="24">
        <v>34.29</v>
      </c>
      <c r="O2342" s="25">
        <v>7.9930000000000003</v>
      </c>
      <c r="P2342" s="24">
        <v>34.29</v>
      </c>
      <c r="Q2342" s="25">
        <v>75.040000000000006</v>
      </c>
      <c r="R2342" s="24">
        <v>34.29</v>
      </c>
      <c r="S2342" s="25">
        <v>3.7639999999999998</v>
      </c>
      <c r="T2342" s="54">
        <v>34.29</v>
      </c>
      <c r="U2342" s="37" t="s">
        <v>513</v>
      </c>
    </row>
    <row r="2343" spans="1:21" x14ac:dyDescent="0.25">
      <c r="A2343" s="60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3">
        <v>10</v>
      </c>
      <c r="N2343" s="24">
        <v>38.57</v>
      </c>
      <c r="O2343" s="25">
        <v>7.8140000000000001</v>
      </c>
      <c r="P2343" s="24">
        <v>38.57</v>
      </c>
      <c r="Q2343" s="25">
        <v>76.48</v>
      </c>
      <c r="R2343" s="24">
        <v>38.57</v>
      </c>
      <c r="S2343" s="25">
        <v>3.7919999999999998</v>
      </c>
      <c r="T2343" s="54">
        <v>38.57</v>
      </c>
      <c r="U2343" s="37" t="s">
        <v>2375</v>
      </c>
    </row>
    <row r="2344" spans="1:21" x14ac:dyDescent="0.25">
      <c r="A2344" s="60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3">
        <v>11</v>
      </c>
      <c r="N2344" s="24">
        <v>42.86</v>
      </c>
      <c r="O2344" s="25">
        <v>7.5919999999999996</v>
      </c>
      <c r="P2344" s="24">
        <v>42.86</v>
      </c>
      <c r="Q2344" s="25">
        <v>77.08</v>
      </c>
      <c r="R2344" s="24">
        <v>42.86</v>
      </c>
      <c r="S2344" s="25">
        <v>3.8370000000000002</v>
      </c>
      <c r="T2344" s="54">
        <v>42.86</v>
      </c>
      <c r="U2344" s="37" t="s">
        <v>2399</v>
      </c>
    </row>
    <row r="2345" spans="1:21" x14ac:dyDescent="0.25">
      <c r="A2345" s="60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3">
        <v>12</v>
      </c>
      <c r="N2345" s="24">
        <v>47.14</v>
      </c>
      <c r="O2345" s="25">
        <v>7.32</v>
      </c>
      <c r="P2345" s="24">
        <v>47.14</v>
      </c>
      <c r="Q2345" s="25">
        <v>77.11</v>
      </c>
      <c r="R2345" s="24">
        <v>47.14</v>
      </c>
      <c r="S2345" s="25">
        <v>3.9009999999999998</v>
      </c>
      <c r="T2345" s="54">
        <v>47.14</v>
      </c>
      <c r="U2345" s="37" t="s">
        <v>2400</v>
      </c>
    </row>
    <row r="2346" spans="1:21" x14ac:dyDescent="0.25">
      <c r="A2346" s="60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3">
        <v>13</v>
      </c>
      <c r="N2346" s="24">
        <v>51.43</v>
      </c>
      <c r="O2346" s="25">
        <v>6.9939999999999998</v>
      </c>
      <c r="P2346" s="24">
        <v>51.43</v>
      </c>
      <c r="Q2346" s="25">
        <v>76.849999999999994</v>
      </c>
      <c r="R2346" s="24">
        <v>51.43</v>
      </c>
      <c r="S2346" s="25">
        <v>3.9849999999999999</v>
      </c>
      <c r="T2346" s="54">
        <v>51.43</v>
      </c>
      <c r="U2346" s="37" t="s">
        <v>2401</v>
      </c>
    </row>
    <row r="2347" spans="1:21" x14ac:dyDescent="0.25">
      <c r="A2347" s="60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3">
        <v>14</v>
      </c>
      <c r="N2347" s="24">
        <v>55.71</v>
      </c>
      <c r="O2347" s="25">
        <v>6.609</v>
      </c>
      <c r="P2347" s="24">
        <v>55.71</v>
      </c>
      <c r="Q2347" s="25">
        <v>76.569999999999993</v>
      </c>
      <c r="R2347" s="24">
        <v>55.71</v>
      </c>
      <c r="S2347" s="25">
        <v>4.0910000000000002</v>
      </c>
      <c r="T2347" s="54">
        <v>55.71</v>
      </c>
      <c r="U2347" s="37" t="s">
        <v>2402</v>
      </c>
    </row>
    <row r="2348" spans="1:21" ht="14.4" thickBot="1" x14ac:dyDescent="0.3">
      <c r="A2348" s="60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6">
        <v>15</v>
      </c>
      <c r="N2348" s="27">
        <v>59.99</v>
      </c>
      <c r="O2348" s="28">
        <v>6.16</v>
      </c>
      <c r="P2348" s="27">
        <v>59.99</v>
      </c>
      <c r="Q2348" s="28">
        <v>76.55</v>
      </c>
      <c r="R2348" s="27">
        <v>59.99</v>
      </c>
      <c r="S2348" s="28">
        <v>4.2190000000000003</v>
      </c>
      <c r="T2348" s="54">
        <v>59.99</v>
      </c>
      <c r="U2348" s="37" t="s">
        <v>2403</v>
      </c>
    </row>
    <row r="2349" spans="1:21" ht="14.4" thickBot="1" x14ac:dyDescent="0.3">
      <c r="A2349" s="61"/>
      <c r="B2349" s="18"/>
      <c r="C2349" s="18"/>
      <c r="D2349" s="18"/>
      <c r="E2349" s="18"/>
      <c r="F2349" s="18"/>
      <c r="G2349" s="18"/>
      <c r="H2349" s="18"/>
      <c r="I2349" s="18"/>
      <c r="J2349" s="18"/>
      <c r="K2349" s="18"/>
      <c r="L2349" s="2"/>
      <c r="M2349" s="18"/>
      <c r="N2349" s="18"/>
      <c r="O2349" s="18"/>
      <c r="P2349" s="18"/>
      <c r="Q2349" s="18"/>
      <c r="R2349" s="18"/>
      <c r="S2349" s="18"/>
      <c r="T2349" s="54"/>
    </row>
    <row r="2350" spans="1:21" ht="14.4" thickBot="1" x14ac:dyDescent="0.3">
      <c r="A2350" s="59">
        <v>139</v>
      </c>
      <c r="B2350" s="9" t="s">
        <v>315</v>
      </c>
      <c r="C2350" s="10" t="s">
        <v>182</v>
      </c>
      <c r="D2350" s="10">
        <v>140.80000000000001</v>
      </c>
      <c r="E2350" s="10">
        <v>1450</v>
      </c>
      <c r="F2350" s="10"/>
      <c r="G2350" s="10"/>
      <c r="H2350" s="10">
        <f>MAX(Q2351:Q2365)</f>
        <v>77.459999999999994</v>
      </c>
      <c r="I2350" s="10">
        <f>INDEX(P2351:P2365,MATCH(MAX(Q2351:Q2365),Q2351:Q2365,0))</f>
        <v>51.43</v>
      </c>
      <c r="J2350" s="10">
        <f>MAX(N2351:N2365)</f>
        <v>59.99</v>
      </c>
      <c r="K2350" s="10">
        <f>MIN(N2353:N2365)</f>
        <v>8.5709999999999997</v>
      </c>
      <c r="L2350" s="11" t="s">
        <v>40</v>
      </c>
      <c r="M2350" s="19"/>
      <c r="N2350" s="12"/>
      <c r="O2350" s="12"/>
      <c r="P2350" s="12"/>
      <c r="Q2350" s="12"/>
      <c r="R2350" s="12"/>
      <c r="S2350" s="14"/>
      <c r="T2350" s="54"/>
    </row>
    <row r="2351" spans="1:21" x14ac:dyDescent="0.25">
      <c r="A2351" s="60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0">
        <v>1</v>
      </c>
      <c r="N2351" s="21">
        <v>0</v>
      </c>
      <c r="O2351" s="22">
        <v>10.95</v>
      </c>
      <c r="P2351" s="21">
        <v>0</v>
      </c>
      <c r="Q2351" s="22">
        <v>0</v>
      </c>
      <c r="R2351" s="21">
        <v>0</v>
      </c>
      <c r="S2351" s="22">
        <v>4.0140000000000002</v>
      </c>
      <c r="T2351" s="54">
        <v>0</v>
      </c>
      <c r="U2351" s="37" t="s">
        <v>2404</v>
      </c>
    </row>
    <row r="2352" spans="1:21" x14ac:dyDescent="0.25">
      <c r="A2352" s="60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3">
        <v>2</v>
      </c>
      <c r="N2352" s="24">
        <v>4.2859999999999996</v>
      </c>
      <c r="O2352" s="25">
        <v>11.17</v>
      </c>
      <c r="P2352" s="24">
        <v>4.2859999999999996</v>
      </c>
      <c r="Q2352" s="25">
        <v>17.04</v>
      </c>
      <c r="R2352" s="24">
        <v>4.2859999999999996</v>
      </c>
      <c r="S2352" s="25">
        <v>3.9489999999999998</v>
      </c>
      <c r="T2352" s="54">
        <v>4.2859999999999996</v>
      </c>
      <c r="U2352" s="37" t="s">
        <v>2405</v>
      </c>
    </row>
    <row r="2353" spans="1:21" x14ac:dyDescent="0.25">
      <c r="A2353" s="60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3">
        <v>3</v>
      </c>
      <c r="N2353" s="24">
        <v>8.5709999999999997</v>
      </c>
      <c r="O2353" s="25">
        <v>11.33</v>
      </c>
      <c r="P2353" s="24">
        <v>8.5709999999999997</v>
      </c>
      <c r="Q2353" s="25">
        <v>31</v>
      </c>
      <c r="R2353" s="24">
        <v>8.5709999999999997</v>
      </c>
      <c r="S2353" s="25">
        <v>3.891</v>
      </c>
      <c r="T2353" s="54">
        <v>8.5709999999999997</v>
      </c>
      <c r="U2353" s="37" t="s">
        <v>2406</v>
      </c>
    </row>
    <row r="2354" spans="1:21" x14ac:dyDescent="0.25">
      <c r="A2354" s="60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3">
        <v>4</v>
      </c>
      <c r="N2354" s="24">
        <v>12.86</v>
      </c>
      <c r="O2354" s="25">
        <v>11.44</v>
      </c>
      <c r="P2354" s="24">
        <v>12.86</v>
      </c>
      <c r="Q2354" s="25">
        <v>42.64</v>
      </c>
      <c r="R2354" s="24">
        <v>12.86</v>
      </c>
      <c r="S2354" s="25">
        <v>3.8420000000000001</v>
      </c>
      <c r="T2354" s="54">
        <v>12.86</v>
      </c>
      <c r="U2354" s="37" t="s">
        <v>2407</v>
      </c>
    </row>
    <row r="2355" spans="1:21" x14ac:dyDescent="0.25">
      <c r="A2355" s="60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3">
        <v>5</v>
      </c>
      <c r="N2355" s="24">
        <v>17.14</v>
      </c>
      <c r="O2355" s="25">
        <v>11.48</v>
      </c>
      <c r="P2355" s="24">
        <v>17.14</v>
      </c>
      <c r="Q2355" s="25">
        <v>52.17</v>
      </c>
      <c r="R2355" s="24">
        <v>17.14</v>
      </c>
      <c r="S2355" s="25">
        <v>3.802</v>
      </c>
      <c r="T2355" s="54">
        <v>17.14</v>
      </c>
      <c r="U2355" s="37" t="s">
        <v>2180</v>
      </c>
    </row>
    <row r="2356" spans="1:21" x14ac:dyDescent="0.25">
      <c r="A2356" s="60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3">
        <v>6</v>
      </c>
      <c r="N2356" s="24">
        <v>21.43</v>
      </c>
      <c r="O2356" s="25">
        <v>11.47</v>
      </c>
      <c r="P2356" s="24">
        <v>21.43</v>
      </c>
      <c r="Q2356" s="25">
        <v>59.79</v>
      </c>
      <c r="R2356" s="24">
        <v>21.43</v>
      </c>
      <c r="S2356" s="25">
        <v>3.7730000000000001</v>
      </c>
      <c r="T2356" s="54">
        <v>21.43</v>
      </c>
      <c r="U2356" s="37" t="s">
        <v>807</v>
      </c>
    </row>
    <row r="2357" spans="1:21" x14ac:dyDescent="0.25">
      <c r="A2357" s="60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3">
        <v>7</v>
      </c>
      <c r="N2357" s="24">
        <v>25.71</v>
      </c>
      <c r="O2357" s="25">
        <v>11.4</v>
      </c>
      <c r="P2357" s="24">
        <v>25.71</v>
      </c>
      <c r="Q2357" s="25">
        <v>65.72</v>
      </c>
      <c r="R2357" s="24">
        <v>25.71</v>
      </c>
      <c r="S2357" s="25">
        <v>3.7559999999999998</v>
      </c>
      <c r="T2357" s="54">
        <v>25.71</v>
      </c>
      <c r="U2357" s="37" t="s">
        <v>2408</v>
      </c>
    </row>
    <row r="2358" spans="1:21" x14ac:dyDescent="0.25">
      <c r="A2358" s="60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3">
        <v>8</v>
      </c>
      <c r="N2358" s="24">
        <v>30</v>
      </c>
      <c r="O2358" s="25">
        <v>11.28</v>
      </c>
      <c r="P2358" s="24">
        <v>30</v>
      </c>
      <c r="Q2358" s="25">
        <v>70.17</v>
      </c>
      <c r="R2358" s="24">
        <v>30</v>
      </c>
      <c r="S2358" s="25">
        <v>3.7519999999999998</v>
      </c>
      <c r="T2358" s="54">
        <v>30</v>
      </c>
      <c r="U2358" s="37" t="s">
        <v>2409</v>
      </c>
    </row>
    <row r="2359" spans="1:21" x14ac:dyDescent="0.25">
      <c r="A2359" s="60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3">
        <v>9</v>
      </c>
      <c r="N2359" s="24">
        <v>34.29</v>
      </c>
      <c r="O2359" s="25">
        <v>11.11</v>
      </c>
      <c r="P2359" s="24">
        <v>34.29</v>
      </c>
      <c r="Q2359" s="25">
        <v>73.34</v>
      </c>
      <c r="R2359" s="24">
        <v>34.29</v>
      </c>
      <c r="S2359" s="25">
        <v>3.7639999999999998</v>
      </c>
      <c r="T2359" s="54">
        <v>34.29</v>
      </c>
      <c r="U2359" s="37" t="s">
        <v>2410</v>
      </c>
    </row>
    <row r="2360" spans="1:21" x14ac:dyDescent="0.25">
      <c r="A2360" s="60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3">
        <v>10</v>
      </c>
      <c r="N2360" s="24">
        <v>38.57</v>
      </c>
      <c r="O2360" s="25">
        <v>10.9</v>
      </c>
      <c r="P2360" s="24">
        <v>38.57</v>
      </c>
      <c r="Q2360" s="25">
        <v>75.44</v>
      </c>
      <c r="R2360" s="24">
        <v>38.57</v>
      </c>
      <c r="S2360" s="25">
        <v>3.7919999999999998</v>
      </c>
      <c r="T2360" s="54">
        <v>38.57</v>
      </c>
      <c r="U2360" s="37" t="s">
        <v>2411</v>
      </c>
    </row>
    <row r="2361" spans="1:21" x14ac:dyDescent="0.25">
      <c r="A2361" s="60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3">
        <v>11</v>
      </c>
      <c r="N2361" s="24">
        <v>42.86</v>
      </c>
      <c r="O2361" s="25">
        <v>10.63</v>
      </c>
      <c r="P2361" s="24">
        <v>42.86</v>
      </c>
      <c r="Q2361" s="25">
        <v>76.69</v>
      </c>
      <c r="R2361" s="24">
        <v>42.86</v>
      </c>
      <c r="S2361" s="25">
        <v>3.8370000000000002</v>
      </c>
      <c r="T2361" s="54">
        <v>42.86</v>
      </c>
      <c r="U2361" s="37" t="s">
        <v>2412</v>
      </c>
    </row>
    <row r="2362" spans="1:21" x14ac:dyDescent="0.25">
      <c r="A2362" s="60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3">
        <v>12</v>
      </c>
      <c r="N2362" s="24">
        <v>47.14</v>
      </c>
      <c r="O2362" s="25">
        <v>10.33</v>
      </c>
      <c r="P2362" s="24">
        <v>47.14</v>
      </c>
      <c r="Q2362" s="25">
        <v>77.290000000000006</v>
      </c>
      <c r="R2362" s="24">
        <v>47.14</v>
      </c>
      <c r="S2362" s="25">
        <v>3.9009999999999998</v>
      </c>
      <c r="T2362" s="54">
        <v>47.14</v>
      </c>
      <c r="U2362" s="37" t="s">
        <v>2413</v>
      </c>
    </row>
    <row r="2363" spans="1:21" x14ac:dyDescent="0.25">
      <c r="A2363" s="60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3">
        <v>13</v>
      </c>
      <c r="N2363" s="24">
        <v>51.43</v>
      </c>
      <c r="O2363" s="25">
        <v>9.9749999999999996</v>
      </c>
      <c r="P2363" s="24">
        <v>51.43</v>
      </c>
      <c r="Q2363" s="25">
        <v>77.459999999999994</v>
      </c>
      <c r="R2363" s="24">
        <v>51.43</v>
      </c>
      <c r="S2363" s="25">
        <v>3.9849999999999999</v>
      </c>
      <c r="T2363" s="54">
        <v>51.43</v>
      </c>
      <c r="U2363" s="37" t="s">
        <v>2236</v>
      </c>
    </row>
    <row r="2364" spans="1:21" x14ac:dyDescent="0.25">
      <c r="A2364" s="60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3">
        <v>14</v>
      </c>
      <c r="N2364" s="24">
        <v>55.71</v>
      </c>
      <c r="O2364" s="25">
        <v>9.5839999999999996</v>
      </c>
      <c r="P2364" s="24">
        <v>55.71</v>
      </c>
      <c r="Q2364" s="25">
        <v>77.400000000000006</v>
      </c>
      <c r="R2364" s="24">
        <v>55.71</v>
      </c>
      <c r="S2364" s="25">
        <v>4.0910000000000002</v>
      </c>
      <c r="T2364" s="54">
        <v>55.71</v>
      </c>
      <c r="U2364" s="37" t="s">
        <v>2414</v>
      </c>
    </row>
    <row r="2365" spans="1:21" ht="14.4" thickBot="1" x14ac:dyDescent="0.3">
      <c r="A2365" s="60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6">
        <v>15</v>
      </c>
      <c r="N2365" s="27">
        <v>59.99</v>
      </c>
      <c r="O2365" s="28">
        <v>9.1549999999999994</v>
      </c>
      <c r="P2365" s="27">
        <v>59.99</v>
      </c>
      <c r="Q2365" s="28">
        <v>77.33</v>
      </c>
      <c r="R2365" s="27">
        <v>59.99</v>
      </c>
      <c r="S2365" s="28">
        <v>4.2190000000000003</v>
      </c>
      <c r="T2365" s="54">
        <v>59.99</v>
      </c>
      <c r="U2365" s="37" t="s">
        <v>2415</v>
      </c>
    </row>
    <row r="2366" spans="1:21" ht="14.4" thickBot="1" x14ac:dyDescent="0.3">
      <c r="A2366" s="61"/>
      <c r="B2366" s="18"/>
      <c r="C2366" s="18"/>
      <c r="D2366" s="18"/>
      <c r="E2366" s="18"/>
      <c r="F2366" s="18"/>
      <c r="G2366" s="18"/>
      <c r="H2366" s="18"/>
      <c r="I2366" s="18"/>
      <c r="J2366" s="18"/>
      <c r="K2366" s="18"/>
      <c r="L2366" s="2"/>
      <c r="M2366" s="18"/>
      <c r="N2366" s="18"/>
      <c r="O2366" s="18"/>
      <c r="P2366" s="18"/>
      <c r="Q2366" s="18"/>
      <c r="R2366" s="18"/>
      <c r="S2366" s="18"/>
      <c r="T2366" s="54"/>
    </row>
    <row r="2367" spans="1:21" ht="14.4" thickBot="1" x14ac:dyDescent="0.3">
      <c r="A2367" s="59">
        <v>140</v>
      </c>
      <c r="B2367" s="9" t="s">
        <v>316</v>
      </c>
      <c r="C2367" s="10" t="s">
        <v>317</v>
      </c>
      <c r="D2367" s="10">
        <v>231</v>
      </c>
      <c r="E2367" s="10">
        <v>1480</v>
      </c>
      <c r="F2367" s="10"/>
      <c r="G2367" s="10"/>
      <c r="H2367" s="10">
        <f>MAX(Q2368:Q2382)</f>
        <v>63.35</v>
      </c>
      <c r="I2367" s="10">
        <f>INDEX(P2368:P2382,MATCH(MAX(Q2368:Q2382),Q2368:Q2382,0))</f>
        <v>89.99</v>
      </c>
      <c r="J2367" s="10">
        <f>MAX(N2368:N2382)</f>
        <v>89.99</v>
      </c>
      <c r="K2367" s="10">
        <f>MIN(N2370:N2382)</f>
        <v>12.86</v>
      </c>
      <c r="L2367" s="11" t="s">
        <v>53</v>
      </c>
      <c r="M2367" s="19"/>
      <c r="N2367" s="12"/>
      <c r="O2367" s="12"/>
      <c r="P2367" s="12"/>
      <c r="Q2367" s="12"/>
      <c r="R2367" s="12"/>
      <c r="S2367" s="14"/>
      <c r="T2367" s="54"/>
    </row>
    <row r="2368" spans="1:21" x14ac:dyDescent="0.25">
      <c r="A2368" s="60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0">
        <v>1</v>
      </c>
      <c r="N2368" s="21">
        <v>0</v>
      </c>
      <c r="O2368" s="22">
        <v>39.049999999999997</v>
      </c>
      <c r="P2368" s="21">
        <v>0</v>
      </c>
      <c r="Q2368" s="22">
        <v>0</v>
      </c>
      <c r="R2368" s="21">
        <v>0</v>
      </c>
      <c r="S2368" s="22">
        <v>3.5409999999999999</v>
      </c>
      <c r="T2368" s="54">
        <v>0</v>
      </c>
      <c r="U2368" s="37" t="s">
        <v>2416</v>
      </c>
    </row>
    <row r="2369" spans="1:21" x14ac:dyDescent="0.25">
      <c r="A2369" s="60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3">
        <v>2</v>
      </c>
      <c r="N2369" s="24">
        <v>6.4290000000000003</v>
      </c>
      <c r="O2369" s="25">
        <v>38.89</v>
      </c>
      <c r="P2369" s="24">
        <v>6.4290000000000003</v>
      </c>
      <c r="Q2369" s="25">
        <v>11.18</v>
      </c>
      <c r="R2369" s="24">
        <v>6.4290000000000003</v>
      </c>
      <c r="S2369" s="25">
        <v>3.4969999999999999</v>
      </c>
      <c r="T2369" s="54">
        <v>6.4290000000000003</v>
      </c>
      <c r="U2369" s="37" t="s">
        <v>2336</v>
      </c>
    </row>
    <row r="2370" spans="1:21" x14ac:dyDescent="0.25">
      <c r="A2370" s="60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3">
        <v>3</v>
      </c>
      <c r="N2370" s="24">
        <v>12.86</v>
      </c>
      <c r="O2370" s="25">
        <v>38.85</v>
      </c>
      <c r="P2370" s="24">
        <v>12.86</v>
      </c>
      <c r="Q2370" s="25">
        <v>20.5</v>
      </c>
      <c r="R2370" s="24">
        <v>12.86</v>
      </c>
      <c r="S2370" s="25">
        <v>3.43</v>
      </c>
      <c r="T2370" s="54">
        <v>12.86</v>
      </c>
      <c r="U2370" s="37" t="s">
        <v>2417</v>
      </c>
    </row>
    <row r="2371" spans="1:21" x14ac:dyDescent="0.25">
      <c r="A2371" s="60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3">
        <v>4</v>
      </c>
      <c r="N2371" s="24">
        <v>19.29</v>
      </c>
      <c r="O2371" s="25">
        <v>38.869999999999997</v>
      </c>
      <c r="P2371" s="24">
        <v>19.29</v>
      </c>
      <c r="Q2371" s="25">
        <v>28.46</v>
      </c>
      <c r="R2371" s="24">
        <v>19.29</v>
      </c>
      <c r="S2371" s="25">
        <v>3.3479999999999999</v>
      </c>
      <c r="T2371" s="54">
        <v>19.29</v>
      </c>
      <c r="U2371" s="37" t="s">
        <v>2418</v>
      </c>
    </row>
    <row r="2372" spans="1:21" x14ac:dyDescent="0.25">
      <c r="A2372" s="60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3">
        <v>5</v>
      </c>
      <c r="N2372" s="24">
        <v>25.71</v>
      </c>
      <c r="O2372" s="25">
        <v>38.950000000000003</v>
      </c>
      <c r="P2372" s="24">
        <v>25.71</v>
      </c>
      <c r="Q2372" s="25">
        <v>35.17</v>
      </c>
      <c r="R2372" s="24">
        <v>25.71</v>
      </c>
      <c r="S2372" s="25">
        <v>3.26</v>
      </c>
      <c r="T2372" s="54">
        <v>25.71</v>
      </c>
      <c r="U2372" s="37" t="s">
        <v>2419</v>
      </c>
    </row>
    <row r="2373" spans="1:21" x14ac:dyDescent="0.25">
      <c r="A2373" s="60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3">
        <v>6</v>
      </c>
      <c r="N2373" s="24">
        <v>32.14</v>
      </c>
      <c r="O2373" s="25">
        <v>39.04</v>
      </c>
      <c r="P2373" s="24">
        <v>32.14</v>
      </c>
      <c r="Q2373" s="25">
        <v>40.770000000000003</v>
      </c>
      <c r="R2373" s="24">
        <v>32.14</v>
      </c>
      <c r="S2373" s="25">
        <v>3.1739999999999999</v>
      </c>
      <c r="T2373" s="54">
        <v>32.14</v>
      </c>
      <c r="U2373" s="37" t="s">
        <v>2420</v>
      </c>
    </row>
    <row r="2374" spans="1:21" x14ac:dyDescent="0.25">
      <c r="A2374" s="60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3">
        <v>7</v>
      </c>
      <c r="N2374" s="24">
        <v>38.57</v>
      </c>
      <c r="O2374" s="25">
        <v>39.119999999999997</v>
      </c>
      <c r="P2374" s="24">
        <v>38.57</v>
      </c>
      <c r="Q2374" s="25">
        <v>45.4</v>
      </c>
      <c r="R2374" s="24">
        <v>38.57</v>
      </c>
      <c r="S2374" s="25">
        <v>3.0990000000000002</v>
      </c>
      <c r="T2374" s="54">
        <v>38.57</v>
      </c>
      <c r="U2374" s="37" t="s">
        <v>2421</v>
      </c>
    </row>
    <row r="2375" spans="1:21" x14ac:dyDescent="0.25">
      <c r="A2375" s="60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3">
        <v>8</v>
      </c>
      <c r="N2375" s="24">
        <v>45</v>
      </c>
      <c r="O2375" s="25">
        <v>39.159999999999997</v>
      </c>
      <c r="P2375" s="24">
        <v>45</v>
      </c>
      <c r="Q2375" s="25">
        <v>49.19</v>
      </c>
      <c r="R2375" s="24">
        <v>45</v>
      </c>
      <c r="S2375" s="25">
        <v>3.044</v>
      </c>
      <c r="T2375" s="54">
        <v>45</v>
      </c>
      <c r="U2375" s="37" t="s">
        <v>2422</v>
      </c>
    </row>
    <row r="2376" spans="1:21" x14ac:dyDescent="0.25">
      <c r="A2376" s="60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3">
        <v>9</v>
      </c>
      <c r="N2376" s="24">
        <v>51.43</v>
      </c>
      <c r="O2376" s="25">
        <v>39.130000000000003</v>
      </c>
      <c r="P2376" s="24">
        <v>51.43</v>
      </c>
      <c r="Q2376" s="25">
        <v>52.28</v>
      </c>
      <c r="R2376" s="24">
        <v>51.43</v>
      </c>
      <c r="S2376" s="25">
        <v>3.0169999999999999</v>
      </c>
      <c r="T2376" s="54">
        <v>51.43</v>
      </c>
      <c r="U2376" s="37" t="s">
        <v>1492</v>
      </c>
    </row>
    <row r="2377" spans="1:21" x14ac:dyDescent="0.25">
      <c r="A2377" s="60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3">
        <v>10</v>
      </c>
      <c r="N2377" s="24">
        <v>57.86</v>
      </c>
      <c r="O2377" s="25">
        <v>39.01</v>
      </c>
      <c r="P2377" s="24">
        <v>57.86</v>
      </c>
      <c r="Q2377" s="25">
        <v>54.78</v>
      </c>
      <c r="R2377" s="24">
        <v>57.86</v>
      </c>
      <c r="S2377" s="25">
        <v>3.0270000000000001</v>
      </c>
      <c r="T2377" s="54">
        <v>57.86</v>
      </c>
      <c r="U2377" s="37" t="s">
        <v>2423</v>
      </c>
    </row>
    <row r="2378" spans="1:21" x14ac:dyDescent="0.25">
      <c r="A2378" s="60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3">
        <v>11</v>
      </c>
      <c r="N2378" s="24">
        <v>64.290000000000006</v>
      </c>
      <c r="O2378" s="25">
        <v>38.76</v>
      </c>
      <c r="P2378" s="24">
        <v>64.290000000000006</v>
      </c>
      <c r="Q2378" s="25">
        <v>56.85</v>
      </c>
      <c r="R2378" s="24">
        <v>64.290000000000006</v>
      </c>
      <c r="S2378" s="25">
        <v>3.0819999999999999</v>
      </c>
      <c r="T2378" s="54">
        <v>64.290000000000006</v>
      </c>
      <c r="U2378" s="37" t="s">
        <v>2424</v>
      </c>
    </row>
    <row r="2379" spans="1:21" x14ac:dyDescent="0.25">
      <c r="A2379" s="60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3">
        <v>12</v>
      </c>
      <c r="N2379" s="24">
        <v>70.709999999999994</v>
      </c>
      <c r="O2379" s="25">
        <v>38.36</v>
      </c>
      <c r="P2379" s="24">
        <v>70.709999999999994</v>
      </c>
      <c r="Q2379" s="25">
        <v>58.6</v>
      </c>
      <c r="R2379" s="24">
        <v>70.709999999999994</v>
      </c>
      <c r="S2379" s="25">
        <v>3.1920000000000002</v>
      </c>
      <c r="T2379" s="54">
        <v>70.709999999999994</v>
      </c>
      <c r="U2379" s="37" t="s">
        <v>2425</v>
      </c>
    </row>
    <row r="2380" spans="1:21" x14ac:dyDescent="0.25">
      <c r="A2380" s="60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3">
        <v>13</v>
      </c>
      <c r="N2380" s="24">
        <v>77.14</v>
      </c>
      <c r="O2380" s="25">
        <v>37.78</v>
      </c>
      <c r="P2380" s="24">
        <v>77.14</v>
      </c>
      <c r="Q2380" s="25">
        <v>60.19</v>
      </c>
      <c r="R2380" s="24">
        <v>77.14</v>
      </c>
      <c r="S2380" s="25">
        <v>3.3639999999999999</v>
      </c>
      <c r="T2380" s="54">
        <v>77.14</v>
      </c>
      <c r="U2380" s="37" t="s">
        <v>2426</v>
      </c>
    </row>
    <row r="2381" spans="1:21" x14ac:dyDescent="0.25">
      <c r="A2381" s="60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3">
        <v>14</v>
      </c>
      <c r="N2381" s="24">
        <v>83.57</v>
      </c>
      <c r="O2381" s="25">
        <v>36.979999999999997</v>
      </c>
      <c r="P2381" s="24">
        <v>83.57</v>
      </c>
      <c r="Q2381" s="25">
        <v>61.72</v>
      </c>
      <c r="R2381" s="24">
        <v>83.57</v>
      </c>
      <c r="S2381" s="25">
        <v>3.6070000000000002</v>
      </c>
      <c r="T2381" s="54">
        <v>83.57</v>
      </c>
      <c r="U2381" s="37" t="s">
        <v>2427</v>
      </c>
    </row>
    <row r="2382" spans="1:21" ht="14.4" thickBot="1" x14ac:dyDescent="0.3">
      <c r="A2382" s="60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6">
        <v>15</v>
      </c>
      <c r="N2382" s="27">
        <v>89.99</v>
      </c>
      <c r="O2382" s="28">
        <v>35.950000000000003</v>
      </c>
      <c r="P2382" s="27">
        <v>89.99</v>
      </c>
      <c r="Q2382" s="28">
        <v>63.35</v>
      </c>
      <c r="R2382" s="27">
        <v>89.99</v>
      </c>
      <c r="S2382" s="28">
        <v>3.93</v>
      </c>
      <c r="T2382" s="54">
        <v>89.99</v>
      </c>
      <c r="U2382" s="37" t="s">
        <v>2428</v>
      </c>
    </row>
    <row r="2383" spans="1:21" ht="14.4" thickBot="1" x14ac:dyDescent="0.3">
      <c r="A2383" s="61"/>
      <c r="B2383" s="18"/>
      <c r="C2383" s="18"/>
      <c r="D2383" s="18"/>
      <c r="E2383" s="18"/>
      <c r="F2383" s="18"/>
      <c r="G2383" s="18"/>
      <c r="H2383" s="18"/>
      <c r="I2383" s="18"/>
      <c r="J2383" s="18"/>
      <c r="K2383" s="18"/>
      <c r="L2383" s="2"/>
      <c r="M2383" s="18"/>
      <c r="N2383" s="18"/>
      <c r="O2383" s="18"/>
      <c r="P2383" s="18"/>
      <c r="Q2383" s="18"/>
      <c r="R2383" s="18"/>
      <c r="S2383" s="18"/>
      <c r="T2383" s="54"/>
    </row>
    <row r="2384" spans="1:21" ht="14.4" thickBot="1" x14ac:dyDescent="0.3">
      <c r="A2384" s="59">
        <v>141</v>
      </c>
      <c r="B2384" s="9" t="s">
        <v>318</v>
      </c>
      <c r="C2384" s="10" t="s">
        <v>319</v>
      </c>
      <c r="D2384" s="10">
        <v>248.5</v>
      </c>
      <c r="E2384" s="10">
        <v>1480</v>
      </c>
      <c r="F2384" s="10"/>
      <c r="G2384" s="10"/>
      <c r="H2384" s="10">
        <f>MAX(Q2385:Q2399)</f>
        <v>65.41</v>
      </c>
      <c r="I2384" s="10">
        <f>INDEX(P2385:P2399,MATCH(MAX(Q2385:Q2399),Q2385:Q2399,0))</f>
        <v>100.8</v>
      </c>
      <c r="J2384" s="10">
        <f>MAX(N2385:N2399)</f>
        <v>100.8</v>
      </c>
      <c r="K2384" s="10">
        <f>MIN(N2387:N2399)</f>
        <v>14.4</v>
      </c>
      <c r="L2384" s="11" t="s">
        <v>56</v>
      </c>
      <c r="M2384" s="19"/>
      <c r="N2384" s="12"/>
      <c r="O2384" s="12"/>
      <c r="P2384" s="12"/>
      <c r="Q2384" s="12"/>
      <c r="R2384" s="12"/>
      <c r="S2384" s="14"/>
      <c r="T2384" s="54"/>
    </row>
    <row r="2385" spans="1:21" x14ac:dyDescent="0.25">
      <c r="A2385" s="60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0">
        <v>1</v>
      </c>
      <c r="N2385" s="21">
        <v>0</v>
      </c>
      <c r="O2385" s="22">
        <v>43.04</v>
      </c>
      <c r="P2385" s="21">
        <v>0</v>
      </c>
      <c r="Q2385" s="22">
        <v>0</v>
      </c>
      <c r="R2385" s="21">
        <v>0</v>
      </c>
      <c r="S2385" s="22">
        <v>3.5659999999999998</v>
      </c>
      <c r="T2385" s="54">
        <v>0</v>
      </c>
      <c r="U2385" s="37" t="s">
        <v>2429</v>
      </c>
    </row>
    <row r="2386" spans="1:21" x14ac:dyDescent="0.25">
      <c r="A2386" s="60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3">
        <v>2</v>
      </c>
      <c r="N2386" s="24">
        <v>7.2</v>
      </c>
      <c r="O2386" s="25">
        <v>43.19</v>
      </c>
      <c r="P2386" s="24">
        <v>7.2</v>
      </c>
      <c r="Q2386" s="25">
        <v>11.86</v>
      </c>
      <c r="R2386" s="24">
        <v>7.2</v>
      </c>
      <c r="S2386" s="25">
        <v>3.4609999999999999</v>
      </c>
      <c r="T2386" s="54">
        <v>7.2</v>
      </c>
      <c r="U2386" s="37" t="s">
        <v>2430</v>
      </c>
    </row>
    <row r="2387" spans="1:21" x14ac:dyDescent="0.25">
      <c r="A2387" s="60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3">
        <v>3</v>
      </c>
      <c r="N2387" s="24">
        <v>14.4</v>
      </c>
      <c r="O2387" s="25">
        <v>43.34</v>
      </c>
      <c r="P2387" s="24">
        <v>14.4</v>
      </c>
      <c r="Q2387" s="25">
        <v>21.72</v>
      </c>
      <c r="R2387" s="24">
        <v>14.4</v>
      </c>
      <c r="S2387" s="25">
        <v>3.359</v>
      </c>
      <c r="T2387" s="54">
        <v>14.4</v>
      </c>
      <c r="U2387" s="37" t="s">
        <v>2431</v>
      </c>
    </row>
    <row r="2388" spans="1:21" x14ac:dyDescent="0.25">
      <c r="A2388" s="60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3">
        <v>4</v>
      </c>
      <c r="N2388" s="24">
        <v>21.6</v>
      </c>
      <c r="O2388" s="25">
        <v>43.49</v>
      </c>
      <c r="P2388" s="24">
        <v>21.6</v>
      </c>
      <c r="Q2388" s="25">
        <v>30.07</v>
      </c>
      <c r="R2388" s="24">
        <v>21.6</v>
      </c>
      <c r="S2388" s="25">
        <v>3.2650000000000001</v>
      </c>
      <c r="T2388" s="54">
        <v>21.6</v>
      </c>
      <c r="U2388" s="37" t="s">
        <v>2432</v>
      </c>
    </row>
    <row r="2389" spans="1:21" x14ac:dyDescent="0.25">
      <c r="A2389" s="60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3">
        <v>5</v>
      </c>
      <c r="N2389" s="24">
        <v>28.8</v>
      </c>
      <c r="O2389" s="25">
        <v>43.62</v>
      </c>
      <c r="P2389" s="24">
        <v>28.8</v>
      </c>
      <c r="Q2389" s="25">
        <v>37.049999999999997</v>
      </c>
      <c r="R2389" s="24">
        <v>28.8</v>
      </c>
      <c r="S2389" s="25">
        <v>3.1850000000000001</v>
      </c>
      <c r="T2389" s="54">
        <v>28.8</v>
      </c>
      <c r="U2389" s="37" t="s">
        <v>2433</v>
      </c>
    </row>
    <row r="2390" spans="1:21" x14ac:dyDescent="0.25">
      <c r="A2390" s="60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3">
        <v>6</v>
      </c>
      <c r="N2390" s="24">
        <v>36</v>
      </c>
      <c r="O2390" s="25">
        <v>43.71</v>
      </c>
      <c r="P2390" s="24">
        <v>36</v>
      </c>
      <c r="Q2390" s="25">
        <v>42.82</v>
      </c>
      <c r="R2390" s="24">
        <v>36</v>
      </c>
      <c r="S2390" s="25">
        <v>3.1219999999999999</v>
      </c>
      <c r="T2390" s="54">
        <v>36</v>
      </c>
      <c r="U2390" s="37" t="s">
        <v>727</v>
      </c>
    </row>
    <row r="2391" spans="1:21" x14ac:dyDescent="0.25">
      <c r="A2391" s="60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3">
        <v>7</v>
      </c>
      <c r="N2391" s="24">
        <v>43.2</v>
      </c>
      <c r="O2391" s="25">
        <v>43.74</v>
      </c>
      <c r="P2391" s="24">
        <v>43.2</v>
      </c>
      <c r="Q2391" s="25">
        <v>47.53</v>
      </c>
      <c r="R2391" s="24">
        <v>43.2</v>
      </c>
      <c r="S2391" s="25">
        <v>3.0819999999999999</v>
      </c>
      <c r="T2391" s="54">
        <v>43.2</v>
      </c>
      <c r="U2391" s="37" t="s">
        <v>2434</v>
      </c>
    </row>
    <row r="2392" spans="1:21" x14ac:dyDescent="0.25">
      <c r="A2392" s="60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3">
        <v>8</v>
      </c>
      <c r="N2392" s="24">
        <v>50.4</v>
      </c>
      <c r="O2392" s="25">
        <v>43.71</v>
      </c>
      <c r="P2392" s="24">
        <v>50.4</v>
      </c>
      <c r="Q2392" s="25">
        <v>51.33</v>
      </c>
      <c r="R2392" s="24">
        <v>50.4</v>
      </c>
      <c r="S2392" s="25">
        <v>3.07</v>
      </c>
      <c r="T2392" s="54">
        <v>50.4</v>
      </c>
      <c r="U2392" s="37" t="s">
        <v>1527</v>
      </c>
    </row>
    <row r="2393" spans="1:21" x14ac:dyDescent="0.25">
      <c r="A2393" s="60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3">
        <v>9</v>
      </c>
      <c r="N2393" s="24">
        <v>57.6</v>
      </c>
      <c r="O2393" s="25">
        <v>43.59</v>
      </c>
      <c r="P2393" s="24">
        <v>57.6</v>
      </c>
      <c r="Q2393" s="25">
        <v>54.38</v>
      </c>
      <c r="R2393" s="24">
        <v>57.6</v>
      </c>
      <c r="S2393" s="25">
        <v>3.09</v>
      </c>
      <c r="T2393" s="54">
        <v>57.6</v>
      </c>
      <c r="U2393" s="37" t="s">
        <v>2435</v>
      </c>
    </row>
    <row r="2394" spans="1:21" x14ac:dyDescent="0.25">
      <c r="A2394" s="60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3">
        <v>10</v>
      </c>
      <c r="N2394" s="24">
        <v>64.8</v>
      </c>
      <c r="O2394" s="25">
        <v>43.38</v>
      </c>
      <c r="P2394" s="24">
        <v>64.8</v>
      </c>
      <c r="Q2394" s="25">
        <v>56.83</v>
      </c>
      <c r="R2394" s="24">
        <v>64.8</v>
      </c>
      <c r="S2394" s="25">
        <v>3.1469999999999998</v>
      </c>
      <c r="T2394" s="54">
        <v>64.8</v>
      </c>
      <c r="U2394" s="37" t="s">
        <v>1003</v>
      </c>
    </row>
    <row r="2395" spans="1:21" x14ac:dyDescent="0.25">
      <c r="A2395" s="60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3">
        <v>11</v>
      </c>
      <c r="N2395" s="24">
        <v>72</v>
      </c>
      <c r="O2395" s="25">
        <v>43.05</v>
      </c>
      <c r="P2395" s="24">
        <v>72</v>
      </c>
      <c r="Q2395" s="25">
        <v>58.83</v>
      </c>
      <c r="R2395" s="24">
        <v>72</v>
      </c>
      <c r="S2395" s="25">
        <v>3.2469999999999999</v>
      </c>
      <c r="T2395" s="54">
        <v>72</v>
      </c>
      <c r="U2395" s="37" t="s">
        <v>2436</v>
      </c>
    </row>
    <row r="2396" spans="1:21" x14ac:dyDescent="0.25">
      <c r="A2396" s="60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3">
        <v>12</v>
      </c>
      <c r="N2396" s="24">
        <v>79.2</v>
      </c>
      <c r="O2396" s="25">
        <v>42.59</v>
      </c>
      <c r="P2396" s="24">
        <v>79.2</v>
      </c>
      <c r="Q2396" s="25">
        <v>60.54</v>
      </c>
      <c r="R2396" s="24">
        <v>79.2</v>
      </c>
      <c r="S2396" s="25">
        <v>3.3940000000000001</v>
      </c>
      <c r="T2396" s="54">
        <v>79.2</v>
      </c>
      <c r="U2396" s="37" t="s">
        <v>2437</v>
      </c>
    </row>
    <row r="2397" spans="1:21" x14ac:dyDescent="0.25">
      <c r="A2397" s="60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3">
        <v>13</v>
      </c>
      <c r="N2397" s="24">
        <v>86.4</v>
      </c>
      <c r="O2397" s="25">
        <v>41.99</v>
      </c>
      <c r="P2397" s="24">
        <v>86.4</v>
      </c>
      <c r="Q2397" s="25">
        <v>62.11</v>
      </c>
      <c r="R2397" s="24">
        <v>86.4</v>
      </c>
      <c r="S2397" s="25">
        <v>3.5920000000000001</v>
      </c>
      <c r="T2397" s="54">
        <v>86.4</v>
      </c>
      <c r="U2397" s="37" t="s">
        <v>1180</v>
      </c>
    </row>
    <row r="2398" spans="1:21" x14ac:dyDescent="0.25">
      <c r="A2398" s="60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3">
        <v>14</v>
      </c>
      <c r="N2398" s="24">
        <v>93.6</v>
      </c>
      <c r="O2398" s="25">
        <v>41.23</v>
      </c>
      <c r="P2398" s="24">
        <v>93.6</v>
      </c>
      <c r="Q2398" s="25">
        <v>63.68</v>
      </c>
      <c r="R2398" s="24">
        <v>93.6</v>
      </c>
      <c r="S2398" s="25">
        <v>3.8479999999999999</v>
      </c>
      <c r="T2398" s="54">
        <v>93.6</v>
      </c>
      <c r="U2398" s="37" t="s">
        <v>2438</v>
      </c>
    </row>
    <row r="2399" spans="1:21" ht="14.4" thickBot="1" x14ac:dyDescent="0.3">
      <c r="A2399" s="60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6">
        <v>15</v>
      </c>
      <c r="N2399" s="27">
        <v>100.8</v>
      </c>
      <c r="O2399" s="28">
        <v>40.29</v>
      </c>
      <c r="P2399" s="27">
        <v>100.8</v>
      </c>
      <c r="Q2399" s="28">
        <v>65.41</v>
      </c>
      <c r="R2399" s="27">
        <v>100.8</v>
      </c>
      <c r="S2399" s="28">
        <v>4.1639999999999997</v>
      </c>
      <c r="T2399" s="54">
        <v>100.8</v>
      </c>
      <c r="U2399" s="37" t="s">
        <v>2439</v>
      </c>
    </row>
    <row r="2400" spans="1:21" ht="14.4" thickBot="1" x14ac:dyDescent="0.3">
      <c r="A2400" s="61"/>
      <c r="B2400" s="18"/>
      <c r="C2400" s="18"/>
      <c r="D2400" s="18"/>
      <c r="E2400" s="18"/>
      <c r="F2400" s="18"/>
      <c r="G2400" s="18"/>
      <c r="H2400" s="18"/>
      <c r="I2400" s="18"/>
      <c r="J2400" s="18"/>
      <c r="K2400" s="18"/>
      <c r="L2400" s="2"/>
      <c r="M2400" s="18"/>
      <c r="N2400" s="18"/>
      <c r="O2400" s="18"/>
      <c r="P2400" s="18"/>
      <c r="Q2400" s="18"/>
      <c r="R2400" s="18"/>
      <c r="S2400" s="18"/>
      <c r="T2400" s="54"/>
    </row>
    <row r="2401" spans="1:21" ht="14.4" thickBot="1" x14ac:dyDescent="0.3">
      <c r="A2401" s="59">
        <v>142</v>
      </c>
      <c r="B2401" s="9" t="s">
        <v>320</v>
      </c>
      <c r="C2401" s="10" t="s">
        <v>321</v>
      </c>
      <c r="D2401" s="10">
        <v>261.8</v>
      </c>
      <c r="E2401" s="10">
        <v>1480</v>
      </c>
      <c r="F2401" s="10"/>
      <c r="G2401" s="10"/>
      <c r="H2401" s="10">
        <f>MAX(Q2402:Q2416)</f>
        <v>65.37</v>
      </c>
      <c r="I2401" s="10">
        <f>INDEX(P2402:P2416,MATCH(MAX(Q2402:Q2416),Q2402:Q2416,0))</f>
        <v>100.8</v>
      </c>
      <c r="J2401" s="10">
        <f>MAX(N2402:N2416)</f>
        <v>100.8</v>
      </c>
      <c r="K2401" s="10">
        <f>MIN(N2404:N2416)</f>
        <v>14.4</v>
      </c>
      <c r="L2401" s="11" t="s">
        <v>59</v>
      </c>
      <c r="M2401" s="19"/>
      <c r="N2401" s="12"/>
      <c r="O2401" s="12"/>
      <c r="P2401" s="12"/>
      <c r="Q2401" s="12"/>
      <c r="R2401" s="12"/>
      <c r="S2401" s="14"/>
      <c r="T2401" s="54"/>
    </row>
    <row r="2402" spans="1:21" x14ac:dyDescent="0.25">
      <c r="A2402" s="60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0">
        <v>1</v>
      </c>
      <c r="N2402" s="21">
        <v>0</v>
      </c>
      <c r="O2402" s="22">
        <v>49.08</v>
      </c>
      <c r="P2402" s="21">
        <v>0</v>
      </c>
      <c r="Q2402" s="22">
        <v>0</v>
      </c>
      <c r="R2402" s="21">
        <v>0</v>
      </c>
      <c r="S2402" s="22">
        <v>3.5659999999999998</v>
      </c>
      <c r="T2402" s="54">
        <v>0</v>
      </c>
      <c r="U2402" s="37" t="s">
        <v>2440</v>
      </c>
    </row>
    <row r="2403" spans="1:21" x14ac:dyDescent="0.25">
      <c r="A2403" s="60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3">
        <v>2</v>
      </c>
      <c r="N2403" s="24">
        <v>7.2</v>
      </c>
      <c r="O2403" s="25">
        <v>49.09</v>
      </c>
      <c r="P2403" s="24">
        <v>7.2</v>
      </c>
      <c r="Q2403" s="25">
        <v>11.46</v>
      </c>
      <c r="R2403" s="24">
        <v>7.2</v>
      </c>
      <c r="S2403" s="25">
        <v>3.4609999999999999</v>
      </c>
      <c r="T2403" s="54">
        <v>7.2</v>
      </c>
      <c r="U2403" s="37" t="s">
        <v>2441</v>
      </c>
    </row>
    <row r="2404" spans="1:21" x14ac:dyDescent="0.25">
      <c r="A2404" s="60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3">
        <v>3</v>
      </c>
      <c r="N2404" s="24">
        <v>14.4</v>
      </c>
      <c r="O2404" s="25">
        <v>49.22</v>
      </c>
      <c r="P2404" s="24">
        <v>14.4</v>
      </c>
      <c r="Q2404" s="25">
        <v>21.06</v>
      </c>
      <c r="R2404" s="24">
        <v>14.4</v>
      </c>
      <c r="S2404" s="25">
        <v>3.359</v>
      </c>
      <c r="T2404" s="54">
        <v>14.4</v>
      </c>
      <c r="U2404" s="37" t="s">
        <v>2442</v>
      </c>
    </row>
    <row r="2405" spans="1:21" x14ac:dyDescent="0.25">
      <c r="A2405" s="60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3">
        <v>4</v>
      </c>
      <c r="N2405" s="24">
        <v>21.6</v>
      </c>
      <c r="O2405" s="25">
        <v>49.42</v>
      </c>
      <c r="P2405" s="24">
        <v>21.6</v>
      </c>
      <c r="Q2405" s="25">
        <v>29.19</v>
      </c>
      <c r="R2405" s="24">
        <v>21.6</v>
      </c>
      <c r="S2405" s="25">
        <v>3.2650000000000001</v>
      </c>
      <c r="T2405" s="54">
        <v>21.6</v>
      </c>
      <c r="U2405" s="37" t="s">
        <v>2443</v>
      </c>
    </row>
    <row r="2406" spans="1:21" x14ac:dyDescent="0.25">
      <c r="A2406" s="60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3">
        <v>5</v>
      </c>
      <c r="N2406" s="24">
        <v>28.8</v>
      </c>
      <c r="O2406" s="25">
        <v>49.67</v>
      </c>
      <c r="P2406" s="24">
        <v>28.8</v>
      </c>
      <c r="Q2406" s="25">
        <v>35.99</v>
      </c>
      <c r="R2406" s="24">
        <v>28.8</v>
      </c>
      <c r="S2406" s="25">
        <v>3.1850000000000001</v>
      </c>
      <c r="T2406" s="54">
        <v>28.8</v>
      </c>
      <c r="U2406" s="37" t="s">
        <v>1492</v>
      </c>
    </row>
    <row r="2407" spans="1:21" x14ac:dyDescent="0.25">
      <c r="A2407" s="60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3">
        <v>6</v>
      </c>
      <c r="N2407" s="24">
        <v>36</v>
      </c>
      <c r="O2407" s="25">
        <v>49.93</v>
      </c>
      <c r="P2407" s="24">
        <v>36</v>
      </c>
      <c r="Q2407" s="25">
        <v>41.62</v>
      </c>
      <c r="R2407" s="24">
        <v>36</v>
      </c>
      <c r="S2407" s="25">
        <v>3.1219999999999999</v>
      </c>
      <c r="T2407" s="54">
        <v>36</v>
      </c>
      <c r="U2407" s="37" t="s">
        <v>2444</v>
      </c>
    </row>
    <row r="2408" spans="1:21" x14ac:dyDescent="0.25">
      <c r="A2408" s="60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3">
        <v>7</v>
      </c>
      <c r="N2408" s="24">
        <v>43.2</v>
      </c>
      <c r="O2408" s="25">
        <v>50.15</v>
      </c>
      <c r="P2408" s="24">
        <v>43.2</v>
      </c>
      <c r="Q2408" s="25">
        <v>46.23</v>
      </c>
      <c r="R2408" s="24">
        <v>43.2</v>
      </c>
      <c r="S2408" s="25">
        <v>3.0819999999999999</v>
      </c>
      <c r="T2408" s="54">
        <v>43.2</v>
      </c>
      <c r="U2408" s="37" t="s">
        <v>2445</v>
      </c>
    </row>
    <row r="2409" spans="1:21" x14ac:dyDescent="0.25">
      <c r="A2409" s="60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3">
        <v>8</v>
      </c>
      <c r="N2409" s="24">
        <v>50.4</v>
      </c>
      <c r="O2409" s="25">
        <v>50.31</v>
      </c>
      <c r="P2409" s="24">
        <v>50.4</v>
      </c>
      <c r="Q2409" s="25">
        <v>49.99</v>
      </c>
      <c r="R2409" s="24">
        <v>50.4</v>
      </c>
      <c r="S2409" s="25">
        <v>3.07</v>
      </c>
      <c r="T2409" s="54">
        <v>50.4</v>
      </c>
      <c r="U2409" s="37" t="s">
        <v>1017</v>
      </c>
    </row>
    <row r="2410" spans="1:21" x14ac:dyDescent="0.25">
      <c r="A2410" s="60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3">
        <v>9</v>
      </c>
      <c r="N2410" s="24">
        <v>57.6</v>
      </c>
      <c r="O2410" s="25">
        <v>50.38</v>
      </c>
      <c r="P2410" s="24">
        <v>57.6</v>
      </c>
      <c r="Q2410" s="25">
        <v>53.05</v>
      </c>
      <c r="R2410" s="24">
        <v>57.6</v>
      </c>
      <c r="S2410" s="25">
        <v>3.09</v>
      </c>
      <c r="T2410" s="54">
        <v>57.6</v>
      </c>
      <c r="U2410" s="37" t="s">
        <v>134</v>
      </c>
    </row>
    <row r="2411" spans="1:21" x14ac:dyDescent="0.25">
      <c r="A2411" s="60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3">
        <v>10</v>
      </c>
      <c r="N2411" s="24">
        <v>64.8</v>
      </c>
      <c r="O2411" s="25">
        <v>50.3</v>
      </c>
      <c r="P2411" s="24">
        <v>64.8</v>
      </c>
      <c r="Q2411" s="25">
        <v>55.57</v>
      </c>
      <c r="R2411" s="24">
        <v>64.8</v>
      </c>
      <c r="S2411" s="25">
        <v>3.1469999999999998</v>
      </c>
      <c r="T2411" s="54">
        <v>64.8</v>
      </c>
      <c r="U2411" s="37" t="s">
        <v>2446</v>
      </c>
    </row>
    <row r="2412" spans="1:21" x14ac:dyDescent="0.25">
      <c r="A2412" s="60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3">
        <v>11</v>
      </c>
      <c r="N2412" s="24">
        <v>72</v>
      </c>
      <c r="O2412" s="25">
        <v>50.06</v>
      </c>
      <c r="P2412" s="24">
        <v>72</v>
      </c>
      <c r="Q2412" s="25">
        <v>57.69</v>
      </c>
      <c r="R2412" s="24">
        <v>72</v>
      </c>
      <c r="S2412" s="25">
        <v>3.2469999999999999</v>
      </c>
      <c r="T2412" s="54">
        <v>72</v>
      </c>
      <c r="U2412" s="37" t="s">
        <v>2447</v>
      </c>
    </row>
    <row r="2413" spans="1:21" x14ac:dyDescent="0.25">
      <c r="A2413" s="60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3">
        <v>12</v>
      </c>
      <c r="N2413" s="24">
        <v>79.2</v>
      </c>
      <c r="O2413" s="25">
        <v>49.61</v>
      </c>
      <c r="P2413" s="24">
        <v>79.2</v>
      </c>
      <c r="Q2413" s="25">
        <v>59.57</v>
      </c>
      <c r="R2413" s="24">
        <v>79.2</v>
      </c>
      <c r="S2413" s="25">
        <v>3.3940000000000001</v>
      </c>
      <c r="T2413" s="54">
        <v>79.2</v>
      </c>
      <c r="U2413" s="37" t="s">
        <v>2448</v>
      </c>
    </row>
    <row r="2414" spans="1:21" x14ac:dyDescent="0.25">
      <c r="A2414" s="60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3">
        <v>13</v>
      </c>
      <c r="N2414" s="24">
        <v>86.4</v>
      </c>
      <c r="O2414" s="25">
        <v>48.92</v>
      </c>
      <c r="P2414" s="24">
        <v>86.4</v>
      </c>
      <c r="Q2414" s="25">
        <v>61.38</v>
      </c>
      <c r="R2414" s="24">
        <v>86.4</v>
      </c>
      <c r="S2414" s="25">
        <v>3.5920000000000001</v>
      </c>
      <c r="T2414" s="54">
        <v>86.4</v>
      </c>
      <c r="U2414" s="37" t="s">
        <v>748</v>
      </c>
    </row>
    <row r="2415" spans="1:21" x14ac:dyDescent="0.25">
      <c r="A2415" s="60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3">
        <v>14</v>
      </c>
      <c r="N2415" s="24">
        <v>93.6</v>
      </c>
      <c r="O2415" s="25">
        <v>47.96</v>
      </c>
      <c r="P2415" s="24">
        <v>93.6</v>
      </c>
      <c r="Q2415" s="25">
        <v>63.26</v>
      </c>
      <c r="R2415" s="24">
        <v>93.6</v>
      </c>
      <c r="S2415" s="25">
        <v>3.8479999999999999</v>
      </c>
      <c r="T2415" s="54">
        <v>93.6</v>
      </c>
      <c r="U2415" s="37" t="s">
        <v>2449</v>
      </c>
    </row>
    <row r="2416" spans="1:21" ht="14.4" thickBot="1" x14ac:dyDescent="0.3">
      <c r="A2416" s="60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6">
        <v>15</v>
      </c>
      <c r="N2416" s="27">
        <v>100.8</v>
      </c>
      <c r="O2416" s="28">
        <v>46.68</v>
      </c>
      <c r="P2416" s="27">
        <v>100.8</v>
      </c>
      <c r="Q2416" s="28">
        <v>65.37</v>
      </c>
      <c r="R2416" s="27">
        <v>100.8</v>
      </c>
      <c r="S2416" s="28">
        <v>4.1639999999999997</v>
      </c>
      <c r="T2416" s="54">
        <v>100.8</v>
      </c>
      <c r="U2416" s="37" t="s">
        <v>749</v>
      </c>
    </row>
    <row r="2417" spans="1:21" ht="14.4" thickBot="1" x14ac:dyDescent="0.3">
      <c r="A2417" s="61"/>
      <c r="B2417" s="18"/>
      <c r="C2417" s="18"/>
      <c r="D2417" s="18"/>
      <c r="E2417" s="18"/>
      <c r="F2417" s="18"/>
      <c r="G2417" s="18"/>
      <c r="H2417" s="18"/>
      <c r="I2417" s="18"/>
      <c r="J2417" s="18"/>
      <c r="K2417" s="18"/>
      <c r="L2417" s="2"/>
      <c r="M2417" s="18"/>
      <c r="N2417" s="18"/>
      <c r="O2417" s="18"/>
      <c r="P2417" s="18"/>
      <c r="Q2417" s="18"/>
      <c r="R2417" s="18"/>
      <c r="S2417" s="18"/>
      <c r="T2417" s="54"/>
    </row>
    <row r="2418" spans="1:21" ht="14.4" thickBot="1" x14ac:dyDescent="0.3">
      <c r="A2418" s="59">
        <v>143</v>
      </c>
      <c r="B2418" s="9" t="s">
        <v>322</v>
      </c>
      <c r="C2418" s="10" t="s">
        <v>323</v>
      </c>
      <c r="D2418" s="10">
        <v>288.39999999999998</v>
      </c>
      <c r="E2418" s="10">
        <v>1480</v>
      </c>
      <c r="F2418" s="10"/>
      <c r="G2418" s="10"/>
      <c r="H2418" s="10">
        <f>MAX(Q2419:Q2433)</f>
        <v>66.540000000000006</v>
      </c>
      <c r="I2418" s="10">
        <f>INDEX(P2419:P2433,MATCH(MAX(Q2419:Q2433),Q2419:Q2433,0))</f>
        <v>126</v>
      </c>
      <c r="J2418" s="10">
        <f>MAX(N2419:N2433)</f>
        <v>126</v>
      </c>
      <c r="K2418" s="10">
        <f>MIN(N2421:N2433)</f>
        <v>18</v>
      </c>
      <c r="L2418" s="11" t="s">
        <v>62</v>
      </c>
      <c r="M2418" s="19"/>
      <c r="N2418" s="12"/>
      <c r="O2418" s="12"/>
      <c r="P2418" s="12"/>
      <c r="Q2418" s="12"/>
      <c r="R2418" s="12"/>
      <c r="S2418" s="14"/>
      <c r="T2418" s="54"/>
    </row>
    <row r="2419" spans="1:21" x14ac:dyDescent="0.25">
      <c r="A2419" s="60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0">
        <v>1</v>
      </c>
      <c r="N2419" s="21">
        <v>0</v>
      </c>
      <c r="O2419" s="22">
        <v>60.3</v>
      </c>
      <c r="P2419" s="21">
        <v>0</v>
      </c>
      <c r="Q2419" s="22">
        <v>0</v>
      </c>
      <c r="R2419" s="21">
        <v>0</v>
      </c>
      <c r="S2419" s="22">
        <v>3.5880000000000001</v>
      </c>
      <c r="T2419" s="54">
        <v>0</v>
      </c>
      <c r="U2419" s="37" t="s">
        <v>2450</v>
      </c>
    </row>
    <row r="2420" spans="1:21" x14ac:dyDescent="0.25">
      <c r="A2420" s="60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3">
        <v>2</v>
      </c>
      <c r="N2420" s="24">
        <v>9</v>
      </c>
      <c r="O2420" s="25">
        <v>60.68</v>
      </c>
      <c r="P2420" s="24">
        <v>9</v>
      </c>
      <c r="Q2420" s="25">
        <v>13.44</v>
      </c>
      <c r="R2420" s="24">
        <v>9</v>
      </c>
      <c r="S2420" s="25">
        <v>3.419</v>
      </c>
      <c r="T2420" s="54">
        <v>9</v>
      </c>
      <c r="U2420" s="37" t="s">
        <v>2451</v>
      </c>
    </row>
    <row r="2421" spans="1:21" x14ac:dyDescent="0.25">
      <c r="A2421" s="60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3">
        <v>3</v>
      </c>
      <c r="N2421" s="24">
        <v>18</v>
      </c>
      <c r="O2421" s="25">
        <v>60.99</v>
      </c>
      <c r="P2421" s="24">
        <v>18</v>
      </c>
      <c r="Q2421" s="25">
        <v>24.36</v>
      </c>
      <c r="R2421" s="24">
        <v>18</v>
      </c>
      <c r="S2421" s="25">
        <v>3.278</v>
      </c>
      <c r="T2421" s="54">
        <v>18</v>
      </c>
      <c r="U2421" s="37" t="s">
        <v>2452</v>
      </c>
    </row>
    <row r="2422" spans="1:21" x14ac:dyDescent="0.25">
      <c r="A2422" s="60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3">
        <v>4</v>
      </c>
      <c r="N2422" s="24">
        <v>27</v>
      </c>
      <c r="O2422" s="25">
        <v>61.23</v>
      </c>
      <c r="P2422" s="24">
        <v>27</v>
      </c>
      <c r="Q2422" s="25">
        <v>33.49</v>
      </c>
      <c r="R2422" s="24">
        <v>27</v>
      </c>
      <c r="S2422" s="25">
        <v>3.17</v>
      </c>
      <c r="T2422" s="54">
        <v>27</v>
      </c>
      <c r="U2422" s="37" t="s">
        <v>2453</v>
      </c>
    </row>
    <row r="2423" spans="1:21" x14ac:dyDescent="0.25">
      <c r="A2423" s="60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3">
        <v>5</v>
      </c>
      <c r="N2423" s="24">
        <v>36</v>
      </c>
      <c r="O2423" s="25">
        <v>61.39</v>
      </c>
      <c r="P2423" s="24">
        <v>36</v>
      </c>
      <c r="Q2423" s="25">
        <v>41.02</v>
      </c>
      <c r="R2423" s="24">
        <v>36</v>
      </c>
      <c r="S2423" s="25">
        <v>3.1</v>
      </c>
      <c r="T2423" s="54">
        <v>36</v>
      </c>
      <c r="U2423" s="37" t="s">
        <v>2454</v>
      </c>
    </row>
    <row r="2424" spans="1:21" x14ac:dyDescent="0.25">
      <c r="A2424" s="60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3">
        <v>6</v>
      </c>
      <c r="N2424" s="24">
        <v>45</v>
      </c>
      <c r="O2424" s="25">
        <v>61.45</v>
      </c>
      <c r="P2424" s="24">
        <v>45</v>
      </c>
      <c r="Q2424" s="25">
        <v>47.12</v>
      </c>
      <c r="R2424" s="24">
        <v>45</v>
      </c>
      <c r="S2424" s="25">
        <v>3.073</v>
      </c>
      <c r="T2424" s="54">
        <v>45</v>
      </c>
      <c r="U2424" s="37" t="s">
        <v>1234</v>
      </c>
    </row>
    <row r="2425" spans="1:21" x14ac:dyDescent="0.25">
      <c r="A2425" s="60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3">
        <v>7</v>
      </c>
      <c r="N2425" s="24">
        <v>54</v>
      </c>
      <c r="O2425" s="25">
        <v>61.41</v>
      </c>
      <c r="P2425" s="24">
        <v>54</v>
      </c>
      <c r="Q2425" s="25">
        <v>51.96</v>
      </c>
      <c r="R2425" s="24">
        <v>54</v>
      </c>
      <c r="S2425" s="25">
        <v>3.093</v>
      </c>
      <c r="T2425" s="54">
        <v>54</v>
      </c>
      <c r="U2425" s="37" t="s">
        <v>978</v>
      </c>
    </row>
    <row r="2426" spans="1:21" x14ac:dyDescent="0.25">
      <c r="A2426" s="60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3">
        <v>8</v>
      </c>
      <c r="N2426" s="24">
        <v>63</v>
      </c>
      <c r="O2426" s="25">
        <v>61.26</v>
      </c>
      <c r="P2426" s="24">
        <v>63</v>
      </c>
      <c r="Q2426" s="25">
        <v>55.72</v>
      </c>
      <c r="R2426" s="24">
        <v>63</v>
      </c>
      <c r="S2426" s="25">
        <v>3.165</v>
      </c>
      <c r="T2426" s="54">
        <v>63</v>
      </c>
      <c r="U2426" s="37" t="s">
        <v>1031</v>
      </c>
    </row>
    <row r="2427" spans="1:21" x14ac:dyDescent="0.25">
      <c r="A2427" s="60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3">
        <v>9</v>
      </c>
      <c r="N2427" s="24">
        <v>72</v>
      </c>
      <c r="O2427" s="25">
        <v>60.99</v>
      </c>
      <c r="P2427" s="24">
        <v>72</v>
      </c>
      <c r="Q2427" s="25">
        <v>58.58</v>
      </c>
      <c r="R2427" s="24">
        <v>72</v>
      </c>
      <c r="S2427" s="25">
        <v>3.2949999999999999</v>
      </c>
      <c r="T2427" s="54">
        <v>72</v>
      </c>
      <c r="U2427" s="37" t="s">
        <v>1332</v>
      </c>
    </row>
    <row r="2428" spans="1:21" x14ac:dyDescent="0.25">
      <c r="A2428" s="60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3">
        <v>10</v>
      </c>
      <c r="N2428" s="24">
        <v>81</v>
      </c>
      <c r="O2428" s="25">
        <v>60.58</v>
      </c>
      <c r="P2428" s="24">
        <v>81</v>
      </c>
      <c r="Q2428" s="25">
        <v>60.71</v>
      </c>
      <c r="R2428" s="24">
        <v>81</v>
      </c>
      <c r="S2428" s="25">
        <v>3.4849999999999999</v>
      </c>
      <c r="T2428" s="54">
        <v>81</v>
      </c>
      <c r="U2428" s="37" t="s">
        <v>2455</v>
      </c>
    </row>
    <row r="2429" spans="1:21" x14ac:dyDescent="0.25">
      <c r="A2429" s="60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3">
        <v>11</v>
      </c>
      <c r="N2429" s="24">
        <v>90</v>
      </c>
      <c r="O2429" s="25">
        <v>60.03</v>
      </c>
      <c r="P2429" s="24">
        <v>90</v>
      </c>
      <c r="Q2429" s="25">
        <v>62.28</v>
      </c>
      <c r="R2429" s="24">
        <v>90</v>
      </c>
      <c r="S2429" s="25">
        <v>3.742</v>
      </c>
      <c r="T2429" s="54">
        <v>90</v>
      </c>
      <c r="U2429" s="37" t="s">
        <v>2456</v>
      </c>
    </row>
    <row r="2430" spans="1:21" x14ac:dyDescent="0.25">
      <c r="A2430" s="60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3">
        <v>12</v>
      </c>
      <c r="N2430" s="24">
        <v>99</v>
      </c>
      <c r="O2430" s="25">
        <v>59.33</v>
      </c>
      <c r="P2430" s="24">
        <v>99</v>
      </c>
      <c r="Q2430" s="25">
        <v>63.48</v>
      </c>
      <c r="R2430" s="24">
        <v>99</v>
      </c>
      <c r="S2430" s="25">
        <v>4.07</v>
      </c>
      <c r="T2430" s="54">
        <v>99</v>
      </c>
      <c r="U2430" s="37" t="s">
        <v>2457</v>
      </c>
    </row>
    <row r="2431" spans="1:21" x14ac:dyDescent="0.25">
      <c r="A2431" s="60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3">
        <v>13</v>
      </c>
      <c r="N2431" s="24">
        <v>108</v>
      </c>
      <c r="O2431" s="25">
        <v>58.47</v>
      </c>
      <c r="P2431" s="24">
        <v>108</v>
      </c>
      <c r="Q2431" s="25">
        <v>64.47</v>
      </c>
      <c r="R2431" s="24">
        <v>108</v>
      </c>
      <c r="S2431" s="25">
        <v>4.4740000000000002</v>
      </c>
      <c r="T2431" s="54">
        <v>108</v>
      </c>
      <c r="U2431" s="37" t="s">
        <v>2458</v>
      </c>
    </row>
    <row r="2432" spans="1:21" x14ac:dyDescent="0.25">
      <c r="A2432" s="60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3">
        <v>14</v>
      </c>
      <c r="N2432" s="24">
        <v>117</v>
      </c>
      <c r="O2432" s="25">
        <v>57.43</v>
      </c>
      <c r="P2432" s="24">
        <v>117</v>
      </c>
      <c r="Q2432" s="25">
        <v>65.430000000000007</v>
      </c>
      <c r="R2432" s="24">
        <v>117</v>
      </c>
      <c r="S2432" s="25">
        <v>4.9589999999999996</v>
      </c>
      <c r="T2432" s="54">
        <v>117</v>
      </c>
      <c r="U2432" s="37" t="s">
        <v>2459</v>
      </c>
    </row>
    <row r="2433" spans="1:21" ht="14.4" thickBot="1" x14ac:dyDescent="0.3">
      <c r="A2433" s="60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6">
        <v>15</v>
      </c>
      <c r="N2433" s="27">
        <v>126</v>
      </c>
      <c r="O2433" s="28">
        <v>56.21</v>
      </c>
      <c r="P2433" s="27">
        <v>126</v>
      </c>
      <c r="Q2433" s="28">
        <v>66.540000000000006</v>
      </c>
      <c r="R2433" s="27">
        <v>126</v>
      </c>
      <c r="S2433" s="28">
        <v>5.5270000000000001</v>
      </c>
      <c r="T2433" s="54">
        <v>126</v>
      </c>
      <c r="U2433" s="37" t="s">
        <v>2460</v>
      </c>
    </row>
    <row r="2434" spans="1:21" ht="14.4" thickBot="1" x14ac:dyDescent="0.3">
      <c r="A2434" s="61"/>
      <c r="B2434" s="18"/>
      <c r="C2434" s="18"/>
      <c r="D2434" s="18"/>
      <c r="E2434" s="18"/>
      <c r="F2434" s="18"/>
      <c r="G2434" s="18"/>
      <c r="H2434" s="18"/>
      <c r="I2434" s="18"/>
      <c r="J2434" s="18"/>
      <c r="K2434" s="18"/>
      <c r="L2434" s="2"/>
      <c r="M2434" s="18"/>
      <c r="N2434" s="18"/>
      <c r="O2434" s="18"/>
      <c r="P2434" s="18"/>
      <c r="Q2434" s="18"/>
      <c r="R2434" s="18"/>
      <c r="S2434" s="18"/>
      <c r="T2434" s="54"/>
    </row>
    <row r="2435" spans="1:21" ht="14.4" thickBot="1" x14ac:dyDescent="0.3">
      <c r="A2435" s="59">
        <v>144</v>
      </c>
      <c r="B2435" s="9" t="s">
        <v>324</v>
      </c>
      <c r="C2435" s="10" t="s">
        <v>325</v>
      </c>
      <c r="D2435" s="10">
        <v>306.60000000000002</v>
      </c>
      <c r="E2435" s="10">
        <v>1480</v>
      </c>
      <c r="F2435" s="10"/>
      <c r="G2435" s="10"/>
      <c r="H2435" s="10">
        <f>MAX(Q2436:Q2450)</f>
        <v>67.44</v>
      </c>
      <c r="I2435" s="10">
        <f>INDEX(P2436:P2450,MATCH(MAX(Q2436:Q2450),Q2436:Q2450,0))</f>
        <v>133.19999999999999</v>
      </c>
      <c r="J2435" s="10">
        <f>MAX(N2436:N2450)</f>
        <v>133.19999999999999</v>
      </c>
      <c r="K2435" s="10">
        <f>MIN(N2438:N2450)</f>
        <v>19.03</v>
      </c>
      <c r="L2435" s="11" t="s">
        <v>69</v>
      </c>
      <c r="M2435" s="19"/>
      <c r="N2435" s="12"/>
      <c r="O2435" s="12"/>
      <c r="P2435" s="12"/>
      <c r="Q2435" s="12"/>
      <c r="R2435" s="12"/>
      <c r="S2435" s="14"/>
      <c r="T2435" s="54"/>
    </row>
    <row r="2436" spans="1:21" x14ac:dyDescent="0.25">
      <c r="A2436" s="60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0">
        <v>1</v>
      </c>
      <c r="N2436" s="21">
        <v>0</v>
      </c>
      <c r="O2436" s="22">
        <v>66.349999999999994</v>
      </c>
      <c r="P2436" s="21">
        <v>0</v>
      </c>
      <c r="Q2436" s="22">
        <v>0</v>
      </c>
      <c r="R2436" s="21">
        <v>0</v>
      </c>
      <c r="S2436" s="22">
        <v>3.5950000000000002</v>
      </c>
      <c r="T2436" s="54">
        <v>0</v>
      </c>
      <c r="U2436" s="37" t="s">
        <v>2461</v>
      </c>
    </row>
    <row r="2437" spans="1:21" x14ac:dyDescent="0.25">
      <c r="A2437" s="60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3">
        <v>2</v>
      </c>
      <c r="N2437" s="24">
        <v>9.5139999999999993</v>
      </c>
      <c r="O2437" s="25">
        <v>66.66</v>
      </c>
      <c r="P2437" s="24">
        <v>9.5139999999999993</v>
      </c>
      <c r="Q2437" s="25">
        <v>14.29</v>
      </c>
      <c r="R2437" s="24">
        <v>9.5139999999999993</v>
      </c>
      <c r="S2437" s="25">
        <v>3.4020000000000001</v>
      </c>
      <c r="T2437" s="54">
        <v>9.5139999999999993</v>
      </c>
      <c r="U2437" s="37" t="s">
        <v>2462</v>
      </c>
    </row>
    <row r="2438" spans="1:21" x14ac:dyDescent="0.25">
      <c r="A2438" s="60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3">
        <v>3</v>
      </c>
      <c r="N2438" s="24">
        <v>19.03</v>
      </c>
      <c r="O2438" s="25">
        <v>66.97</v>
      </c>
      <c r="P2438" s="24">
        <v>19.03</v>
      </c>
      <c r="Q2438" s="25">
        <v>25.65</v>
      </c>
      <c r="R2438" s="24">
        <v>19.03</v>
      </c>
      <c r="S2438" s="25">
        <v>3.25</v>
      </c>
      <c r="T2438" s="54">
        <v>19.03</v>
      </c>
      <c r="U2438" s="37" t="s">
        <v>926</v>
      </c>
    </row>
    <row r="2439" spans="1:21" x14ac:dyDescent="0.25">
      <c r="A2439" s="60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3">
        <v>4</v>
      </c>
      <c r="N2439" s="24">
        <v>28.54</v>
      </c>
      <c r="O2439" s="25">
        <v>67.25</v>
      </c>
      <c r="P2439" s="24">
        <v>28.54</v>
      </c>
      <c r="Q2439" s="25">
        <v>35.01</v>
      </c>
      <c r="R2439" s="24">
        <v>28.54</v>
      </c>
      <c r="S2439" s="25">
        <v>3.1429999999999998</v>
      </c>
      <c r="T2439" s="54">
        <v>28.54</v>
      </c>
      <c r="U2439" s="37" t="s">
        <v>2463</v>
      </c>
    </row>
    <row r="2440" spans="1:21" x14ac:dyDescent="0.25">
      <c r="A2440" s="60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3">
        <v>5</v>
      </c>
      <c r="N2440" s="24">
        <v>38.06</v>
      </c>
      <c r="O2440" s="25">
        <v>67.48</v>
      </c>
      <c r="P2440" s="24">
        <v>38.06</v>
      </c>
      <c r="Q2440" s="25">
        <v>42.59</v>
      </c>
      <c r="R2440" s="24">
        <v>38.06</v>
      </c>
      <c r="S2440" s="25">
        <v>3.0840000000000001</v>
      </c>
      <c r="T2440" s="54">
        <v>38.06</v>
      </c>
      <c r="U2440" s="37" t="s">
        <v>2464</v>
      </c>
    </row>
    <row r="2441" spans="1:21" x14ac:dyDescent="0.25">
      <c r="A2441" s="60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3">
        <v>6</v>
      </c>
      <c r="N2441" s="24">
        <v>47.57</v>
      </c>
      <c r="O2441" s="25">
        <v>67.63</v>
      </c>
      <c r="P2441" s="24">
        <v>47.57</v>
      </c>
      <c r="Q2441" s="25">
        <v>48.6</v>
      </c>
      <c r="R2441" s="24">
        <v>47.57</v>
      </c>
      <c r="S2441" s="25">
        <v>3.0779999999999998</v>
      </c>
      <c r="T2441" s="54">
        <v>47.57</v>
      </c>
      <c r="U2441" s="37" t="s">
        <v>2465</v>
      </c>
    </row>
    <row r="2442" spans="1:21" x14ac:dyDescent="0.25">
      <c r="A2442" s="60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3">
        <v>7</v>
      </c>
      <c r="N2442" s="24">
        <v>57.09</v>
      </c>
      <c r="O2442" s="25">
        <v>67.69</v>
      </c>
      <c r="P2442" s="24">
        <v>57.09</v>
      </c>
      <c r="Q2442" s="25">
        <v>53.25</v>
      </c>
      <c r="R2442" s="24">
        <v>57.09</v>
      </c>
      <c r="S2442" s="25">
        <v>3.1280000000000001</v>
      </c>
      <c r="T2442" s="54">
        <v>57.09</v>
      </c>
      <c r="U2442" s="37" t="s">
        <v>2466</v>
      </c>
    </row>
    <row r="2443" spans="1:21" x14ac:dyDescent="0.25">
      <c r="A2443" s="60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3">
        <v>8</v>
      </c>
      <c r="N2443" s="24">
        <v>66.599999999999994</v>
      </c>
      <c r="O2443" s="25">
        <v>67.64</v>
      </c>
      <c r="P2443" s="24">
        <v>66.599999999999994</v>
      </c>
      <c r="Q2443" s="25">
        <v>56.77</v>
      </c>
      <c r="R2443" s="24">
        <v>66.599999999999994</v>
      </c>
      <c r="S2443" s="25">
        <v>3.2370000000000001</v>
      </c>
      <c r="T2443" s="54">
        <v>66.599999999999994</v>
      </c>
      <c r="U2443" s="37" t="s">
        <v>2467</v>
      </c>
    </row>
    <row r="2444" spans="1:21" x14ac:dyDescent="0.25">
      <c r="A2444" s="60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3">
        <v>9</v>
      </c>
      <c r="N2444" s="24">
        <v>76.11</v>
      </c>
      <c r="O2444" s="25">
        <v>67.44</v>
      </c>
      <c r="P2444" s="24">
        <v>76.11</v>
      </c>
      <c r="Q2444" s="25">
        <v>59.35</v>
      </c>
      <c r="R2444" s="24">
        <v>76.11</v>
      </c>
      <c r="S2444" s="25">
        <v>3.411</v>
      </c>
      <c r="T2444" s="54">
        <v>76.11</v>
      </c>
      <c r="U2444" s="37" t="s">
        <v>763</v>
      </c>
    </row>
    <row r="2445" spans="1:21" x14ac:dyDescent="0.25">
      <c r="A2445" s="60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3">
        <v>10</v>
      </c>
      <c r="N2445" s="24">
        <v>85.63</v>
      </c>
      <c r="O2445" s="25">
        <v>67.08</v>
      </c>
      <c r="P2445" s="24">
        <v>85.63</v>
      </c>
      <c r="Q2445" s="25">
        <v>61.23</v>
      </c>
      <c r="R2445" s="24">
        <v>85.63</v>
      </c>
      <c r="S2445" s="25">
        <v>3.6520000000000001</v>
      </c>
      <c r="T2445" s="54">
        <v>85.63</v>
      </c>
      <c r="U2445" s="37" t="s">
        <v>1643</v>
      </c>
    </row>
    <row r="2446" spans="1:21" x14ac:dyDescent="0.25">
      <c r="A2446" s="60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3">
        <v>11</v>
      </c>
      <c r="N2446" s="24">
        <v>95.14</v>
      </c>
      <c r="O2446" s="25">
        <v>66.53</v>
      </c>
      <c r="P2446" s="24">
        <v>95.14</v>
      </c>
      <c r="Q2446" s="25">
        <v>62.61</v>
      </c>
      <c r="R2446" s="24">
        <v>95.14</v>
      </c>
      <c r="S2446" s="25">
        <v>3.964</v>
      </c>
      <c r="T2446" s="54">
        <v>95.14</v>
      </c>
      <c r="U2446" s="37" t="s">
        <v>2468</v>
      </c>
    </row>
    <row r="2447" spans="1:21" x14ac:dyDescent="0.25">
      <c r="A2447" s="60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3">
        <v>12</v>
      </c>
      <c r="N2447" s="24">
        <v>104.7</v>
      </c>
      <c r="O2447" s="25">
        <v>65.78</v>
      </c>
      <c r="P2447" s="24">
        <v>104.7</v>
      </c>
      <c r="Q2447" s="25">
        <v>63.7</v>
      </c>
      <c r="R2447" s="24">
        <v>104.7</v>
      </c>
      <c r="S2447" s="25">
        <v>4.3520000000000003</v>
      </c>
      <c r="T2447" s="54">
        <v>104.7</v>
      </c>
      <c r="U2447" s="37" t="s">
        <v>2469</v>
      </c>
    </row>
    <row r="2448" spans="1:21" x14ac:dyDescent="0.25">
      <c r="A2448" s="60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3">
        <v>13</v>
      </c>
      <c r="N2448" s="24">
        <v>114.2</v>
      </c>
      <c r="O2448" s="25">
        <v>64.790000000000006</v>
      </c>
      <c r="P2448" s="24">
        <v>114.2</v>
      </c>
      <c r="Q2448" s="25">
        <v>64.73</v>
      </c>
      <c r="R2448" s="24">
        <v>114.2</v>
      </c>
      <c r="S2448" s="25">
        <v>4.819</v>
      </c>
      <c r="T2448" s="54">
        <v>114.2</v>
      </c>
      <c r="U2448" s="37" t="s">
        <v>2470</v>
      </c>
    </row>
    <row r="2449" spans="1:21" x14ac:dyDescent="0.25">
      <c r="A2449" s="60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3">
        <v>14</v>
      </c>
      <c r="N2449" s="24">
        <v>123.7</v>
      </c>
      <c r="O2449" s="25">
        <v>63.55</v>
      </c>
      <c r="P2449" s="24">
        <v>123.7</v>
      </c>
      <c r="Q2449" s="25">
        <v>65.91</v>
      </c>
      <c r="R2449" s="24">
        <v>123.7</v>
      </c>
      <c r="S2449" s="25">
        <v>5.3689999999999998</v>
      </c>
      <c r="T2449" s="54">
        <v>123.7</v>
      </c>
      <c r="U2449" s="37" t="s">
        <v>2471</v>
      </c>
    </row>
    <row r="2450" spans="1:21" ht="14.4" thickBot="1" x14ac:dyDescent="0.3">
      <c r="A2450" s="60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6">
        <v>15</v>
      </c>
      <c r="N2450" s="27">
        <v>133.19999999999999</v>
      </c>
      <c r="O2450" s="28">
        <v>62.04</v>
      </c>
      <c r="P2450" s="27">
        <v>133.19999999999999</v>
      </c>
      <c r="Q2450" s="28">
        <v>67.44</v>
      </c>
      <c r="R2450" s="27">
        <v>133.19999999999999</v>
      </c>
      <c r="S2450" s="28">
        <v>6.0039999999999996</v>
      </c>
      <c r="T2450" s="54">
        <v>133.19999999999999</v>
      </c>
      <c r="U2450" s="37" t="s">
        <v>1665</v>
      </c>
    </row>
    <row r="2451" spans="1:21" ht="14.4" thickBot="1" x14ac:dyDescent="0.3">
      <c r="A2451" s="61"/>
      <c r="B2451" s="18"/>
      <c r="C2451" s="18"/>
      <c r="D2451" s="18"/>
      <c r="E2451" s="18"/>
      <c r="F2451" s="18"/>
      <c r="G2451" s="18"/>
      <c r="H2451" s="18"/>
      <c r="I2451" s="18"/>
      <c r="J2451" s="18"/>
      <c r="K2451" s="18"/>
      <c r="L2451" s="2"/>
      <c r="M2451" s="18"/>
      <c r="N2451" s="18"/>
      <c r="O2451" s="18"/>
      <c r="P2451" s="18"/>
      <c r="Q2451" s="18"/>
      <c r="R2451" s="18"/>
      <c r="S2451" s="18"/>
      <c r="T2451" s="54"/>
    </row>
    <row r="2452" spans="1:21" ht="14.4" thickBot="1" x14ac:dyDescent="0.3">
      <c r="A2452" s="59">
        <v>145</v>
      </c>
      <c r="B2452" s="9" t="s">
        <v>326</v>
      </c>
      <c r="C2452" s="10" t="s">
        <v>88</v>
      </c>
      <c r="D2452" s="10">
        <v>126</v>
      </c>
      <c r="E2452" s="10">
        <v>1450</v>
      </c>
      <c r="F2452" s="10"/>
      <c r="G2452" s="10"/>
      <c r="H2452" s="10">
        <f>MAX(Q2453:Q2467)</f>
        <v>70.5</v>
      </c>
      <c r="I2452" s="10">
        <f>INDEX(P2453:P2467,MATCH(MAX(Q2453:Q2467),Q2453:Q2467,0))</f>
        <v>102.9</v>
      </c>
      <c r="J2452" s="10">
        <f>MAX(N2453:N2467)</f>
        <v>144</v>
      </c>
      <c r="K2452" s="10">
        <f>MIN(N2455:N2467)</f>
        <v>20.57</v>
      </c>
      <c r="L2452" s="11" t="s">
        <v>32</v>
      </c>
      <c r="M2452" s="19"/>
      <c r="N2452" s="12"/>
      <c r="O2452" s="12"/>
      <c r="P2452" s="12"/>
      <c r="Q2452" s="12"/>
      <c r="R2452" s="12"/>
      <c r="S2452" s="14"/>
      <c r="T2452" s="54"/>
    </row>
    <row r="2453" spans="1:21" x14ac:dyDescent="0.25">
      <c r="A2453" s="60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0">
        <v>1</v>
      </c>
      <c r="N2453" s="21">
        <v>0</v>
      </c>
      <c r="O2453" s="22">
        <v>10.29</v>
      </c>
      <c r="P2453" s="21">
        <v>0</v>
      </c>
      <c r="Q2453" s="22">
        <v>0</v>
      </c>
      <c r="R2453" s="21">
        <v>0</v>
      </c>
      <c r="S2453" s="22">
        <v>2.0139999999999998</v>
      </c>
      <c r="T2453" s="54">
        <v>0</v>
      </c>
      <c r="U2453" s="37" t="s">
        <v>2472</v>
      </c>
    </row>
    <row r="2454" spans="1:21" x14ac:dyDescent="0.25">
      <c r="A2454" s="60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3">
        <v>2</v>
      </c>
      <c r="N2454" s="24">
        <v>10.29</v>
      </c>
      <c r="O2454" s="25">
        <v>10.37</v>
      </c>
      <c r="P2454" s="24">
        <v>10.29</v>
      </c>
      <c r="Q2454" s="25">
        <v>16.7</v>
      </c>
      <c r="R2454" s="24">
        <v>10.29</v>
      </c>
      <c r="S2454" s="25">
        <v>1.99</v>
      </c>
      <c r="T2454" s="54">
        <v>10.29</v>
      </c>
      <c r="U2454" s="37" t="s">
        <v>2473</v>
      </c>
    </row>
    <row r="2455" spans="1:21" x14ac:dyDescent="0.25">
      <c r="A2455" s="60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3">
        <v>3</v>
      </c>
      <c r="N2455" s="24">
        <v>20.57</v>
      </c>
      <c r="O2455" s="25">
        <v>10.42</v>
      </c>
      <c r="P2455" s="24">
        <v>20.57</v>
      </c>
      <c r="Q2455" s="25">
        <v>30.46</v>
      </c>
      <c r="R2455" s="24">
        <v>20.57</v>
      </c>
      <c r="S2455" s="25">
        <v>1.9810000000000001</v>
      </c>
      <c r="T2455" s="54">
        <v>20.57</v>
      </c>
      <c r="U2455" s="37" t="s">
        <v>2474</v>
      </c>
    </row>
    <row r="2456" spans="1:21" x14ac:dyDescent="0.25">
      <c r="A2456" s="60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3">
        <v>4</v>
      </c>
      <c r="N2456" s="24">
        <v>30.86</v>
      </c>
      <c r="O2456" s="25">
        <v>10.43</v>
      </c>
      <c r="P2456" s="24">
        <v>30.86</v>
      </c>
      <c r="Q2456" s="25">
        <v>41.72</v>
      </c>
      <c r="R2456" s="24">
        <v>30.86</v>
      </c>
      <c r="S2456" s="25">
        <v>1.988</v>
      </c>
      <c r="T2456" s="54">
        <v>30.86</v>
      </c>
      <c r="U2456" s="37" t="s">
        <v>2475</v>
      </c>
    </row>
    <row r="2457" spans="1:21" x14ac:dyDescent="0.25">
      <c r="A2457" s="60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3">
        <v>5</v>
      </c>
      <c r="N2457" s="24">
        <v>41.14</v>
      </c>
      <c r="O2457" s="25">
        <v>10.39</v>
      </c>
      <c r="P2457" s="24">
        <v>41.14</v>
      </c>
      <c r="Q2457" s="25">
        <v>50.72</v>
      </c>
      <c r="R2457" s="24">
        <v>41.14</v>
      </c>
      <c r="S2457" s="25">
        <v>2.012</v>
      </c>
      <c r="T2457" s="54">
        <v>41.14</v>
      </c>
      <c r="U2457" s="37" t="s">
        <v>2476</v>
      </c>
    </row>
    <row r="2458" spans="1:21" x14ac:dyDescent="0.25">
      <c r="A2458" s="60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3">
        <v>6</v>
      </c>
      <c r="N2458" s="24">
        <v>51.43</v>
      </c>
      <c r="O2458" s="25">
        <v>10.31</v>
      </c>
      <c r="P2458" s="24">
        <v>51.43</v>
      </c>
      <c r="Q2458" s="25">
        <v>57.7</v>
      </c>
      <c r="R2458" s="24">
        <v>51.43</v>
      </c>
      <c r="S2458" s="25">
        <v>2.0550000000000002</v>
      </c>
      <c r="T2458" s="54">
        <v>51.43</v>
      </c>
      <c r="U2458" s="37" t="s">
        <v>2477</v>
      </c>
    </row>
    <row r="2459" spans="1:21" x14ac:dyDescent="0.25">
      <c r="A2459" s="60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3">
        <v>7</v>
      </c>
      <c r="N2459" s="24">
        <v>61.71</v>
      </c>
      <c r="O2459" s="25">
        <v>10.18</v>
      </c>
      <c r="P2459" s="24">
        <v>61.71</v>
      </c>
      <c r="Q2459" s="25">
        <v>62.9</v>
      </c>
      <c r="R2459" s="24">
        <v>61.71</v>
      </c>
      <c r="S2459" s="25">
        <v>2.1179999999999999</v>
      </c>
      <c r="T2459" s="54">
        <v>61.71</v>
      </c>
      <c r="U2459" s="37" t="s">
        <v>898</v>
      </c>
    </row>
    <row r="2460" spans="1:21" x14ac:dyDescent="0.25">
      <c r="A2460" s="60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3">
        <v>8</v>
      </c>
      <c r="N2460" s="24">
        <v>72</v>
      </c>
      <c r="O2460" s="25">
        <v>9.9909999999999997</v>
      </c>
      <c r="P2460" s="24">
        <v>72</v>
      </c>
      <c r="Q2460" s="25">
        <v>66.540000000000006</v>
      </c>
      <c r="R2460" s="24">
        <v>72</v>
      </c>
      <c r="S2460" s="25">
        <v>2.2029999999999998</v>
      </c>
      <c r="T2460" s="54">
        <v>72</v>
      </c>
      <c r="U2460" s="37" t="s">
        <v>2478</v>
      </c>
    </row>
    <row r="2461" spans="1:21" x14ac:dyDescent="0.25">
      <c r="A2461" s="60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3">
        <v>9</v>
      </c>
      <c r="N2461" s="24">
        <v>82.29</v>
      </c>
      <c r="O2461" s="25">
        <v>9.7370000000000001</v>
      </c>
      <c r="P2461" s="24">
        <v>82.29</v>
      </c>
      <c r="Q2461" s="25">
        <v>68.86</v>
      </c>
      <c r="R2461" s="24">
        <v>82.29</v>
      </c>
      <c r="S2461" s="25">
        <v>2.3109999999999999</v>
      </c>
      <c r="T2461" s="54">
        <v>82.29</v>
      </c>
      <c r="U2461" s="37" t="s">
        <v>2479</v>
      </c>
    </row>
    <row r="2462" spans="1:21" x14ac:dyDescent="0.25">
      <c r="A2462" s="60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3">
        <v>10</v>
      </c>
      <c r="N2462" s="24">
        <v>92.57</v>
      </c>
      <c r="O2462" s="25">
        <v>9.4139999999999997</v>
      </c>
      <c r="P2462" s="24">
        <v>92.57</v>
      </c>
      <c r="Q2462" s="25">
        <v>70.099999999999994</v>
      </c>
      <c r="R2462" s="24">
        <v>92.57</v>
      </c>
      <c r="S2462" s="25">
        <v>2.444</v>
      </c>
      <c r="T2462" s="54">
        <v>92.57</v>
      </c>
      <c r="U2462" s="37" t="s">
        <v>2480</v>
      </c>
    </row>
    <row r="2463" spans="1:21" x14ac:dyDescent="0.25">
      <c r="A2463" s="60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3">
        <v>11</v>
      </c>
      <c r="N2463" s="24">
        <v>102.9</v>
      </c>
      <c r="O2463" s="25">
        <v>9.0180000000000007</v>
      </c>
      <c r="P2463" s="24">
        <v>102.9</v>
      </c>
      <c r="Q2463" s="25">
        <v>70.5</v>
      </c>
      <c r="R2463" s="24">
        <v>102.9</v>
      </c>
      <c r="S2463" s="25">
        <v>2.6019999999999999</v>
      </c>
      <c r="T2463" s="54">
        <v>102.9</v>
      </c>
      <c r="U2463" s="37" t="s">
        <v>2481</v>
      </c>
    </row>
    <row r="2464" spans="1:21" x14ac:dyDescent="0.25">
      <c r="A2464" s="60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3">
        <v>12</v>
      </c>
      <c r="N2464" s="24">
        <v>113.1</v>
      </c>
      <c r="O2464" s="25">
        <v>8.5419999999999998</v>
      </c>
      <c r="P2464" s="24">
        <v>113.1</v>
      </c>
      <c r="Q2464" s="25">
        <v>70.290000000000006</v>
      </c>
      <c r="R2464" s="24">
        <v>113.1</v>
      </c>
      <c r="S2464" s="25">
        <v>2.7879999999999998</v>
      </c>
      <c r="T2464" s="54">
        <v>113.1</v>
      </c>
      <c r="U2464" s="37" t="s">
        <v>2482</v>
      </c>
    </row>
    <row r="2465" spans="1:21" x14ac:dyDescent="0.25">
      <c r="A2465" s="60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3">
        <v>13</v>
      </c>
      <c r="N2465" s="24">
        <v>123.4</v>
      </c>
      <c r="O2465" s="25">
        <v>7.9820000000000002</v>
      </c>
      <c r="P2465" s="24">
        <v>123.4</v>
      </c>
      <c r="Q2465" s="25">
        <v>69.709999999999994</v>
      </c>
      <c r="R2465" s="24">
        <v>123.4</v>
      </c>
      <c r="S2465" s="25">
        <v>3.0019999999999998</v>
      </c>
      <c r="T2465" s="54">
        <v>123.4</v>
      </c>
      <c r="U2465" s="37" t="s">
        <v>2483</v>
      </c>
    </row>
    <row r="2466" spans="1:21" x14ac:dyDescent="0.25">
      <c r="A2466" s="60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3">
        <v>14</v>
      </c>
      <c r="N2466" s="24">
        <v>133.69999999999999</v>
      </c>
      <c r="O2466" s="25">
        <v>7.3319999999999999</v>
      </c>
      <c r="P2466" s="24">
        <v>133.69999999999999</v>
      </c>
      <c r="Q2466" s="25">
        <v>68.98</v>
      </c>
      <c r="R2466" s="24">
        <v>133.69999999999999</v>
      </c>
      <c r="S2466" s="25">
        <v>3.246</v>
      </c>
      <c r="T2466" s="54">
        <v>133.69999999999999</v>
      </c>
      <c r="U2466" s="37" t="s">
        <v>2484</v>
      </c>
    </row>
    <row r="2467" spans="1:21" ht="14.4" thickBot="1" x14ac:dyDescent="0.3">
      <c r="A2467" s="60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6">
        <v>15</v>
      </c>
      <c r="N2467" s="27">
        <v>144</v>
      </c>
      <c r="O2467" s="28">
        <v>6.5880000000000001</v>
      </c>
      <c r="P2467" s="27">
        <v>144</v>
      </c>
      <c r="Q2467" s="28">
        <v>68.36</v>
      </c>
      <c r="R2467" s="27">
        <v>144</v>
      </c>
      <c r="S2467" s="28">
        <v>3.5219999999999998</v>
      </c>
      <c r="T2467" s="54">
        <v>144</v>
      </c>
      <c r="U2467" s="37" t="s">
        <v>2485</v>
      </c>
    </row>
    <row r="2468" spans="1:21" ht="14.4" thickBot="1" x14ac:dyDescent="0.3">
      <c r="A2468" s="61"/>
      <c r="B2468" s="18"/>
      <c r="C2468" s="18"/>
      <c r="D2468" s="18"/>
      <c r="E2468" s="18"/>
      <c r="F2468" s="18"/>
      <c r="G2468" s="18"/>
      <c r="H2468" s="18"/>
      <c r="I2468" s="18"/>
      <c r="J2468" s="18"/>
      <c r="K2468" s="18"/>
      <c r="L2468" s="2"/>
      <c r="M2468" s="18"/>
      <c r="N2468" s="18"/>
      <c r="O2468" s="18"/>
      <c r="P2468" s="18"/>
      <c r="Q2468" s="18"/>
      <c r="R2468" s="18"/>
      <c r="S2468" s="18"/>
      <c r="T2468" s="54"/>
    </row>
    <row r="2469" spans="1:21" ht="14.4" thickBot="1" x14ac:dyDescent="0.3">
      <c r="A2469" s="59">
        <v>146</v>
      </c>
      <c r="B2469" s="9" t="s">
        <v>327</v>
      </c>
      <c r="C2469" s="10" t="s">
        <v>232</v>
      </c>
      <c r="D2469" s="10">
        <v>138.6</v>
      </c>
      <c r="E2469" s="10">
        <v>1450</v>
      </c>
      <c r="F2469" s="10"/>
      <c r="G2469" s="10"/>
      <c r="H2469" s="10">
        <f>MAX(Q2470:Q2484)</f>
        <v>73.78</v>
      </c>
      <c r="I2469" s="10">
        <f>INDEX(P2470:P2484,MATCH(MAX(Q2470:Q2484),Q2470:Q2484,0))</f>
        <v>115.7</v>
      </c>
      <c r="J2469" s="10">
        <f>MAX(N2470:N2484)</f>
        <v>162</v>
      </c>
      <c r="K2469" s="10">
        <f>MIN(N2472:N2484)</f>
        <v>23.14</v>
      </c>
      <c r="L2469" s="11" t="s">
        <v>35</v>
      </c>
      <c r="M2469" s="19"/>
      <c r="N2469" s="12"/>
      <c r="O2469" s="12"/>
      <c r="P2469" s="12"/>
      <c r="Q2469" s="12"/>
      <c r="R2469" s="12"/>
      <c r="S2469" s="14"/>
      <c r="T2469" s="54"/>
    </row>
    <row r="2470" spans="1:21" x14ac:dyDescent="0.25">
      <c r="A2470" s="60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0">
        <v>1</v>
      </c>
      <c r="N2470" s="21">
        <v>0</v>
      </c>
      <c r="O2470" s="22">
        <v>12.5</v>
      </c>
      <c r="P2470" s="21">
        <v>0</v>
      </c>
      <c r="Q2470" s="22">
        <v>0</v>
      </c>
      <c r="R2470" s="21">
        <v>0</v>
      </c>
      <c r="S2470" s="22">
        <v>1.9970000000000001</v>
      </c>
      <c r="T2470" s="54">
        <v>0</v>
      </c>
      <c r="U2470" s="37" t="s">
        <v>1047</v>
      </c>
    </row>
    <row r="2471" spans="1:21" x14ac:dyDescent="0.25">
      <c r="A2471" s="60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3">
        <v>2</v>
      </c>
      <c r="N2471" s="24">
        <v>11.57</v>
      </c>
      <c r="O2471" s="25">
        <v>12.5</v>
      </c>
      <c r="P2471" s="24">
        <v>11.57</v>
      </c>
      <c r="Q2471" s="25">
        <v>18.2</v>
      </c>
      <c r="R2471" s="24">
        <v>11.57</v>
      </c>
      <c r="S2471" s="25">
        <v>2.0019999999999998</v>
      </c>
      <c r="T2471" s="54">
        <v>11.57</v>
      </c>
      <c r="U2471" s="37" t="s">
        <v>2486</v>
      </c>
    </row>
    <row r="2472" spans="1:21" x14ac:dyDescent="0.25">
      <c r="A2472" s="60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3">
        <v>3</v>
      </c>
      <c r="N2472" s="24">
        <v>23.14</v>
      </c>
      <c r="O2472" s="25">
        <v>12.49</v>
      </c>
      <c r="P2472" s="24">
        <v>23.14</v>
      </c>
      <c r="Q2472" s="25">
        <v>32.770000000000003</v>
      </c>
      <c r="R2472" s="24">
        <v>23.14</v>
      </c>
      <c r="S2472" s="25">
        <v>2.0059999999999998</v>
      </c>
      <c r="T2472" s="54">
        <v>23.14</v>
      </c>
      <c r="U2472" s="37" t="s">
        <v>2487</v>
      </c>
    </row>
    <row r="2473" spans="1:21" x14ac:dyDescent="0.25">
      <c r="A2473" s="60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3">
        <v>4</v>
      </c>
      <c r="N2473" s="24">
        <v>34.71</v>
      </c>
      <c r="O2473" s="25">
        <v>12.47</v>
      </c>
      <c r="P2473" s="24">
        <v>34.71</v>
      </c>
      <c r="Q2473" s="25">
        <v>44.68</v>
      </c>
      <c r="R2473" s="24">
        <v>34.71</v>
      </c>
      <c r="S2473" s="25">
        <v>2.016</v>
      </c>
      <c r="T2473" s="54">
        <v>34.71</v>
      </c>
      <c r="U2473" s="37" t="s">
        <v>2488</v>
      </c>
    </row>
    <row r="2474" spans="1:21" x14ac:dyDescent="0.25">
      <c r="A2474" s="60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3">
        <v>5</v>
      </c>
      <c r="N2474" s="24">
        <v>46.29</v>
      </c>
      <c r="O2474" s="25">
        <v>12.42</v>
      </c>
      <c r="P2474" s="24">
        <v>46.29</v>
      </c>
      <c r="Q2474" s="25">
        <v>54.17</v>
      </c>
      <c r="R2474" s="24">
        <v>46.29</v>
      </c>
      <c r="S2474" s="25">
        <v>2.0369999999999999</v>
      </c>
      <c r="T2474" s="54">
        <v>46.29</v>
      </c>
      <c r="U2474" s="37" t="s">
        <v>2489</v>
      </c>
    </row>
    <row r="2475" spans="1:21" x14ac:dyDescent="0.25">
      <c r="A2475" s="60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3">
        <v>6</v>
      </c>
      <c r="N2475" s="24">
        <v>57.86</v>
      </c>
      <c r="O2475" s="25">
        <v>12.34</v>
      </c>
      <c r="P2475" s="24">
        <v>57.86</v>
      </c>
      <c r="Q2475" s="25">
        <v>61.47</v>
      </c>
      <c r="R2475" s="24">
        <v>57.86</v>
      </c>
      <c r="S2475" s="25">
        <v>2.077</v>
      </c>
      <c r="T2475" s="54">
        <v>57.86</v>
      </c>
      <c r="U2475" s="37" t="s">
        <v>2490</v>
      </c>
    </row>
    <row r="2476" spans="1:21" x14ac:dyDescent="0.25">
      <c r="A2476" s="60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3">
        <v>7</v>
      </c>
      <c r="N2476" s="24">
        <v>69.430000000000007</v>
      </c>
      <c r="O2476" s="25">
        <v>12.22</v>
      </c>
      <c r="P2476" s="24">
        <v>69.430000000000007</v>
      </c>
      <c r="Q2476" s="25">
        <v>66.84</v>
      </c>
      <c r="R2476" s="24">
        <v>69.430000000000007</v>
      </c>
      <c r="S2476" s="25">
        <v>2.1389999999999998</v>
      </c>
      <c r="T2476" s="54">
        <v>69.430000000000007</v>
      </c>
      <c r="U2476" s="37" t="s">
        <v>2491</v>
      </c>
    </row>
    <row r="2477" spans="1:21" x14ac:dyDescent="0.25">
      <c r="A2477" s="60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3">
        <v>8</v>
      </c>
      <c r="N2477" s="24">
        <v>81</v>
      </c>
      <c r="O2477" s="25">
        <v>12.04</v>
      </c>
      <c r="P2477" s="24">
        <v>81</v>
      </c>
      <c r="Q2477" s="25">
        <v>70.52</v>
      </c>
      <c r="R2477" s="24">
        <v>81</v>
      </c>
      <c r="S2477" s="25">
        <v>2.2320000000000002</v>
      </c>
      <c r="T2477" s="54">
        <v>81</v>
      </c>
      <c r="U2477" s="37" t="s">
        <v>2492</v>
      </c>
    </row>
    <row r="2478" spans="1:21" x14ac:dyDescent="0.25">
      <c r="A2478" s="60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3">
        <v>9</v>
      </c>
      <c r="N2478" s="24">
        <v>92.57</v>
      </c>
      <c r="O2478" s="25">
        <v>11.8</v>
      </c>
      <c r="P2478" s="24">
        <v>92.57</v>
      </c>
      <c r="Q2478" s="25">
        <v>72.739999999999995</v>
      </c>
      <c r="R2478" s="24">
        <v>92.57</v>
      </c>
      <c r="S2478" s="25">
        <v>2.359</v>
      </c>
      <c r="T2478" s="54">
        <v>92.57</v>
      </c>
      <c r="U2478" s="37" t="s">
        <v>2493</v>
      </c>
    </row>
    <row r="2479" spans="1:21" x14ac:dyDescent="0.25">
      <c r="A2479" s="60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3">
        <v>10</v>
      </c>
      <c r="N2479" s="24">
        <v>104.1</v>
      </c>
      <c r="O2479" s="25">
        <v>11.5</v>
      </c>
      <c r="P2479" s="24">
        <v>104.1</v>
      </c>
      <c r="Q2479" s="25">
        <v>73.75</v>
      </c>
      <c r="R2479" s="24">
        <v>104.1</v>
      </c>
      <c r="S2479" s="25">
        <v>2.528</v>
      </c>
      <c r="T2479" s="54">
        <v>104.1</v>
      </c>
      <c r="U2479" s="37" t="s">
        <v>2494</v>
      </c>
    </row>
    <row r="2480" spans="1:21" x14ac:dyDescent="0.25">
      <c r="A2480" s="60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3">
        <v>11</v>
      </c>
      <c r="N2480" s="24">
        <v>115.7</v>
      </c>
      <c r="O2480" s="25">
        <v>11.11</v>
      </c>
      <c r="P2480" s="24">
        <v>115.7</v>
      </c>
      <c r="Q2480" s="25">
        <v>73.78</v>
      </c>
      <c r="R2480" s="24">
        <v>115.7</v>
      </c>
      <c r="S2480" s="25">
        <v>2.7450000000000001</v>
      </c>
      <c r="T2480" s="54">
        <v>115.7</v>
      </c>
      <c r="U2480" s="37" t="s">
        <v>2495</v>
      </c>
    </row>
    <row r="2481" spans="1:21" x14ac:dyDescent="0.25">
      <c r="A2481" s="60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3">
        <v>12</v>
      </c>
      <c r="N2481" s="24">
        <v>127.3</v>
      </c>
      <c r="O2481" s="25">
        <v>10.64</v>
      </c>
      <c r="P2481" s="24">
        <v>127.3</v>
      </c>
      <c r="Q2481" s="25">
        <v>73.09</v>
      </c>
      <c r="R2481" s="24">
        <v>127.3</v>
      </c>
      <c r="S2481" s="25">
        <v>3.0139999999999998</v>
      </c>
      <c r="T2481" s="54">
        <v>127.3</v>
      </c>
      <c r="U2481" s="37" t="s">
        <v>2496</v>
      </c>
    </row>
    <row r="2482" spans="1:21" x14ac:dyDescent="0.25">
      <c r="A2482" s="60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3">
        <v>13</v>
      </c>
      <c r="N2482" s="24">
        <v>138.9</v>
      </c>
      <c r="O2482" s="25">
        <v>10.07</v>
      </c>
      <c r="P2482" s="24">
        <v>138.9</v>
      </c>
      <c r="Q2482" s="25">
        <v>71.900000000000006</v>
      </c>
      <c r="R2482" s="24">
        <v>138.9</v>
      </c>
      <c r="S2482" s="25">
        <v>3.3420000000000001</v>
      </c>
      <c r="T2482" s="54">
        <v>138.9</v>
      </c>
      <c r="U2482" s="37" t="s">
        <v>2497</v>
      </c>
    </row>
    <row r="2483" spans="1:21" x14ac:dyDescent="0.25">
      <c r="A2483" s="60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3">
        <v>14</v>
      </c>
      <c r="N2483" s="24">
        <v>150.4</v>
      </c>
      <c r="O2483" s="25">
        <v>9.3979999999999997</v>
      </c>
      <c r="P2483" s="24">
        <v>150.4</v>
      </c>
      <c r="Q2483" s="25">
        <v>70.47</v>
      </c>
      <c r="R2483" s="24">
        <v>150.4</v>
      </c>
      <c r="S2483" s="25">
        <v>3.7349999999999999</v>
      </c>
      <c r="T2483" s="54">
        <v>150.4</v>
      </c>
      <c r="U2483" s="37" t="s">
        <v>2498</v>
      </c>
    </row>
    <row r="2484" spans="1:21" ht="14.4" thickBot="1" x14ac:dyDescent="0.3">
      <c r="A2484" s="60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6">
        <v>15</v>
      </c>
      <c r="N2484" s="27">
        <v>162</v>
      </c>
      <c r="O2484" s="28">
        <v>8.6110000000000007</v>
      </c>
      <c r="P2484" s="27">
        <v>162</v>
      </c>
      <c r="Q2484" s="28">
        <v>69.040000000000006</v>
      </c>
      <c r="R2484" s="27">
        <v>162</v>
      </c>
      <c r="S2484" s="28">
        <v>4.1989999999999998</v>
      </c>
      <c r="T2484" s="54">
        <v>162</v>
      </c>
      <c r="U2484" s="37" t="s">
        <v>2499</v>
      </c>
    </row>
    <row r="2485" spans="1:21" ht="14.4" thickBot="1" x14ac:dyDescent="0.3">
      <c r="A2485" s="61"/>
      <c r="B2485" s="18"/>
      <c r="C2485" s="18"/>
      <c r="D2485" s="18"/>
      <c r="E2485" s="18"/>
      <c r="F2485" s="18"/>
      <c r="G2485" s="18"/>
      <c r="H2485" s="18"/>
      <c r="I2485" s="18"/>
      <c r="J2485" s="18"/>
      <c r="K2485" s="18"/>
      <c r="L2485" s="2"/>
      <c r="M2485" s="18"/>
      <c r="N2485" s="18"/>
      <c r="O2485" s="18"/>
      <c r="P2485" s="18"/>
      <c r="Q2485" s="18"/>
      <c r="R2485" s="18"/>
      <c r="S2485" s="18"/>
      <c r="T2485" s="54"/>
    </row>
    <row r="2486" spans="1:21" ht="14.4" thickBot="1" x14ac:dyDescent="0.3">
      <c r="A2486" s="59">
        <v>147</v>
      </c>
      <c r="B2486" s="9" t="s">
        <v>328</v>
      </c>
      <c r="C2486" s="10" t="s">
        <v>234</v>
      </c>
      <c r="D2486" s="10">
        <v>147</v>
      </c>
      <c r="E2486" s="10">
        <v>1450</v>
      </c>
      <c r="F2486" s="10"/>
      <c r="G2486" s="10"/>
      <c r="H2486" s="10">
        <f>MAX(Q2487:Q2501)</f>
        <v>74.400000000000006</v>
      </c>
      <c r="I2486" s="10">
        <f>INDEX(P2487:P2501,MATCH(MAX(Q2487:Q2501),Q2487:Q2501,0))</f>
        <v>115.7</v>
      </c>
      <c r="J2486" s="10">
        <f>MAX(N2487:N2501)</f>
        <v>162</v>
      </c>
      <c r="K2486" s="10">
        <f>MIN(N2489:N2501)</f>
        <v>23.14</v>
      </c>
      <c r="L2486" s="11" t="s">
        <v>43</v>
      </c>
      <c r="M2486" s="19"/>
      <c r="N2486" s="12"/>
      <c r="O2486" s="12"/>
      <c r="P2486" s="12"/>
      <c r="Q2486" s="12"/>
      <c r="R2486" s="12"/>
      <c r="S2486" s="14"/>
      <c r="T2486" s="54"/>
    </row>
    <row r="2487" spans="1:21" x14ac:dyDescent="0.25">
      <c r="A2487" s="60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0">
        <v>1</v>
      </c>
      <c r="N2487" s="21">
        <v>0</v>
      </c>
      <c r="O2487" s="22">
        <v>14.52</v>
      </c>
      <c r="P2487" s="21">
        <v>0</v>
      </c>
      <c r="Q2487" s="22">
        <v>0</v>
      </c>
      <c r="R2487" s="21">
        <v>0</v>
      </c>
      <c r="S2487" s="22">
        <v>1.9970000000000001</v>
      </c>
      <c r="T2487" s="54">
        <v>0</v>
      </c>
      <c r="U2487" s="37" t="s">
        <v>2500</v>
      </c>
    </row>
    <row r="2488" spans="1:21" x14ac:dyDescent="0.25">
      <c r="A2488" s="60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3">
        <v>2</v>
      </c>
      <c r="N2488" s="24">
        <v>11.57</v>
      </c>
      <c r="O2488" s="25">
        <v>14.54</v>
      </c>
      <c r="P2488" s="24">
        <v>11.57</v>
      </c>
      <c r="Q2488" s="25">
        <v>17.420000000000002</v>
      </c>
      <c r="R2488" s="24">
        <v>11.57</v>
      </c>
      <c r="S2488" s="25">
        <v>2.0019999999999998</v>
      </c>
      <c r="T2488" s="54">
        <v>11.57</v>
      </c>
      <c r="U2488" s="37" t="s">
        <v>2501</v>
      </c>
    </row>
    <row r="2489" spans="1:21" x14ac:dyDescent="0.25">
      <c r="A2489" s="60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3">
        <v>3</v>
      </c>
      <c r="N2489" s="24">
        <v>23.14</v>
      </c>
      <c r="O2489" s="25">
        <v>14.55</v>
      </c>
      <c r="P2489" s="24">
        <v>23.14</v>
      </c>
      <c r="Q2489" s="25">
        <v>31.29</v>
      </c>
      <c r="R2489" s="24">
        <v>23.14</v>
      </c>
      <c r="S2489" s="25">
        <v>2.0059999999999998</v>
      </c>
      <c r="T2489" s="54">
        <v>23.14</v>
      </c>
      <c r="U2489" s="37" t="s">
        <v>2502</v>
      </c>
    </row>
    <row r="2490" spans="1:21" x14ac:dyDescent="0.25">
      <c r="A2490" s="60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3">
        <v>4</v>
      </c>
      <c r="N2490" s="24">
        <v>34.71</v>
      </c>
      <c r="O2490" s="25">
        <v>14.54</v>
      </c>
      <c r="P2490" s="24">
        <v>34.71</v>
      </c>
      <c r="Q2490" s="25">
        <v>42.85</v>
      </c>
      <c r="R2490" s="24">
        <v>34.71</v>
      </c>
      <c r="S2490" s="25">
        <v>2.016</v>
      </c>
      <c r="T2490" s="54">
        <v>34.71</v>
      </c>
      <c r="U2490" s="37" t="s">
        <v>2503</v>
      </c>
    </row>
    <row r="2491" spans="1:21" x14ac:dyDescent="0.25">
      <c r="A2491" s="60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3">
        <v>5</v>
      </c>
      <c r="N2491" s="24">
        <v>46.29</v>
      </c>
      <c r="O2491" s="25">
        <v>14.51</v>
      </c>
      <c r="P2491" s="24">
        <v>46.29</v>
      </c>
      <c r="Q2491" s="25">
        <v>52.28</v>
      </c>
      <c r="R2491" s="24">
        <v>46.29</v>
      </c>
      <c r="S2491" s="25">
        <v>2.0369999999999999</v>
      </c>
      <c r="T2491" s="54">
        <v>46.29</v>
      </c>
      <c r="U2491" s="37" t="s">
        <v>2504</v>
      </c>
    </row>
    <row r="2492" spans="1:21" x14ac:dyDescent="0.25">
      <c r="A2492" s="60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3">
        <v>6</v>
      </c>
      <c r="N2492" s="24">
        <v>57.86</v>
      </c>
      <c r="O2492" s="25">
        <v>14.45</v>
      </c>
      <c r="P2492" s="24">
        <v>57.86</v>
      </c>
      <c r="Q2492" s="25">
        <v>59.76</v>
      </c>
      <c r="R2492" s="24">
        <v>57.86</v>
      </c>
      <c r="S2492" s="25">
        <v>2.077</v>
      </c>
      <c r="T2492" s="54">
        <v>57.86</v>
      </c>
      <c r="U2492" s="37" t="s">
        <v>2505</v>
      </c>
    </row>
    <row r="2493" spans="1:21" x14ac:dyDescent="0.25">
      <c r="A2493" s="60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3">
        <v>7</v>
      </c>
      <c r="N2493" s="24">
        <v>69.430000000000007</v>
      </c>
      <c r="O2493" s="25">
        <v>14.36</v>
      </c>
      <c r="P2493" s="24">
        <v>69.430000000000007</v>
      </c>
      <c r="Q2493" s="25">
        <v>65.48</v>
      </c>
      <c r="R2493" s="24">
        <v>69.430000000000007</v>
      </c>
      <c r="S2493" s="25">
        <v>2.1389999999999998</v>
      </c>
      <c r="T2493" s="54">
        <v>69.430000000000007</v>
      </c>
      <c r="U2493" s="37" t="s">
        <v>2506</v>
      </c>
    </row>
    <row r="2494" spans="1:21" x14ac:dyDescent="0.25">
      <c r="A2494" s="60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3">
        <v>8</v>
      </c>
      <c r="N2494" s="24">
        <v>81</v>
      </c>
      <c r="O2494" s="25">
        <v>14.23</v>
      </c>
      <c r="P2494" s="24">
        <v>81</v>
      </c>
      <c r="Q2494" s="25">
        <v>69.62</v>
      </c>
      <c r="R2494" s="24">
        <v>81</v>
      </c>
      <c r="S2494" s="25">
        <v>2.2320000000000002</v>
      </c>
      <c r="T2494" s="54">
        <v>81</v>
      </c>
      <c r="U2494" s="37" t="s">
        <v>2507</v>
      </c>
    </row>
    <row r="2495" spans="1:21" x14ac:dyDescent="0.25">
      <c r="A2495" s="60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3">
        <v>9</v>
      </c>
      <c r="N2495" s="24">
        <v>92.57</v>
      </c>
      <c r="O2495" s="25">
        <v>14.05</v>
      </c>
      <c r="P2495" s="24">
        <v>92.57</v>
      </c>
      <c r="Q2495" s="25">
        <v>72.36</v>
      </c>
      <c r="R2495" s="24">
        <v>92.57</v>
      </c>
      <c r="S2495" s="25">
        <v>2.359</v>
      </c>
      <c r="T2495" s="54">
        <v>92.57</v>
      </c>
      <c r="U2495" s="37" t="s">
        <v>2508</v>
      </c>
    </row>
    <row r="2496" spans="1:21" x14ac:dyDescent="0.25">
      <c r="A2496" s="60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3">
        <v>10</v>
      </c>
      <c r="N2496" s="24">
        <v>104.1</v>
      </c>
      <c r="O2496" s="25">
        <v>13.81</v>
      </c>
      <c r="P2496" s="24">
        <v>104.1</v>
      </c>
      <c r="Q2496" s="25">
        <v>73.89</v>
      </c>
      <c r="R2496" s="24">
        <v>104.1</v>
      </c>
      <c r="S2496" s="25">
        <v>2.528</v>
      </c>
      <c r="T2496" s="54">
        <v>104.1</v>
      </c>
      <c r="U2496" s="37" t="s">
        <v>2509</v>
      </c>
    </row>
    <row r="2497" spans="1:21" x14ac:dyDescent="0.25">
      <c r="A2497" s="60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3">
        <v>11</v>
      </c>
      <c r="N2497" s="24">
        <v>115.7</v>
      </c>
      <c r="O2497" s="25">
        <v>13.52</v>
      </c>
      <c r="P2497" s="24">
        <v>115.7</v>
      </c>
      <c r="Q2497" s="25">
        <v>74.400000000000006</v>
      </c>
      <c r="R2497" s="24">
        <v>115.7</v>
      </c>
      <c r="S2497" s="25">
        <v>2.7450000000000001</v>
      </c>
      <c r="T2497" s="54">
        <v>115.7</v>
      </c>
      <c r="U2497" s="37" t="s">
        <v>2510</v>
      </c>
    </row>
    <row r="2498" spans="1:21" x14ac:dyDescent="0.25">
      <c r="A2498" s="60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3">
        <v>12</v>
      </c>
      <c r="N2498" s="24">
        <v>127.3</v>
      </c>
      <c r="O2498" s="25">
        <v>13.17</v>
      </c>
      <c r="P2498" s="24">
        <v>127.3</v>
      </c>
      <c r="Q2498" s="25">
        <v>74.06</v>
      </c>
      <c r="R2498" s="24">
        <v>127.3</v>
      </c>
      <c r="S2498" s="25">
        <v>3.0139999999999998</v>
      </c>
      <c r="T2498" s="54">
        <v>127.3</v>
      </c>
      <c r="U2498" s="37" t="s">
        <v>2511</v>
      </c>
    </row>
    <row r="2499" spans="1:21" x14ac:dyDescent="0.25">
      <c r="A2499" s="60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3">
        <v>13</v>
      </c>
      <c r="N2499" s="24">
        <v>138.9</v>
      </c>
      <c r="O2499" s="25">
        <v>12.74</v>
      </c>
      <c r="P2499" s="24">
        <v>138.9</v>
      </c>
      <c r="Q2499" s="25">
        <v>73.06</v>
      </c>
      <c r="R2499" s="24">
        <v>138.9</v>
      </c>
      <c r="S2499" s="25">
        <v>3.3420000000000001</v>
      </c>
      <c r="T2499" s="54">
        <v>138.9</v>
      </c>
      <c r="U2499" s="37" t="s">
        <v>649</v>
      </c>
    </row>
    <row r="2500" spans="1:21" x14ac:dyDescent="0.25">
      <c r="A2500" s="60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3">
        <v>14</v>
      </c>
      <c r="N2500" s="24">
        <v>150.4</v>
      </c>
      <c r="O2500" s="25">
        <v>12.23</v>
      </c>
      <c r="P2500" s="24">
        <v>150.4</v>
      </c>
      <c r="Q2500" s="25">
        <v>71.59</v>
      </c>
      <c r="R2500" s="24">
        <v>150.4</v>
      </c>
      <c r="S2500" s="25">
        <v>3.7349999999999999</v>
      </c>
      <c r="T2500" s="54">
        <v>150.4</v>
      </c>
      <c r="U2500" s="37" t="s">
        <v>2512</v>
      </c>
    </row>
    <row r="2501" spans="1:21" ht="14.4" thickBot="1" x14ac:dyDescent="0.3">
      <c r="A2501" s="60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6">
        <v>15</v>
      </c>
      <c r="N2501" s="27">
        <v>162</v>
      </c>
      <c r="O2501" s="28">
        <v>11.64</v>
      </c>
      <c r="P2501" s="27">
        <v>162</v>
      </c>
      <c r="Q2501" s="28">
        <v>69.819999999999993</v>
      </c>
      <c r="R2501" s="27">
        <v>162</v>
      </c>
      <c r="S2501" s="28">
        <v>4.1989999999999998</v>
      </c>
      <c r="T2501" s="54">
        <v>162</v>
      </c>
      <c r="U2501" s="37" t="s">
        <v>2513</v>
      </c>
    </row>
    <row r="2502" spans="1:21" ht="14.4" thickBot="1" x14ac:dyDescent="0.3">
      <c r="A2502" s="61"/>
      <c r="B2502" s="18"/>
      <c r="C2502" s="18"/>
      <c r="D2502" s="18"/>
      <c r="E2502" s="18"/>
      <c r="F2502" s="18"/>
      <c r="G2502" s="18"/>
      <c r="H2502" s="18"/>
      <c r="I2502" s="18"/>
      <c r="J2502" s="18"/>
      <c r="K2502" s="18"/>
      <c r="L2502" s="2"/>
      <c r="M2502" s="18"/>
      <c r="N2502" s="18"/>
      <c r="O2502" s="18"/>
      <c r="P2502" s="18"/>
      <c r="Q2502" s="18"/>
      <c r="R2502" s="18"/>
      <c r="S2502" s="18"/>
      <c r="T2502" s="54"/>
    </row>
    <row r="2503" spans="1:21" ht="14.4" thickBot="1" x14ac:dyDescent="0.3">
      <c r="A2503" s="59">
        <v>148</v>
      </c>
      <c r="B2503" s="9" t="s">
        <v>329</v>
      </c>
      <c r="C2503" s="10" t="s">
        <v>236</v>
      </c>
      <c r="D2503" s="10">
        <v>157.5</v>
      </c>
      <c r="E2503" s="10">
        <v>1480</v>
      </c>
      <c r="F2503" s="10"/>
      <c r="G2503" s="10"/>
      <c r="H2503" s="10">
        <f>MAX(Q2504:Q2518)</f>
        <v>74.569999999999993</v>
      </c>
      <c r="I2503" s="10">
        <f>INDEX(P2504:P2518,MATCH(MAX(Q2504:Q2518),Q2504:Q2518,0))</f>
        <v>128.6</v>
      </c>
      <c r="J2503" s="10">
        <f>MAX(N2504:N2518)</f>
        <v>180</v>
      </c>
      <c r="K2503" s="10">
        <f>MIN(N2506:N2518)</f>
        <v>25.71</v>
      </c>
      <c r="L2503" s="11" t="s">
        <v>46</v>
      </c>
      <c r="M2503" s="19"/>
      <c r="N2503" s="12"/>
      <c r="O2503" s="12"/>
      <c r="P2503" s="12"/>
      <c r="Q2503" s="12"/>
      <c r="R2503" s="12"/>
      <c r="S2503" s="14"/>
      <c r="T2503" s="54"/>
    </row>
    <row r="2504" spans="1:21" x14ac:dyDescent="0.25">
      <c r="A2504" s="60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0">
        <v>1</v>
      </c>
      <c r="N2504" s="21">
        <v>0</v>
      </c>
      <c r="O2504" s="22">
        <v>16.71</v>
      </c>
      <c r="P2504" s="21">
        <v>0</v>
      </c>
      <c r="Q2504" s="22">
        <v>0</v>
      </c>
      <c r="R2504" s="21">
        <v>0</v>
      </c>
      <c r="S2504" s="22">
        <v>2.004</v>
      </c>
      <c r="T2504" s="54">
        <v>0</v>
      </c>
      <c r="U2504" s="37" t="s">
        <v>1144</v>
      </c>
    </row>
    <row r="2505" spans="1:21" x14ac:dyDescent="0.25">
      <c r="A2505" s="60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3">
        <v>2</v>
      </c>
      <c r="N2505" s="24">
        <v>12.86</v>
      </c>
      <c r="O2505" s="25">
        <v>16.63</v>
      </c>
      <c r="P2505" s="24">
        <v>12.86</v>
      </c>
      <c r="Q2505" s="25">
        <v>17.670000000000002</v>
      </c>
      <c r="R2505" s="24">
        <v>12.86</v>
      </c>
      <c r="S2505" s="25">
        <v>2</v>
      </c>
      <c r="T2505" s="54">
        <v>12.86</v>
      </c>
      <c r="U2505" s="37" t="s">
        <v>2514</v>
      </c>
    </row>
    <row r="2506" spans="1:21" x14ac:dyDescent="0.25">
      <c r="A2506" s="60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3">
        <v>3</v>
      </c>
      <c r="N2506" s="24">
        <v>25.71</v>
      </c>
      <c r="O2506" s="25">
        <v>16.600000000000001</v>
      </c>
      <c r="P2506" s="24">
        <v>25.71</v>
      </c>
      <c r="Q2506" s="25">
        <v>31.61</v>
      </c>
      <c r="R2506" s="24">
        <v>25.71</v>
      </c>
      <c r="S2506" s="25">
        <v>2.0009999999999999</v>
      </c>
      <c r="T2506" s="54">
        <v>25.71</v>
      </c>
      <c r="U2506" s="37" t="s">
        <v>2515</v>
      </c>
    </row>
    <row r="2507" spans="1:21" x14ac:dyDescent="0.25">
      <c r="A2507" s="60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3">
        <v>4</v>
      </c>
      <c r="N2507" s="24">
        <v>38.57</v>
      </c>
      <c r="O2507" s="25">
        <v>16.61</v>
      </c>
      <c r="P2507" s="24">
        <v>38.57</v>
      </c>
      <c r="Q2507" s="25">
        <v>43.22</v>
      </c>
      <c r="R2507" s="24">
        <v>38.57</v>
      </c>
      <c r="S2507" s="25">
        <v>2.0139999999999998</v>
      </c>
      <c r="T2507" s="54">
        <v>38.57</v>
      </c>
      <c r="U2507" s="37" t="s">
        <v>2505</v>
      </c>
    </row>
    <row r="2508" spans="1:21" x14ac:dyDescent="0.25">
      <c r="A2508" s="60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3">
        <v>5</v>
      </c>
      <c r="N2508" s="24">
        <v>51.43</v>
      </c>
      <c r="O2508" s="25">
        <v>16.64</v>
      </c>
      <c r="P2508" s="24">
        <v>51.43</v>
      </c>
      <c r="Q2508" s="25">
        <v>52.67</v>
      </c>
      <c r="R2508" s="24">
        <v>51.43</v>
      </c>
      <c r="S2508" s="25">
        <v>2.0470000000000002</v>
      </c>
      <c r="T2508" s="54">
        <v>51.43</v>
      </c>
      <c r="U2508" s="37" t="s">
        <v>2516</v>
      </c>
    </row>
    <row r="2509" spans="1:21" x14ac:dyDescent="0.25">
      <c r="A2509" s="60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3">
        <v>6</v>
      </c>
      <c r="N2509" s="24">
        <v>64.290000000000006</v>
      </c>
      <c r="O2509" s="25">
        <v>16.670000000000002</v>
      </c>
      <c r="P2509" s="24">
        <v>64.290000000000006</v>
      </c>
      <c r="Q2509" s="25">
        <v>60.15</v>
      </c>
      <c r="R2509" s="24">
        <v>64.290000000000006</v>
      </c>
      <c r="S2509" s="25">
        <v>2.1070000000000002</v>
      </c>
      <c r="T2509" s="54">
        <v>64.290000000000006</v>
      </c>
      <c r="U2509" s="37" t="s">
        <v>2517</v>
      </c>
    </row>
    <row r="2510" spans="1:21" x14ac:dyDescent="0.25">
      <c r="A2510" s="60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3">
        <v>7</v>
      </c>
      <c r="N2510" s="24">
        <v>77.14</v>
      </c>
      <c r="O2510" s="25">
        <v>16.68</v>
      </c>
      <c r="P2510" s="24">
        <v>77.14</v>
      </c>
      <c r="Q2510" s="25">
        <v>65.84</v>
      </c>
      <c r="R2510" s="24">
        <v>77.14</v>
      </c>
      <c r="S2510" s="25">
        <v>2.2000000000000002</v>
      </c>
      <c r="T2510" s="54">
        <v>77.14</v>
      </c>
      <c r="U2510" s="37" t="s">
        <v>2518</v>
      </c>
    </row>
    <row r="2511" spans="1:21" x14ac:dyDescent="0.25">
      <c r="A2511" s="60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3">
        <v>8</v>
      </c>
      <c r="N2511" s="24">
        <v>90</v>
      </c>
      <c r="O2511" s="25">
        <v>16.66</v>
      </c>
      <c r="P2511" s="24">
        <v>90</v>
      </c>
      <c r="Q2511" s="25">
        <v>69.95</v>
      </c>
      <c r="R2511" s="24">
        <v>90</v>
      </c>
      <c r="S2511" s="25">
        <v>2.3340000000000001</v>
      </c>
      <c r="T2511" s="54">
        <v>90</v>
      </c>
      <c r="U2511" s="37" t="s">
        <v>2519</v>
      </c>
    </row>
    <row r="2512" spans="1:21" x14ac:dyDescent="0.25">
      <c r="A2512" s="60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3">
        <v>9</v>
      </c>
      <c r="N2512" s="24">
        <v>102.9</v>
      </c>
      <c r="O2512" s="25">
        <v>16.579999999999998</v>
      </c>
      <c r="P2512" s="24">
        <v>102.9</v>
      </c>
      <c r="Q2512" s="25">
        <v>72.650000000000006</v>
      </c>
      <c r="R2512" s="24">
        <v>102.9</v>
      </c>
      <c r="S2512" s="25">
        <v>2.516</v>
      </c>
      <c r="T2512" s="54">
        <v>102.9</v>
      </c>
      <c r="U2512" s="37" t="s">
        <v>2520</v>
      </c>
    </row>
    <row r="2513" spans="1:21" x14ac:dyDescent="0.25">
      <c r="A2513" s="60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3">
        <v>10</v>
      </c>
      <c r="N2513" s="24">
        <v>115.7</v>
      </c>
      <c r="O2513" s="25">
        <v>16.43</v>
      </c>
      <c r="P2513" s="24">
        <v>115.7</v>
      </c>
      <c r="Q2513" s="25">
        <v>74.12</v>
      </c>
      <c r="R2513" s="24">
        <v>115.7</v>
      </c>
      <c r="S2513" s="25">
        <v>2.7530000000000001</v>
      </c>
      <c r="T2513" s="54">
        <v>115.7</v>
      </c>
      <c r="U2513" s="37" t="s">
        <v>2521</v>
      </c>
    </row>
    <row r="2514" spans="1:21" x14ac:dyDescent="0.25">
      <c r="A2514" s="60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3">
        <v>11</v>
      </c>
      <c r="N2514" s="24">
        <v>128.6</v>
      </c>
      <c r="O2514" s="25">
        <v>16.2</v>
      </c>
      <c r="P2514" s="24">
        <v>128.6</v>
      </c>
      <c r="Q2514" s="25">
        <v>74.569999999999993</v>
      </c>
      <c r="R2514" s="24">
        <v>128.6</v>
      </c>
      <c r="S2514" s="25">
        <v>3.0529999999999999</v>
      </c>
      <c r="T2514" s="54">
        <v>128.6</v>
      </c>
      <c r="U2514" s="37" t="s">
        <v>2522</v>
      </c>
    </row>
    <row r="2515" spans="1:21" x14ac:dyDescent="0.25">
      <c r="A2515" s="60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3">
        <v>12</v>
      </c>
      <c r="N2515" s="24">
        <v>141.4</v>
      </c>
      <c r="O2515" s="25">
        <v>15.85</v>
      </c>
      <c r="P2515" s="24">
        <v>141.4</v>
      </c>
      <c r="Q2515" s="25">
        <v>74.17</v>
      </c>
      <c r="R2515" s="24">
        <v>141.4</v>
      </c>
      <c r="S2515" s="25">
        <v>3.4209999999999998</v>
      </c>
      <c r="T2515" s="54">
        <v>141.4</v>
      </c>
      <c r="U2515" s="37" t="s">
        <v>2523</v>
      </c>
    </row>
    <row r="2516" spans="1:21" x14ac:dyDescent="0.25">
      <c r="A2516" s="60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3">
        <v>13</v>
      </c>
      <c r="N2516" s="24">
        <v>154.30000000000001</v>
      </c>
      <c r="O2516" s="25">
        <v>15.38</v>
      </c>
      <c r="P2516" s="24">
        <v>154.30000000000001</v>
      </c>
      <c r="Q2516" s="25">
        <v>73.12</v>
      </c>
      <c r="R2516" s="24">
        <v>154.30000000000001</v>
      </c>
      <c r="S2516" s="25">
        <v>3.867</v>
      </c>
      <c r="T2516" s="54">
        <v>154.30000000000001</v>
      </c>
      <c r="U2516" s="37" t="s">
        <v>2524</v>
      </c>
    </row>
    <row r="2517" spans="1:21" x14ac:dyDescent="0.25">
      <c r="A2517" s="60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3">
        <v>14</v>
      </c>
      <c r="N2517" s="24">
        <v>167.1</v>
      </c>
      <c r="O2517" s="25">
        <v>14.77</v>
      </c>
      <c r="P2517" s="24">
        <v>167.1</v>
      </c>
      <c r="Q2517" s="25">
        <v>71.59</v>
      </c>
      <c r="R2517" s="24">
        <v>167.1</v>
      </c>
      <c r="S2517" s="25">
        <v>4.3959999999999999</v>
      </c>
      <c r="T2517" s="54">
        <v>167.1</v>
      </c>
      <c r="U2517" s="37" t="s">
        <v>2525</v>
      </c>
    </row>
    <row r="2518" spans="1:21" ht="14.4" thickBot="1" x14ac:dyDescent="0.3">
      <c r="A2518" s="60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6">
        <v>15</v>
      </c>
      <c r="N2518" s="27">
        <v>180</v>
      </c>
      <c r="O2518" s="28">
        <v>14</v>
      </c>
      <c r="P2518" s="27">
        <v>180</v>
      </c>
      <c r="Q2518" s="28">
        <v>69.790000000000006</v>
      </c>
      <c r="R2518" s="27">
        <v>180</v>
      </c>
      <c r="S2518" s="28">
        <v>5.0149999999999997</v>
      </c>
      <c r="T2518" s="54">
        <v>180</v>
      </c>
      <c r="U2518" s="37" t="s">
        <v>2526</v>
      </c>
    </row>
    <row r="2519" spans="1:21" ht="14.4" thickBot="1" x14ac:dyDescent="0.3">
      <c r="A2519" s="61"/>
      <c r="B2519" s="18"/>
      <c r="C2519" s="18"/>
      <c r="D2519" s="18"/>
      <c r="E2519" s="18"/>
      <c r="F2519" s="18"/>
      <c r="G2519" s="18"/>
      <c r="H2519" s="18"/>
      <c r="I2519" s="18"/>
      <c r="J2519" s="18"/>
      <c r="K2519" s="18"/>
      <c r="L2519" s="2"/>
      <c r="M2519" s="18"/>
      <c r="N2519" s="18"/>
      <c r="O2519" s="18"/>
      <c r="P2519" s="18"/>
      <c r="Q2519" s="18"/>
      <c r="R2519" s="18"/>
      <c r="S2519" s="18"/>
      <c r="T2519" s="54"/>
    </row>
    <row r="2520" spans="1:21" ht="14.4" thickBot="1" x14ac:dyDescent="0.3">
      <c r="A2520" s="59">
        <v>149</v>
      </c>
      <c r="B2520" s="9" t="s">
        <v>330</v>
      </c>
      <c r="C2520" s="10" t="s">
        <v>34</v>
      </c>
      <c r="D2520" s="10">
        <v>146.4</v>
      </c>
      <c r="E2520" s="10">
        <v>1450</v>
      </c>
      <c r="F2520" s="10"/>
      <c r="G2520" s="10"/>
      <c r="H2520" s="10">
        <f>MAX(Q2521:Q2535)</f>
        <v>72.67</v>
      </c>
      <c r="I2520" s="10">
        <f>INDEX(P2521:P2535,MATCH(MAX(Q2521:Q2535),Q2521:Q2535,0))</f>
        <v>120</v>
      </c>
      <c r="J2520" s="10">
        <f>MAX(N2521:N2535)</f>
        <v>120</v>
      </c>
      <c r="K2520" s="10">
        <f>MIN(N2523:N2535)</f>
        <v>17.14</v>
      </c>
      <c r="L2520" s="11" t="s">
        <v>32</v>
      </c>
      <c r="M2520" s="19"/>
      <c r="N2520" s="12"/>
      <c r="O2520" s="12"/>
      <c r="P2520" s="12"/>
      <c r="Q2520" s="12"/>
      <c r="R2520" s="12"/>
      <c r="S2520" s="14"/>
      <c r="T2520" s="54"/>
    </row>
    <row r="2521" spans="1:21" x14ac:dyDescent="0.25">
      <c r="A2521" s="60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0">
        <v>1</v>
      </c>
      <c r="N2521" s="21">
        <v>0</v>
      </c>
      <c r="O2521" s="22">
        <v>11.5</v>
      </c>
      <c r="P2521" s="21">
        <v>0</v>
      </c>
      <c r="Q2521" s="22">
        <v>0</v>
      </c>
      <c r="R2521" s="21">
        <v>0</v>
      </c>
      <c r="S2521" s="22">
        <v>4</v>
      </c>
      <c r="T2521" s="54">
        <v>0</v>
      </c>
      <c r="U2521" s="37" t="s">
        <v>2527</v>
      </c>
    </row>
    <row r="2522" spans="1:21" x14ac:dyDescent="0.25">
      <c r="A2522" s="60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3">
        <v>2</v>
      </c>
      <c r="N2522" s="24">
        <v>8.5709999999999997</v>
      </c>
      <c r="O2522" s="25">
        <v>11.45</v>
      </c>
      <c r="P2522" s="24">
        <v>8.5709999999999997</v>
      </c>
      <c r="Q2522" s="25">
        <v>17.100000000000001</v>
      </c>
      <c r="R2522" s="24">
        <v>8.5709999999999997</v>
      </c>
      <c r="S2522" s="25">
        <v>3.9020000000000001</v>
      </c>
      <c r="T2522" s="54">
        <v>8.5709999999999997</v>
      </c>
      <c r="U2522" s="37" t="s">
        <v>2376</v>
      </c>
    </row>
    <row r="2523" spans="1:21" x14ac:dyDescent="0.25">
      <c r="A2523" s="60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3">
        <v>3</v>
      </c>
      <c r="N2523" s="24">
        <v>17.14</v>
      </c>
      <c r="O2523" s="25">
        <v>11.41</v>
      </c>
      <c r="P2523" s="24">
        <v>17.14</v>
      </c>
      <c r="Q2523" s="25">
        <v>30.53</v>
      </c>
      <c r="R2523" s="24">
        <v>17.14</v>
      </c>
      <c r="S2523" s="25">
        <v>3.8220000000000001</v>
      </c>
      <c r="T2523" s="54">
        <v>17.14</v>
      </c>
      <c r="U2523" s="37" t="s">
        <v>2528</v>
      </c>
    </row>
    <row r="2524" spans="1:21" x14ac:dyDescent="0.25">
      <c r="A2524" s="60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3">
        <v>4</v>
      </c>
      <c r="N2524" s="24">
        <v>25.71</v>
      </c>
      <c r="O2524" s="25">
        <v>11.38</v>
      </c>
      <c r="P2524" s="24">
        <v>25.71</v>
      </c>
      <c r="Q2524" s="25">
        <v>41.52</v>
      </c>
      <c r="R2524" s="24">
        <v>25.71</v>
      </c>
      <c r="S2524" s="25">
        <v>3.7610000000000001</v>
      </c>
      <c r="T2524" s="54">
        <v>25.71</v>
      </c>
      <c r="U2524" s="37" t="s">
        <v>2529</v>
      </c>
    </row>
    <row r="2525" spans="1:21" x14ac:dyDescent="0.25">
      <c r="A2525" s="60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3">
        <v>5</v>
      </c>
      <c r="N2525" s="24">
        <v>34.29</v>
      </c>
      <c r="O2525" s="25">
        <v>11.33</v>
      </c>
      <c r="P2525" s="24">
        <v>34.29</v>
      </c>
      <c r="Q2525" s="25">
        <v>50.32</v>
      </c>
      <c r="R2525" s="24">
        <v>34.29</v>
      </c>
      <c r="S2525" s="25">
        <v>3.718</v>
      </c>
      <c r="T2525" s="54">
        <v>34.29</v>
      </c>
      <c r="U2525" s="37" t="s">
        <v>2530</v>
      </c>
    </row>
    <row r="2526" spans="1:21" x14ac:dyDescent="0.25">
      <c r="A2526" s="60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3">
        <v>6</v>
      </c>
      <c r="N2526" s="24">
        <v>42.86</v>
      </c>
      <c r="O2526" s="25">
        <v>11.26</v>
      </c>
      <c r="P2526" s="24">
        <v>42.86</v>
      </c>
      <c r="Q2526" s="25">
        <v>57.18</v>
      </c>
      <c r="R2526" s="24">
        <v>42.86</v>
      </c>
      <c r="S2526" s="25">
        <v>3.694</v>
      </c>
      <c r="T2526" s="54">
        <v>42.86</v>
      </c>
      <c r="U2526" s="37" t="s">
        <v>2531</v>
      </c>
    </row>
    <row r="2527" spans="1:21" x14ac:dyDescent="0.25">
      <c r="A2527" s="60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3">
        <v>7</v>
      </c>
      <c r="N2527" s="24">
        <v>51.43</v>
      </c>
      <c r="O2527" s="25">
        <v>11.16</v>
      </c>
      <c r="P2527" s="24">
        <v>51.43</v>
      </c>
      <c r="Q2527" s="25">
        <v>62.35</v>
      </c>
      <c r="R2527" s="24">
        <v>51.43</v>
      </c>
      <c r="S2527" s="25">
        <v>3.6880000000000002</v>
      </c>
      <c r="T2527" s="54">
        <v>51.43</v>
      </c>
      <c r="U2527" s="37" t="s">
        <v>2532</v>
      </c>
    </row>
    <row r="2528" spans="1:21" x14ac:dyDescent="0.25">
      <c r="A2528" s="60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3">
        <v>8</v>
      </c>
      <c r="N2528" s="24">
        <v>60</v>
      </c>
      <c r="O2528" s="25">
        <v>11.02</v>
      </c>
      <c r="P2528" s="24">
        <v>60</v>
      </c>
      <c r="Q2528" s="25">
        <v>66.069999999999993</v>
      </c>
      <c r="R2528" s="24">
        <v>60</v>
      </c>
      <c r="S2528" s="25">
        <v>3.7</v>
      </c>
      <c r="T2528" s="54">
        <v>60</v>
      </c>
      <c r="U2528" s="37" t="s">
        <v>2533</v>
      </c>
    </row>
    <row r="2529" spans="1:21" x14ac:dyDescent="0.25">
      <c r="A2529" s="60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3">
        <v>9</v>
      </c>
      <c r="N2529" s="24">
        <v>68.569999999999993</v>
      </c>
      <c r="O2529" s="25">
        <v>10.83</v>
      </c>
      <c r="P2529" s="24">
        <v>68.569999999999993</v>
      </c>
      <c r="Q2529" s="25">
        <v>68.599999999999994</v>
      </c>
      <c r="R2529" s="24">
        <v>68.569999999999993</v>
      </c>
      <c r="S2529" s="25">
        <v>3.7309999999999999</v>
      </c>
      <c r="T2529" s="54">
        <v>68.569999999999993</v>
      </c>
      <c r="U2529" s="37" t="s">
        <v>2534</v>
      </c>
    </row>
    <row r="2530" spans="1:21" x14ac:dyDescent="0.25">
      <c r="A2530" s="60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3">
        <v>10</v>
      </c>
      <c r="N2530" s="24">
        <v>77.14</v>
      </c>
      <c r="O2530" s="25">
        <v>10.58</v>
      </c>
      <c r="P2530" s="24">
        <v>77.14</v>
      </c>
      <c r="Q2530" s="25">
        <v>70.19</v>
      </c>
      <c r="R2530" s="24">
        <v>77.14</v>
      </c>
      <c r="S2530" s="25">
        <v>3.78</v>
      </c>
      <c r="T2530" s="54">
        <v>77.14</v>
      </c>
      <c r="U2530" s="37" t="s">
        <v>2287</v>
      </c>
    </row>
    <row r="2531" spans="1:21" x14ac:dyDescent="0.25">
      <c r="A2531" s="60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3">
        <v>11</v>
      </c>
      <c r="N2531" s="24">
        <v>85.71</v>
      </c>
      <c r="O2531" s="25">
        <v>10.25</v>
      </c>
      <c r="P2531" s="24">
        <v>85.71</v>
      </c>
      <c r="Q2531" s="25">
        <v>71.08</v>
      </c>
      <c r="R2531" s="24">
        <v>85.71</v>
      </c>
      <c r="S2531" s="25">
        <v>3.847</v>
      </c>
      <c r="T2531" s="54">
        <v>85.71</v>
      </c>
      <c r="U2531" s="37" t="s">
        <v>2535</v>
      </c>
    </row>
    <row r="2532" spans="1:21" x14ac:dyDescent="0.25">
      <c r="A2532" s="60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3">
        <v>12</v>
      </c>
      <c r="N2532" s="24">
        <v>94.29</v>
      </c>
      <c r="O2532" s="25">
        <v>9.8369999999999997</v>
      </c>
      <c r="P2532" s="24">
        <v>94.29</v>
      </c>
      <c r="Q2532" s="25">
        <v>71.52</v>
      </c>
      <c r="R2532" s="24">
        <v>94.29</v>
      </c>
      <c r="S2532" s="25">
        <v>3.9329999999999998</v>
      </c>
      <c r="T2532" s="54">
        <v>94.29</v>
      </c>
      <c r="U2532" s="37" t="s">
        <v>2536</v>
      </c>
    </row>
    <row r="2533" spans="1:21" x14ac:dyDescent="0.25">
      <c r="A2533" s="60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3">
        <v>13</v>
      </c>
      <c r="N2533" s="24">
        <v>102.9</v>
      </c>
      <c r="O2533" s="25">
        <v>9.3320000000000007</v>
      </c>
      <c r="P2533" s="24">
        <v>102.9</v>
      </c>
      <c r="Q2533" s="25">
        <v>71.77</v>
      </c>
      <c r="R2533" s="24">
        <v>102.9</v>
      </c>
      <c r="S2533" s="25">
        <v>4.0369999999999999</v>
      </c>
      <c r="T2533" s="54">
        <v>102.9</v>
      </c>
      <c r="U2533" s="37" t="s">
        <v>2537</v>
      </c>
    </row>
    <row r="2534" spans="1:21" x14ac:dyDescent="0.25">
      <c r="A2534" s="60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3">
        <v>14</v>
      </c>
      <c r="N2534" s="24">
        <v>111.4</v>
      </c>
      <c r="O2534" s="25">
        <v>8.7219999999999995</v>
      </c>
      <c r="P2534" s="24">
        <v>111.4</v>
      </c>
      <c r="Q2534" s="25">
        <v>72.069999999999993</v>
      </c>
      <c r="R2534" s="24">
        <v>111.4</v>
      </c>
      <c r="S2534" s="25">
        <v>4.1589999999999998</v>
      </c>
      <c r="T2534" s="54">
        <v>111.4</v>
      </c>
      <c r="U2534" s="37" t="s">
        <v>2538</v>
      </c>
    </row>
    <row r="2535" spans="1:21" ht="14.4" thickBot="1" x14ac:dyDescent="0.3">
      <c r="A2535" s="60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6">
        <v>15</v>
      </c>
      <c r="N2535" s="27">
        <v>120</v>
      </c>
      <c r="O2535" s="28">
        <v>7.9980000000000002</v>
      </c>
      <c r="P2535" s="27">
        <v>120</v>
      </c>
      <c r="Q2535" s="28">
        <v>72.67</v>
      </c>
      <c r="R2535" s="27">
        <v>120</v>
      </c>
      <c r="S2535" s="28">
        <v>4.3</v>
      </c>
      <c r="T2535" s="54">
        <v>120</v>
      </c>
      <c r="U2535" s="37" t="s">
        <v>2539</v>
      </c>
    </row>
    <row r="2536" spans="1:21" ht="14.4" thickBot="1" x14ac:dyDescent="0.3">
      <c r="A2536" s="61"/>
      <c r="B2536" s="18"/>
      <c r="C2536" s="18"/>
      <c r="D2536" s="18"/>
      <c r="E2536" s="18"/>
      <c r="F2536" s="18"/>
      <c r="G2536" s="18"/>
      <c r="H2536" s="18"/>
      <c r="I2536" s="18"/>
      <c r="J2536" s="18"/>
      <c r="K2536" s="18"/>
      <c r="L2536" s="2"/>
      <c r="M2536" s="18"/>
      <c r="N2536" s="18"/>
      <c r="O2536" s="18"/>
      <c r="P2536" s="18"/>
      <c r="Q2536" s="18"/>
      <c r="R2536" s="18"/>
      <c r="S2536" s="18"/>
      <c r="T2536" s="54"/>
    </row>
    <row r="2537" spans="1:21" ht="14.4" thickBot="1" x14ac:dyDescent="0.3">
      <c r="A2537" s="59">
        <v>150</v>
      </c>
      <c r="B2537" s="9" t="s">
        <v>331</v>
      </c>
      <c r="C2537" s="10" t="s">
        <v>90</v>
      </c>
      <c r="D2537" s="10">
        <v>161.6</v>
      </c>
      <c r="E2537" s="10">
        <v>1450</v>
      </c>
      <c r="F2537" s="10"/>
      <c r="G2537" s="10"/>
      <c r="H2537" s="10">
        <f>MAX(Q2538:Q2552)</f>
        <v>75.63</v>
      </c>
      <c r="I2537" s="10">
        <f>INDEX(P2538:P2552,MATCH(MAX(Q2538:Q2552),Q2538:Q2552,0))</f>
        <v>111.4</v>
      </c>
      <c r="J2537" s="10">
        <f>MAX(N2538:N2552)</f>
        <v>120</v>
      </c>
      <c r="K2537" s="10">
        <f>MIN(N2540:N2552)</f>
        <v>17.14</v>
      </c>
      <c r="L2537" s="11" t="s">
        <v>35</v>
      </c>
      <c r="M2537" s="19"/>
      <c r="N2537" s="12"/>
      <c r="O2537" s="12"/>
      <c r="P2537" s="12"/>
      <c r="Q2537" s="12"/>
      <c r="R2537" s="12"/>
      <c r="S2537" s="14"/>
      <c r="T2537" s="54"/>
    </row>
    <row r="2538" spans="1:21" x14ac:dyDescent="0.25">
      <c r="A2538" s="60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0">
        <v>1</v>
      </c>
      <c r="N2538" s="21">
        <v>0</v>
      </c>
      <c r="O2538" s="22">
        <v>14.46</v>
      </c>
      <c r="P2538" s="21">
        <v>0</v>
      </c>
      <c r="Q2538" s="22">
        <v>0</v>
      </c>
      <c r="R2538" s="21">
        <v>0</v>
      </c>
      <c r="S2538" s="22">
        <v>4</v>
      </c>
      <c r="T2538" s="54">
        <v>0</v>
      </c>
      <c r="U2538" s="37" t="s">
        <v>1963</v>
      </c>
    </row>
    <row r="2539" spans="1:21" x14ac:dyDescent="0.25">
      <c r="A2539" s="60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3">
        <v>2</v>
      </c>
      <c r="N2539" s="24">
        <v>8.5709999999999997</v>
      </c>
      <c r="O2539" s="25">
        <v>14.57</v>
      </c>
      <c r="P2539" s="24">
        <v>8.5709999999999997</v>
      </c>
      <c r="Q2539" s="25">
        <v>14.81</v>
      </c>
      <c r="R2539" s="24">
        <v>8.5709999999999997</v>
      </c>
      <c r="S2539" s="25">
        <v>3.9020000000000001</v>
      </c>
      <c r="T2539" s="54">
        <v>8.5709999999999997</v>
      </c>
      <c r="U2539" s="37" t="s">
        <v>2540</v>
      </c>
    </row>
    <row r="2540" spans="1:21" x14ac:dyDescent="0.25">
      <c r="A2540" s="60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3">
        <v>3</v>
      </c>
      <c r="N2540" s="24">
        <v>17.14</v>
      </c>
      <c r="O2540" s="25">
        <v>14.66</v>
      </c>
      <c r="P2540" s="24">
        <v>17.14</v>
      </c>
      <c r="Q2540" s="25">
        <v>27.2</v>
      </c>
      <c r="R2540" s="24">
        <v>17.14</v>
      </c>
      <c r="S2540" s="25">
        <v>3.8220000000000001</v>
      </c>
      <c r="T2540" s="54">
        <v>17.14</v>
      </c>
      <c r="U2540" s="37" t="s">
        <v>1986</v>
      </c>
    </row>
    <row r="2541" spans="1:21" x14ac:dyDescent="0.25">
      <c r="A2541" s="60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3">
        <v>4</v>
      </c>
      <c r="N2541" s="24">
        <v>25.71</v>
      </c>
      <c r="O2541" s="25">
        <v>14.71</v>
      </c>
      <c r="P2541" s="24">
        <v>25.71</v>
      </c>
      <c r="Q2541" s="25">
        <v>37.85</v>
      </c>
      <c r="R2541" s="24">
        <v>25.71</v>
      </c>
      <c r="S2541" s="25">
        <v>3.7610000000000001</v>
      </c>
      <c r="T2541" s="54">
        <v>25.71</v>
      </c>
      <c r="U2541" s="37" t="s">
        <v>2532</v>
      </c>
    </row>
    <row r="2542" spans="1:21" x14ac:dyDescent="0.25">
      <c r="A2542" s="60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3">
        <v>5</v>
      </c>
      <c r="N2542" s="24">
        <v>34.29</v>
      </c>
      <c r="O2542" s="25">
        <v>14.72</v>
      </c>
      <c r="P2542" s="24">
        <v>34.29</v>
      </c>
      <c r="Q2542" s="25">
        <v>46.87</v>
      </c>
      <c r="R2542" s="24">
        <v>34.29</v>
      </c>
      <c r="S2542" s="25">
        <v>3.718</v>
      </c>
      <c r="T2542" s="54">
        <v>34.29</v>
      </c>
      <c r="U2542" s="37" t="s">
        <v>2541</v>
      </c>
    </row>
    <row r="2543" spans="1:21" x14ac:dyDescent="0.25">
      <c r="A2543" s="60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3">
        <v>6</v>
      </c>
      <c r="N2543" s="24">
        <v>42.86</v>
      </c>
      <c r="O2543" s="25">
        <v>14.7</v>
      </c>
      <c r="P2543" s="24">
        <v>42.86</v>
      </c>
      <c r="Q2543" s="25">
        <v>54.4</v>
      </c>
      <c r="R2543" s="24">
        <v>42.86</v>
      </c>
      <c r="S2543" s="25">
        <v>3.694</v>
      </c>
      <c r="T2543" s="54">
        <v>42.86</v>
      </c>
      <c r="U2543" s="37" t="s">
        <v>2542</v>
      </c>
    </row>
    <row r="2544" spans="1:21" x14ac:dyDescent="0.25">
      <c r="A2544" s="60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3">
        <v>7</v>
      </c>
      <c r="N2544" s="24">
        <v>51.43</v>
      </c>
      <c r="O2544" s="25">
        <v>14.63</v>
      </c>
      <c r="P2544" s="24">
        <v>51.43</v>
      </c>
      <c r="Q2544" s="25">
        <v>60.55</v>
      </c>
      <c r="R2544" s="24">
        <v>51.43</v>
      </c>
      <c r="S2544" s="25">
        <v>3.6880000000000002</v>
      </c>
      <c r="T2544" s="54">
        <v>51.43</v>
      </c>
      <c r="U2544" s="37" t="s">
        <v>2543</v>
      </c>
    </row>
    <row r="2545" spans="1:21" x14ac:dyDescent="0.25">
      <c r="A2545" s="60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3">
        <v>8</v>
      </c>
      <c r="N2545" s="24">
        <v>60</v>
      </c>
      <c r="O2545" s="25">
        <v>14.5</v>
      </c>
      <c r="P2545" s="24">
        <v>60</v>
      </c>
      <c r="Q2545" s="25">
        <v>65.45</v>
      </c>
      <c r="R2545" s="24">
        <v>60</v>
      </c>
      <c r="S2545" s="25">
        <v>3.7</v>
      </c>
      <c r="T2545" s="54">
        <v>60</v>
      </c>
      <c r="U2545" s="37" t="s">
        <v>2544</v>
      </c>
    </row>
    <row r="2546" spans="1:21" x14ac:dyDescent="0.25">
      <c r="A2546" s="60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3">
        <v>9</v>
      </c>
      <c r="N2546" s="24">
        <v>68.569999999999993</v>
      </c>
      <c r="O2546" s="25">
        <v>14.33</v>
      </c>
      <c r="P2546" s="24">
        <v>68.569999999999993</v>
      </c>
      <c r="Q2546" s="25">
        <v>69.23</v>
      </c>
      <c r="R2546" s="24">
        <v>68.569999999999993</v>
      </c>
      <c r="S2546" s="25">
        <v>3.7309999999999999</v>
      </c>
      <c r="T2546" s="54">
        <v>68.569999999999993</v>
      </c>
      <c r="U2546" s="37" t="s">
        <v>2545</v>
      </c>
    </row>
    <row r="2547" spans="1:21" x14ac:dyDescent="0.25">
      <c r="A2547" s="60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3">
        <v>10</v>
      </c>
      <c r="N2547" s="24">
        <v>77.14</v>
      </c>
      <c r="O2547" s="25">
        <v>14.08</v>
      </c>
      <c r="P2547" s="24">
        <v>77.14</v>
      </c>
      <c r="Q2547" s="25">
        <v>72.010000000000005</v>
      </c>
      <c r="R2547" s="24">
        <v>77.14</v>
      </c>
      <c r="S2547" s="25">
        <v>3.78</v>
      </c>
      <c r="T2547" s="54">
        <v>77.14</v>
      </c>
      <c r="U2547" s="37" t="s">
        <v>2546</v>
      </c>
    </row>
    <row r="2548" spans="1:21" x14ac:dyDescent="0.25">
      <c r="A2548" s="60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3">
        <v>11</v>
      </c>
      <c r="N2548" s="24">
        <v>85.71</v>
      </c>
      <c r="O2548" s="25">
        <v>13.77</v>
      </c>
      <c r="P2548" s="24">
        <v>85.71</v>
      </c>
      <c r="Q2548" s="25">
        <v>73.92</v>
      </c>
      <c r="R2548" s="24">
        <v>85.71</v>
      </c>
      <c r="S2548" s="25">
        <v>3.847</v>
      </c>
      <c r="T2548" s="54">
        <v>85.71</v>
      </c>
      <c r="U2548" s="37" t="s">
        <v>2547</v>
      </c>
    </row>
    <row r="2549" spans="1:21" x14ac:dyDescent="0.25">
      <c r="A2549" s="60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3">
        <v>12</v>
      </c>
      <c r="N2549" s="24">
        <v>94.29</v>
      </c>
      <c r="O2549" s="25">
        <v>13.39</v>
      </c>
      <c r="P2549" s="24">
        <v>94.29</v>
      </c>
      <c r="Q2549" s="25">
        <v>75.069999999999993</v>
      </c>
      <c r="R2549" s="24">
        <v>94.29</v>
      </c>
      <c r="S2549" s="25">
        <v>3.9329999999999998</v>
      </c>
      <c r="T2549" s="54">
        <v>94.29</v>
      </c>
      <c r="U2549" s="37" t="s">
        <v>2548</v>
      </c>
    </row>
    <row r="2550" spans="1:21" x14ac:dyDescent="0.25">
      <c r="A2550" s="60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3">
        <v>13</v>
      </c>
      <c r="N2550" s="24">
        <v>102.9</v>
      </c>
      <c r="O2550" s="25">
        <v>12.93</v>
      </c>
      <c r="P2550" s="24">
        <v>102.9</v>
      </c>
      <c r="Q2550" s="25">
        <v>75.599999999999994</v>
      </c>
      <c r="R2550" s="24">
        <v>102.9</v>
      </c>
      <c r="S2550" s="25">
        <v>4.0369999999999999</v>
      </c>
      <c r="T2550" s="54">
        <v>102.9</v>
      </c>
      <c r="U2550" s="37" t="s">
        <v>2549</v>
      </c>
    </row>
    <row r="2551" spans="1:21" x14ac:dyDescent="0.25">
      <c r="A2551" s="60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3">
        <v>14</v>
      </c>
      <c r="N2551" s="24">
        <v>111.4</v>
      </c>
      <c r="O2551" s="25">
        <v>12.39</v>
      </c>
      <c r="P2551" s="24">
        <v>111.4</v>
      </c>
      <c r="Q2551" s="25">
        <v>75.63</v>
      </c>
      <c r="R2551" s="24">
        <v>111.4</v>
      </c>
      <c r="S2551" s="25">
        <v>4.1589999999999998</v>
      </c>
      <c r="T2551" s="54">
        <v>111.4</v>
      </c>
      <c r="U2551" s="37" t="s">
        <v>2550</v>
      </c>
    </row>
    <row r="2552" spans="1:21" ht="14.4" thickBot="1" x14ac:dyDescent="0.3">
      <c r="A2552" s="60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6">
        <v>15</v>
      </c>
      <c r="N2552" s="27">
        <v>120</v>
      </c>
      <c r="O2552" s="28">
        <v>11.76</v>
      </c>
      <c r="P2552" s="27">
        <v>120</v>
      </c>
      <c r="Q2552" s="28">
        <v>75.290000000000006</v>
      </c>
      <c r="R2552" s="27">
        <v>120</v>
      </c>
      <c r="S2552" s="28">
        <v>4.3</v>
      </c>
      <c r="T2552" s="54">
        <v>120</v>
      </c>
      <c r="U2552" s="37" t="s">
        <v>2136</v>
      </c>
    </row>
    <row r="2553" spans="1:21" ht="14.4" thickBot="1" x14ac:dyDescent="0.3">
      <c r="A2553" s="61"/>
      <c r="B2553" s="18"/>
      <c r="C2553" s="18"/>
      <c r="D2553" s="18"/>
      <c r="E2553" s="18"/>
      <c r="F2553" s="18"/>
      <c r="G2553" s="18"/>
      <c r="H2553" s="18"/>
      <c r="I2553" s="18"/>
      <c r="J2553" s="18"/>
      <c r="K2553" s="18"/>
      <c r="L2553" s="2"/>
      <c r="M2553" s="18"/>
      <c r="N2553" s="18"/>
      <c r="O2553" s="18"/>
      <c r="P2553" s="18"/>
      <c r="Q2553" s="18"/>
      <c r="R2553" s="18"/>
      <c r="S2553" s="18"/>
      <c r="T2553" s="54"/>
    </row>
    <row r="2554" spans="1:21" ht="14.4" thickBot="1" x14ac:dyDescent="0.3">
      <c r="A2554" s="59">
        <v>151</v>
      </c>
      <c r="B2554" s="9" t="s">
        <v>332</v>
      </c>
      <c r="C2554" s="10" t="s">
        <v>236</v>
      </c>
      <c r="D2554" s="10">
        <v>180</v>
      </c>
      <c r="E2554" s="10">
        <v>1450</v>
      </c>
      <c r="F2554" s="10"/>
      <c r="G2554" s="10"/>
      <c r="H2554" s="10">
        <f>MAX(Q2555:Q2569)</f>
        <v>75.59</v>
      </c>
      <c r="I2554" s="10">
        <f>INDEX(P2555:P2569,MATCH(MAX(Q2555:Q2569),Q2555:Q2569,0))</f>
        <v>120</v>
      </c>
      <c r="J2554" s="10">
        <f>MAX(N2555:N2569)</f>
        <v>120</v>
      </c>
      <c r="K2554" s="10">
        <f>MIN(N2557:N2569)</f>
        <v>17.14</v>
      </c>
      <c r="L2554" s="11" t="s">
        <v>43</v>
      </c>
      <c r="M2554" s="19"/>
      <c r="N2554" s="12"/>
      <c r="O2554" s="12"/>
      <c r="P2554" s="12"/>
      <c r="Q2554" s="12"/>
      <c r="R2554" s="12"/>
      <c r="S2554" s="14"/>
      <c r="T2554" s="54"/>
    </row>
    <row r="2555" spans="1:21" x14ac:dyDescent="0.25">
      <c r="A2555" s="60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0">
        <v>1</v>
      </c>
      <c r="N2555" s="21">
        <v>0</v>
      </c>
      <c r="O2555" s="22">
        <v>18.02</v>
      </c>
      <c r="P2555" s="21">
        <v>0</v>
      </c>
      <c r="Q2555" s="22">
        <v>0</v>
      </c>
      <c r="R2555" s="21">
        <v>0</v>
      </c>
      <c r="S2555" s="22">
        <v>4</v>
      </c>
      <c r="T2555" s="54">
        <v>0</v>
      </c>
      <c r="U2555" s="37" t="s">
        <v>2551</v>
      </c>
    </row>
    <row r="2556" spans="1:21" x14ac:dyDescent="0.25">
      <c r="A2556" s="60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3">
        <v>2</v>
      </c>
      <c r="N2556" s="24">
        <v>8.5709999999999997</v>
      </c>
      <c r="O2556" s="25">
        <v>18.11</v>
      </c>
      <c r="P2556" s="24">
        <v>8.5709999999999997</v>
      </c>
      <c r="Q2556" s="25">
        <v>15.06</v>
      </c>
      <c r="R2556" s="24">
        <v>8.5709999999999997</v>
      </c>
      <c r="S2556" s="25">
        <v>3.9020000000000001</v>
      </c>
      <c r="T2556" s="54">
        <v>8.5709999999999997</v>
      </c>
      <c r="U2556" s="37" t="s">
        <v>2552</v>
      </c>
    </row>
    <row r="2557" spans="1:21" x14ac:dyDescent="0.25">
      <c r="A2557" s="60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3">
        <v>3</v>
      </c>
      <c r="N2557" s="24">
        <v>17.14</v>
      </c>
      <c r="O2557" s="25">
        <v>18.22</v>
      </c>
      <c r="P2557" s="24">
        <v>17.14</v>
      </c>
      <c r="Q2557" s="25">
        <v>27.52</v>
      </c>
      <c r="R2557" s="24">
        <v>17.14</v>
      </c>
      <c r="S2557" s="25">
        <v>3.8220000000000001</v>
      </c>
      <c r="T2557" s="54">
        <v>17.14</v>
      </c>
      <c r="U2557" s="37" t="s">
        <v>2553</v>
      </c>
    </row>
    <row r="2558" spans="1:21" x14ac:dyDescent="0.25">
      <c r="A2558" s="60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3">
        <v>4</v>
      </c>
      <c r="N2558" s="24">
        <v>25.71</v>
      </c>
      <c r="O2558" s="25">
        <v>18.329999999999998</v>
      </c>
      <c r="P2558" s="24">
        <v>25.71</v>
      </c>
      <c r="Q2558" s="25">
        <v>38.11</v>
      </c>
      <c r="R2558" s="24">
        <v>25.71</v>
      </c>
      <c r="S2558" s="25">
        <v>3.7610000000000001</v>
      </c>
      <c r="T2558" s="54">
        <v>25.71</v>
      </c>
      <c r="U2558" s="37" t="s">
        <v>2554</v>
      </c>
    </row>
    <row r="2559" spans="1:21" x14ac:dyDescent="0.25">
      <c r="A2559" s="60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3">
        <v>5</v>
      </c>
      <c r="N2559" s="24">
        <v>34.29</v>
      </c>
      <c r="O2559" s="25">
        <v>18.45</v>
      </c>
      <c r="P2559" s="24">
        <v>34.29</v>
      </c>
      <c r="Q2559" s="25">
        <v>46.97</v>
      </c>
      <c r="R2559" s="24">
        <v>34.29</v>
      </c>
      <c r="S2559" s="25">
        <v>3.718</v>
      </c>
      <c r="T2559" s="54">
        <v>34.29</v>
      </c>
      <c r="U2559" s="37" t="s">
        <v>2555</v>
      </c>
    </row>
    <row r="2560" spans="1:21" x14ac:dyDescent="0.25">
      <c r="A2560" s="60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3">
        <v>6</v>
      </c>
      <c r="N2560" s="24">
        <v>42.86</v>
      </c>
      <c r="O2560" s="25">
        <v>18.55</v>
      </c>
      <c r="P2560" s="24">
        <v>42.86</v>
      </c>
      <c r="Q2560" s="25">
        <v>54.27</v>
      </c>
      <c r="R2560" s="24">
        <v>42.86</v>
      </c>
      <c r="S2560" s="25">
        <v>3.694</v>
      </c>
      <c r="T2560" s="54">
        <v>42.86</v>
      </c>
      <c r="U2560" s="37" t="s">
        <v>2556</v>
      </c>
    </row>
    <row r="2561" spans="1:21" x14ac:dyDescent="0.25">
      <c r="A2561" s="60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3">
        <v>7</v>
      </c>
      <c r="N2561" s="24">
        <v>51.43</v>
      </c>
      <c r="O2561" s="25">
        <v>18.63</v>
      </c>
      <c r="P2561" s="24">
        <v>51.43</v>
      </c>
      <c r="Q2561" s="25">
        <v>60.16</v>
      </c>
      <c r="R2561" s="24">
        <v>51.43</v>
      </c>
      <c r="S2561" s="25">
        <v>3.6880000000000002</v>
      </c>
      <c r="T2561" s="54">
        <v>51.43</v>
      </c>
      <c r="U2561" s="37" t="s">
        <v>2557</v>
      </c>
    </row>
    <row r="2562" spans="1:21" x14ac:dyDescent="0.25">
      <c r="A2562" s="60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3">
        <v>8</v>
      </c>
      <c r="N2562" s="24">
        <v>60</v>
      </c>
      <c r="O2562" s="25">
        <v>18.670000000000002</v>
      </c>
      <c r="P2562" s="24">
        <v>60</v>
      </c>
      <c r="Q2562" s="25">
        <v>64.81</v>
      </c>
      <c r="R2562" s="24">
        <v>60</v>
      </c>
      <c r="S2562" s="25">
        <v>3.7</v>
      </c>
      <c r="T2562" s="54">
        <v>60</v>
      </c>
      <c r="U2562" s="37" t="s">
        <v>2558</v>
      </c>
    </row>
    <row r="2563" spans="1:21" x14ac:dyDescent="0.25">
      <c r="A2563" s="60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3">
        <v>9</v>
      </c>
      <c r="N2563" s="24">
        <v>68.569999999999993</v>
      </c>
      <c r="O2563" s="25">
        <v>18.66</v>
      </c>
      <c r="P2563" s="24">
        <v>68.569999999999993</v>
      </c>
      <c r="Q2563" s="25">
        <v>68.36</v>
      </c>
      <c r="R2563" s="24">
        <v>68.569999999999993</v>
      </c>
      <c r="S2563" s="25">
        <v>3.7309999999999999</v>
      </c>
      <c r="T2563" s="54">
        <v>68.569999999999993</v>
      </c>
      <c r="U2563" s="37" t="s">
        <v>2559</v>
      </c>
    </row>
    <row r="2564" spans="1:21" x14ac:dyDescent="0.25">
      <c r="A2564" s="60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3">
        <v>10</v>
      </c>
      <c r="N2564" s="24">
        <v>77.14</v>
      </c>
      <c r="O2564" s="25">
        <v>18.59</v>
      </c>
      <c r="P2564" s="24">
        <v>77.14</v>
      </c>
      <c r="Q2564" s="25">
        <v>70.989999999999995</v>
      </c>
      <c r="R2564" s="24">
        <v>77.14</v>
      </c>
      <c r="S2564" s="25">
        <v>3.78</v>
      </c>
      <c r="T2564" s="54">
        <v>77.14</v>
      </c>
      <c r="U2564" s="37" t="s">
        <v>2560</v>
      </c>
    </row>
    <row r="2565" spans="1:21" x14ac:dyDescent="0.25">
      <c r="A2565" s="60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3">
        <v>11</v>
      </c>
      <c r="N2565" s="24">
        <v>85.71</v>
      </c>
      <c r="O2565" s="25">
        <v>18.46</v>
      </c>
      <c r="P2565" s="24">
        <v>85.71</v>
      </c>
      <c r="Q2565" s="25">
        <v>72.83</v>
      </c>
      <c r="R2565" s="24">
        <v>85.71</v>
      </c>
      <c r="S2565" s="25">
        <v>3.847</v>
      </c>
      <c r="T2565" s="54">
        <v>85.71</v>
      </c>
      <c r="U2565" s="37" t="s">
        <v>2561</v>
      </c>
    </row>
    <row r="2566" spans="1:21" x14ac:dyDescent="0.25">
      <c r="A2566" s="60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3">
        <v>12</v>
      </c>
      <c r="N2566" s="24">
        <v>94.29</v>
      </c>
      <c r="O2566" s="25">
        <v>18.239999999999998</v>
      </c>
      <c r="P2566" s="24">
        <v>94.29</v>
      </c>
      <c r="Q2566" s="25">
        <v>74.06</v>
      </c>
      <c r="R2566" s="24">
        <v>94.29</v>
      </c>
      <c r="S2566" s="25">
        <v>3.9329999999999998</v>
      </c>
      <c r="T2566" s="54">
        <v>94.29</v>
      </c>
      <c r="U2566" s="37" t="s">
        <v>2562</v>
      </c>
    </row>
    <row r="2567" spans="1:21" x14ac:dyDescent="0.25">
      <c r="A2567" s="60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3">
        <v>13</v>
      </c>
      <c r="N2567" s="24">
        <v>102.9</v>
      </c>
      <c r="O2567" s="25">
        <v>17.93</v>
      </c>
      <c r="P2567" s="24">
        <v>102.9</v>
      </c>
      <c r="Q2567" s="25">
        <v>74.819999999999993</v>
      </c>
      <c r="R2567" s="24">
        <v>102.9</v>
      </c>
      <c r="S2567" s="25">
        <v>4.0369999999999999</v>
      </c>
      <c r="T2567" s="54">
        <v>102.9</v>
      </c>
      <c r="U2567" s="37" t="s">
        <v>2563</v>
      </c>
    </row>
    <row r="2568" spans="1:21" x14ac:dyDescent="0.25">
      <c r="A2568" s="60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3">
        <v>14</v>
      </c>
      <c r="N2568" s="24">
        <v>111.4</v>
      </c>
      <c r="O2568" s="25">
        <v>17.52</v>
      </c>
      <c r="P2568" s="24">
        <v>111.4</v>
      </c>
      <c r="Q2568" s="25">
        <v>75.28</v>
      </c>
      <c r="R2568" s="24">
        <v>111.4</v>
      </c>
      <c r="S2568" s="25">
        <v>4.1589999999999998</v>
      </c>
      <c r="T2568" s="54">
        <v>111.4</v>
      </c>
      <c r="U2568" s="37" t="s">
        <v>2564</v>
      </c>
    </row>
    <row r="2569" spans="1:21" ht="14.4" thickBot="1" x14ac:dyDescent="0.3">
      <c r="A2569" s="60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6">
        <v>15</v>
      </c>
      <c r="N2569" s="27">
        <v>120</v>
      </c>
      <c r="O2569" s="28">
        <v>16.989999999999998</v>
      </c>
      <c r="P2569" s="27">
        <v>120</v>
      </c>
      <c r="Q2569" s="28">
        <v>75.59</v>
      </c>
      <c r="R2569" s="27">
        <v>120</v>
      </c>
      <c r="S2569" s="28">
        <v>4.3</v>
      </c>
      <c r="T2569" s="54">
        <v>120</v>
      </c>
      <c r="U2569" s="37" t="s">
        <v>2565</v>
      </c>
    </row>
    <row r="2570" spans="1:21" ht="14.4" thickBot="1" x14ac:dyDescent="0.3">
      <c r="A2570" s="61"/>
      <c r="B2570" s="18"/>
      <c r="C2570" s="18"/>
      <c r="D2570" s="18"/>
      <c r="E2570" s="18"/>
      <c r="F2570" s="18"/>
      <c r="G2570" s="18"/>
      <c r="H2570" s="18"/>
      <c r="I2570" s="18"/>
      <c r="J2570" s="18"/>
      <c r="K2570" s="18"/>
      <c r="L2570" s="2"/>
      <c r="M2570" s="18"/>
      <c r="N2570" s="18"/>
      <c r="O2570" s="18"/>
      <c r="P2570" s="18"/>
      <c r="Q2570" s="18"/>
      <c r="R2570" s="18"/>
      <c r="S2570" s="18"/>
      <c r="T2570" s="54"/>
    </row>
    <row r="2571" spans="1:21" ht="14.4" thickBot="1" x14ac:dyDescent="0.3">
      <c r="A2571" s="59">
        <v>152</v>
      </c>
      <c r="B2571" s="9" t="s">
        <v>333</v>
      </c>
      <c r="C2571" s="10" t="s">
        <v>252</v>
      </c>
      <c r="D2571" s="10">
        <v>191.8</v>
      </c>
      <c r="E2571" s="10">
        <v>1480</v>
      </c>
      <c r="F2571" s="10"/>
      <c r="G2571" s="10"/>
      <c r="H2571" s="10">
        <f>MAX(Q2572:Q2586)</f>
        <v>75.430000000000007</v>
      </c>
      <c r="I2571" s="10">
        <f>INDEX(P2572:P2586,MATCH(MAX(Q2572:Q2586),Q2572:Q2586,0))</f>
        <v>141.4</v>
      </c>
      <c r="J2571" s="10">
        <f>MAX(N2572:N2586)</f>
        <v>198</v>
      </c>
      <c r="K2571" s="10">
        <f>MIN(N2574:N2586)</f>
        <v>28.29</v>
      </c>
      <c r="L2571" s="11" t="s">
        <v>53</v>
      </c>
      <c r="M2571" s="19"/>
      <c r="N2571" s="12"/>
      <c r="O2571" s="12"/>
      <c r="P2571" s="12"/>
      <c r="Q2571" s="12"/>
      <c r="R2571" s="12"/>
      <c r="S2571" s="14"/>
      <c r="T2571" s="54"/>
    </row>
    <row r="2572" spans="1:21" x14ac:dyDescent="0.25">
      <c r="A2572" s="60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0">
        <v>1</v>
      </c>
      <c r="N2572" s="21">
        <v>0</v>
      </c>
      <c r="O2572" s="22">
        <v>25.02</v>
      </c>
      <c r="P2572" s="21">
        <v>0</v>
      </c>
      <c r="Q2572" s="22">
        <v>0</v>
      </c>
      <c r="R2572" s="21">
        <v>0</v>
      </c>
      <c r="S2572" s="22">
        <v>2.0299999999999998</v>
      </c>
      <c r="T2572" s="54">
        <v>0</v>
      </c>
      <c r="U2572" s="37" t="s">
        <v>2566</v>
      </c>
    </row>
    <row r="2573" spans="1:21" x14ac:dyDescent="0.25">
      <c r="A2573" s="60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3">
        <v>2</v>
      </c>
      <c r="N2573" s="24">
        <v>14.14</v>
      </c>
      <c r="O2573" s="25">
        <v>25.08</v>
      </c>
      <c r="P2573" s="24">
        <v>14.14</v>
      </c>
      <c r="Q2573" s="25">
        <v>18.600000000000001</v>
      </c>
      <c r="R2573" s="24">
        <v>14.14</v>
      </c>
      <c r="S2573" s="25">
        <v>1.99</v>
      </c>
      <c r="T2573" s="54">
        <v>14.14</v>
      </c>
      <c r="U2573" s="37" t="s">
        <v>2567</v>
      </c>
    </row>
    <row r="2574" spans="1:21" x14ac:dyDescent="0.25">
      <c r="A2574" s="60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3">
        <v>3</v>
      </c>
      <c r="N2574" s="24">
        <v>28.29</v>
      </c>
      <c r="O2574" s="25">
        <v>25.15</v>
      </c>
      <c r="P2574" s="24">
        <v>28.29</v>
      </c>
      <c r="Q2574" s="25">
        <v>33.22</v>
      </c>
      <c r="R2574" s="24">
        <v>28.29</v>
      </c>
      <c r="S2574" s="25">
        <v>1.9770000000000001</v>
      </c>
      <c r="T2574" s="54">
        <v>28.29</v>
      </c>
      <c r="U2574" s="37" t="s">
        <v>2568</v>
      </c>
    </row>
    <row r="2575" spans="1:21" x14ac:dyDescent="0.25">
      <c r="A2575" s="60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3">
        <v>4</v>
      </c>
      <c r="N2575" s="24">
        <v>42.43</v>
      </c>
      <c r="O2575" s="25">
        <v>25.21</v>
      </c>
      <c r="P2575" s="24">
        <v>42.43</v>
      </c>
      <c r="Q2575" s="25">
        <v>45.18</v>
      </c>
      <c r="R2575" s="24">
        <v>42.43</v>
      </c>
      <c r="S2575" s="25">
        <v>1.996</v>
      </c>
      <c r="T2575" s="54">
        <v>42.43</v>
      </c>
      <c r="U2575" s="37" t="s">
        <v>2569</v>
      </c>
    </row>
    <row r="2576" spans="1:21" x14ac:dyDescent="0.25">
      <c r="A2576" s="60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3">
        <v>5</v>
      </c>
      <c r="N2576" s="24">
        <v>56.57</v>
      </c>
      <c r="O2576" s="25">
        <v>25.24</v>
      </c>
      <c r="P2576" s="24">
        <v>56.57</v>
      </c>
      <c r="Q2576" s="25">
        <v>54.72</v>
      </c>
      <c r="R2576" s="24">
        <v>56.57</v>
      </c>
      <c r="S2576" s="25">
        <v>2.0510000000000002</v>
      </c>
      <c r="T2576" s="54">
        <v>56.57</v>
      </c>
      <c r="U2576" s="37" t="s">
        <v>2570</v>
      </c>
    </row>
    <row r="2577" spans="1:21" x14ac:dyDescent="0.25">
      <c r="A2577" s="60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3">
        <v>6</v>
      </c>
      <c r="N2577" s="24">
        <v>70.709999999999994</v>
      </c>
      <c r="O2577" s="25">
        <v>25.22</v>
      </c>
      <c r="P2577" s="24">
        <v>70.709999999999994</v>
      </c>
      <c r="Q2577" s="25">
        <v>62.1</v>
      </c>
      <c r="R2577" s="24">
        <v>70.709999999999994</v>
      </c>
      <c r="S2577" s="25">
        <v>2.1480000000000001</v>
      </c>
      <c r="T2577" s="54">
        <v>70.709999999999994</v>
      </c>
      <c r="U2577" s="37" t="s">
        <v>2571</v>
      </c>
    </row>
    <row r="2578" spans="1:21" x14ac:dyDescent="0.25">
      <c r="A2578" s="60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3">
        <v>7</v>
      </c>
      <c r="N2578" s="24">
        <v>84.86</v>
      </c>
      <c r="O2578" s="25">
        <v>25.13</v>
      </c>
      <c r="P2578" s="24">
        <v>84.86</v>
      </c>
      <c r="Q2578" s="25">
        <v>67.569999999999993</v>
      </c>
      <c r="R2578" s="24">
        <v>84.86</v>
      </c>
      <c r="S2578" s="25">
        <v>2.29</v>
      </c>
      <c r="T2578" s="54">
        <v>84.86</v>
      </c>
      <c r="U2578" s="37" t="s">
        <v>2572</v>
      </c>
    </row>
    <row r="2579" spans="1:21" x14ac:dyDescent="0.25">
      <c r="A2579" s="60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3">
        <v>8</v>
      </c>
      <c r="N2579" s="24">
        <v>99</v>
      </c>
      <c r="O2579" s="25">
        <v>24.94</v>
      </c>
      <c r="P2579" s="24">
        <v>99</v>
      </c>
      <c r="Q2579" s="25">
        <v>71.38</v>
      </c>
      <c r="R2579" s="24">
        <v>99</v>
      </c>
      <c r="S2579" s="25">
        <v>2.484</v>
      </c>
      <c r="T2579" s="54">
        <v>99</v>
      </c>
      <c r="U2579" s="37" t="s">
        <v>2573</v>
      </c>
    </row>
    <row r="2580" spans="1:21" x14ac:dyDescent="0.25">
      <c r="A2580" s="60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3">
        <v>9</v>
      </c>
      <c r="N2580" s="24">
        <v>113.1</v>
      </c>
      <c r="O2580" s="25">
        <v>24.64</v>
      </c>
      <c r="P2580" s="24">
        <v>113.1</v>
      </c>
      <c r="Q2580" s="25">
        <v>73.8</v>
      </c>
      <c r="R2580" s="24">
        <v>113.1</v>
      </c>
      <c r="S2580" s="25">
        <v>2.7330000000000001</v>
      </c>
      <c r="T2580" s="54">
        <v>113.1</v>
      </c>
      <c r="U2580" s="37" t="s">
        <v>2574</v>
      </c>
    </row>
    <row r="2581" spans="1:21" x14ac:dyDescent="0.25">
      <c r="A2581" s="60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3">
        <v>10</v>
      </c>
      <c r="N2581" s="24">
        <v>127.3</v>
      </c>
      <c r="O2581" s="25">
        <v>24.21</v>
      </c>
      <c r="P2581" s="24">
        <v>127.3</v>
      </c>
      <c r="Q2581" s="25">
        <v>75.06</v>
      </c>
      <c r="R2581" s="24">
        <v>127.3</v>
      </c>
      <c r="S2581" s="25">
        <v>3.0419999999999998</v>
      </c>
      <c r="T2581" s="54">
        <v>127.3</v>
      </c>
      <c r="U2581" s="37" t="s">
        <v>1139</v>
      </c>
    </row>
    <row r="2582" spans="1:21" x14ac:dyDescent="0.25">
      <c r="A2582" s="60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3">
        <v>11</v>
      </c>
      <c r="N2582" s="24">
        <v>141.4</v>
      </c>
      <c r="O2582" s="25">
        <v>23.61</v>
      </c>
      <c r="P2582" s="24">
        <v>141.4</v>
      </c>
      <c r="Q2582" s="25">
        <v>75.430000000000007</v>
      </c>
      <c r="R2582" s="24">
        <v>141.4</v>
      </c>
      <c r="S2582" s="25">
        <v>3.4169999999999998</v>
      </c>
      <c r="T2582" s="54">
        <v>141.4</v>
      </c>
      <c r="U2582" s="37" t="s">
        <v>2575</v>
      </c>
    </row>
    <row r="2583" spans="1:21" x14ac:dyDescent="0.25">
      <c r="A2583" s="60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3">
        <v>12</v>
      </c>
      <c r="N2583" s="24">
        <v>155.6</v>
      </c>
      <c r="O2583" s="25">
        <v>22.84</v>
      </c>
      <c r="P2583" s="24">
        <v>155.6</v>
      </c>
      <c r="Q2583" s="25">
        <v>75.16</v>
      </c>
      <c r="R2583" s="24">
        <v>155.6</v>
      </c>
      <c r="S2583" s="25">
        <v>3.8620000000000001</v>
      </c>
      <c r="T2583" s="54">
        <v>155.6</v>
      </c>
      <c r="U2583" s="37" t="s">
        <v>2576</v>
      </c>
    </row>
    <row r="2584" spans="1:21" x14ac:dyDescent="0.25">
      <c r="A2584" s="60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3">
        <v>13</v>
      </c>
      <c r="N2584" s="24">
        <v>169.7</v>
      </c>
      <c r="O2584" s="25">
        <v>21.87</v>
      </c>
      <c r="P2584" s="24">
        <v>169.7</v>
      </c>
      <c r="Q2584" s="25">
        <v>74.489999999999995</v>
      </c>
      <c r="R2584" s="24">
        <v>169.7</v>
      </c>
      <c r="S2584" s="25">
        <v>4.3810000000000002</v>
      </c>
      <c r="T2584" s="54">
        <v>169.7</v>
      </c>
      <c r="U2584" s="37" t="s">
        <v>940</v>
      </c>
    </row>
    <row r="2585" spans="1:21" x14ac:dyDescent="0.25">
      <c r="A2585" s="60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3">
        <v>14</v>
      </c>
      <c r="N2585" s="24">
        <v>183.9</v>
      </c>
      <c r="O2585" s="25">
        <v>20.69</v>
      </c>
      <c r="P2585" s="24">
        <v>183.9</v>
      </c>
      <c r="Q2585" s="25">
        <v>73.69</v>
      </c>
      <c r="R2585" s="24">
        <v>183.9</v>
      </c>
      <c r="S2585" s="25">
        <v>4.9809999999999999</v>
      </c>
      <c r="T2585" s="54">
        <v>183.9</v>
      </c>
      <c r="U2585" s="37" t="s">
        <v>2577</v>
      </c>
    </row>
    <row r="2586" spans="1:21" ht="14.4" thickBot="1" x14ac:dyDescent="0.3">
      <c r="A2586" s="60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6">
        <v>15</v>
      </c>
      <c r="N2586" s="27">
        <v>198</v>
      </c>
      <c r="O2586" s="28">
        <v>19.260000000000002</v>
      </c>
      <c r="P2586" s="27">
        <v>198</v>
      </c>
      <c r="Q2586" s="28">
        <v>73</v>
      </c>
      <c r="R2586" s="27">
        <v>198</v>
      </c>
      <c r="S2586" s="28">
        <v>5.6639999999999997</v>
      </c>
      <c r="T2586" s="54">
        <v>198</v>
      </c>
      <c r="U2586" s="37" t="s">
        <v>2578</v>
      </c>
    </row>
    <row r="2587" spans="1:21" ht="14.4" thickBot="1" x14ac:dyDescent="0.3">
      <c r="A2587" s="61"/>
      <c r="B2587" s="18"/>
      <c r="C2587" s="18"/>
      <c r="D2587" s="18"/>
      <c r="E2587" s="18"/>
      <c r="F2587" s="18"/>
      <c r="G2587" s="18"/>
      <c r="H2587" s="18"/>
      <c r="I2587" s="18"/>
      <c r="J2587" s="18"/>
      <c r="K2587" s="18"/>
      <c r="L2587" s="2"/>
      <c r="M2587" s="18"/>
      <c r="N2587" s="18"/>
      <c r="O2587" s="18"/>
      <c r="P2587" s="18"/>
      <c r="Q2587" s="18"/>
      <c r="R2587" s="18"/>
      <c r="S2587" s="18"/>
      <c r="T2587" s="54"/>
    </row>
    <row r="2588" spans="1:21" ht="14.4" thickBot="1" x14ac:dyDescent="0.3">
      <c r="A2588" s="59">
        <v>153</v>
      </c>
      <c r="B2588" s="9" t="s">
        <v>334</v>
      </c>
      <c r="C2588" s="10" t="s">
        <v>335</v>
      </c>
      <c r="D2588" s="10">
        <v>214.4</v>
      </c>
      <c r="E2588" s="10">
        <v>1480</v>
      </c>
      <c r="F2588" s="10"/>
      <c r="G2588" s="10"/>
      <c r="H2588" s="10">
        <f>MAX(Q2589:Q2603)</f>
        <v>74.48</v>
      </c>
      <c r="I2588" s="10">
        <f>INDEX(P2589:P2603,MATCH(MAX(Q2589:Q2603),Q2589:Q2603,0))</f>
        <v>120</v>
      </c>
      <c r="J2588" s="10">
        <f>MAX(N2589:N2603)</f>
        <v>120</v>
      </c>
      <c r="K2588" s="10">
        <f>MIN(N2591:N2603)</f>
        <v>17.14</v>
      </c>
      <c r="L2588" s="11" t="s">
        <v>46</v>
      </c>
      <c r="M2588" s="19"/>
      <c r="N2588" s="12"/>
      <c r="O2588" s="12"/>
      <c r="P2588" s="12"/>
      <c r="Q2588" s="12"/>
      <c r="R2588" s="12"/>
      <c r="S2588" s="14"/>
      <c r="T2588" s="54"/>
    </row>
    <row r="2589" spans="1:21" x14ac:dyDescent="0.25">
      <c r="A2589" s="60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0">
        <v>1</v>
      </c>
      <c r="N2589" s="21">
        <v>0</v>
      </c>
      <c r="O2589" s="22">
        <v>26</v>
      </c>
      <c r="P2589" s="21">
        <v>0</v>
      </c>
      <c r="Q2589" s="22">
        <v>0</v>
      </c>
      <c r="R2589" s="21">
        <v>0</v>
      </c>
      <c r="S2589" s="22">
        <v>3.0019999999999998</v>
      </c>
      <c r="T2589" s="54">
        <v>0</v>
      </c>
      <c r="U2589" s="37" t="s">
        <v>2579</v>
      </c>
    </row>
    <row r="2590" spans="1:21" x14ac:dyDescent="0.25">
      <c r="A2590" s="60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3">
        <v>2</v>
      </c>
      <c r="N2590" s="24">
        <v>8.5709999999999997</v>
      </c>
      <c r="O2590" s="25">
        <v>26.13</v>
      </c>
      <c r="P2590" s="24">
        <v>8.5709999999999997</v>
      </c>
      <c r="Q2590" s="25">
        <v>16.48</v>
      </c>
      <c r="R2590" s="24">
        <v>8.5709999999999997</v>
      </c>
      <c r="S2590" s="25">
        <v>2.9489999999999998</v>
      </c>
      <c r="T2590" s="54">
        <v>8.5709999999999997</v>
      </c>
      <c r="U2590" s="37" t="s">
        <v>2580</v>
      </c>
    </row>
    <row r="2591" spans="1:21" x14ac:dyDescent="0.25">
      <c r="A2591" s="60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3">
        <v>3</v>
      </c>
      <c r="N2591" s="24">
        <v>17.14</v>
      </c>
      <c r="O2591" s="25">
        <v>26.25</v>
      </c>
      <c r="P2591" s="24">
        <v>17.14</v>
      </c>
      <c r="Q2591" s="25">
        <v>29.83</v>
      </c>
      <c r="R2591" s="24">
        <v>17.14</v>
      </c>
      <c r="S2591" s="25">
        <v>2.9020000000000001</v>
      </c>
      <c r="T2591" s="54">
        <v>17.14</v>
      </c>
      <c r="U2591" s="37" t="s">
        <v>2581</v>
      </c>
    </row>
    <row r="2592" spans="1:21" x14ac:dyDescent="0.25">
      <c r="A2592" s="60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3">
        <v>4</v>
      </c>
      <c r="N2592" s="24">
        <v>25.71</v>
      </c>
      <c r="O2592" s="25">
        <v>26.36</v>
      </c>
      <c r="P2592" s="24">
        <v>25.71</v>
      </c>
      <c r="Q2592" s="25">
        <v>40.83</v>
      </c>
      <c r="R2592" s="24">
        <v>25.71</v>
      </c>
      <c r="S2592" s="25">
        <v>2.863</v>
      </c>
      <c r="T2592" s="54">
        <v>25.71</v>
      </c>
      <c r="U2592" s="37" t="s">
        <v>2582</v>
      </c>
    </row>
    <row r="2593" spans="1:21" x14ac:dyDescent="0.25">
      <c r="A2593" s="60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3">
        <v>5</v>
      </c>
      <c r="N2593" s="24">
        <v>34.29</v>
      </c>
      <c r="O2593" s="25">
        <v>26.44</v>
      </c>
      <c r="P2593" s="24">
        <v>34.29</v>
      </c>
      <c r="Q2593" s="25">
        <v>49.7</v>
      </c>
      <c r="R2593" s="24">
        <v>34.29</v>
      </c>
      <c r="S2593" s="25">
        <v>2.8319999999999999</v>
      </c>
      <c r="T2593" s="54">
        <v>34.29</v>
      </c>
      <c r="U2593" s="37" t="s">
        <v>2583</v>
      </c>
    </row>
    <row r="2594" spans="1:21" x14ac:dyDescent="0.25">
      <c r="A2594" s="60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3">
        <v>6</v>
      </c>
      <c r="N2594" s="24">
        <v>42.86</v>
      </c>
      <c r="O2594" s="25">
        <v>26.48</v>
      </c>
      <c r="P2594" s="24">
        <v>42.86</v>
      </c>
      <c r="Q2594" s="25">
        <v>56.69</v>
      </c>
      <c r="R2594" s="24">
        <v>42.86</v>
      </c>
      <c r="S2594" s="25">
        <v>2.8109999999999999</v>
      </c>
      <c r="T2594" s="54">
        <v>42.86</v>
      </c>
      <c r="U2594" s="37" t="s">
        <v>2584</v>
      </c>
    </row>
    <row r="2595" spans="1:21" x14ac:dyDescent="0.25">
      <c r="A2595" s="60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3">
        <v>7</v>
      </c>
      <c r="N2595" s="24">
        <v>51.43</v>
      </c>
      <c r="O2595" s="25">
        <v>26.48</v>
      </c>
      <c r="P2595" s="24">
        <v>51.43</v>
      </c>
      <c r="Q2595" s="25">
        <v>62.04</v>
      </c>
      <c r="R2595" s="24">
        <v>51.43</v>
      </c>
      <c r="S2595" s="25">
        <v>2.8010000000000002</v>
      </c>
      <c r="T2595" s="54">
        <v>51.43</v>
      </c>
      <c r="U2595" s="37" t="s">
        <v>2585</v>
      </c>
    </row>
    <row r="2596" spans="1:21" x14ac:dyDescent="0.25">
      <c r="A2596" s="60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3">
        <v>8</v>
      </c>
      <c r="N2596" s="24">
        <v>60</v>
      </c>
      <c r="O2596" s="25">
        <v>26.42</v>
      </c>
      <c r="P2596" s="24">
        <v>60</v>
      </c>
      <c r="Q2596" s="25">
        <v>65.98</v>
      </c>
      <c r="R2596" s="24">
        <v>60</v>
      </c>
      <c r="S2596" s="25">
        <v>2.8050000000000002</v>
      </c>
      <c r="T2596" s="54">
        <v>60</v>
      </c>
      <c r="U2596" s="37" t="s">
        <v>2586</v>
      </c>
    </row>
    <row r="2597" spans="1:21" x14ac:dyDescent="0.25">
      <c r="A2597" s="60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3">
        <v>9</v>
      </c>
      <c r="N2597" s="24">
        <v>68.569999999999993</v>
      </c>
      <c r="O2597" s="25">
        <v>26.29</v>
      </c>
      <c r="P2597" s="24">
        <v>68.569999999999993</v>
      </c>
      <c r="Q2597" s="25">
        <v>68.77</v>
      </c>
      <c r="R2597" s="24">
        <v>68.569999999999993</v>
      </c>
      <c r="S2597" s="25">
        <v>2.8220000000000001</v>
      </c>
      <c r="T2597" s="54">
        <v>68.569999999999993</v>
      </c>
      <c r="U2597" s="37" t="s">
        <v>2587</v>
      </c>
    </row>
    <row r="2598" spans="1:21" x14ac:dyDescent="0.25">
      <c r="A2598" s="60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3">
        <v>10</v>
      </c>
      <c r="N2598" s="24">
        <v>77.14</v>
      </c>
      <c r="O2598" s="25">
        <v>26.08</v>
      </c>
      <c r="P2598" s="24">
        <v>77.14</v>
      </c>
      <c r="Q2598" s="25">
        <v>70.63</v>
      </c>
      <c r="R2598" s="24">
        <v>77.14</v>
      </c>
      <c r="S2598" s="25">
        <v>2.8540000000000001</v>
      </c>
      <c r="T2598" s="54">
        <v>77.14</v>
      </c>
      <c r="U2598" s="37" t="s">
        <v>2588</v>
      </c>
    </row>
    <row r="2599" spans="1:21" x14ac:dyDescent="0.25">
      <c r="A2599" s="60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3">
        <v>11</v>
      </c>
      <c r="N2599" s="24">
        <v>85.71</v>
      </c>
      <c r="O2599" s="25">
        <v>25.78</v>
      </c>
      <c r="P2599" s="24">
        <v>85.71</v>
      </c>
      <c r="Q2599" s="25">
        <v>71.81</v>
      </c>
      <c r="R2599" s="24">
        <v>85.71</v>
      </c>
      <c r="S2599" s="25">
        <v>2.9039999999999999</v>
      </c>
      <c r="T2599" s="54">
        <v>85.71</v>
      </c>
      <c r="U2599" s="37" t="s">
        <v>2589</v>
      </c>
    </row>
    <row r="2600" spans="1:21" x14ac:dyDescent="0.25">
      <c r="A2600" s="60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3">
        <v>12</v>
      </c>
      <c r="N2600" s="24">
        <v>94.29</v>
      </c>
      <c r="O2600" s="25">
        <v>25.38</v>
      </c>
      <c r="P2600" s="24">
        <v>94.29</v>
      </c>
      <c r="Q2600" s="25">
        <v>72.540000000000006</v>
      </c>
      <c r="R2600" s="24">
        <v>94.29</v>
      </c>
      <c r="S2600" s="25">
        <v>2.9710000000000001</v>
      </c>
      <c r="T2600" s="54">
        <v>94.29</v>
      </c>
      <c r="U2600" s="37" t="s">
        <v>2590</v>
      </c>
    </row>
    <row r="2601" spans="1:21" x14ac:dyDescent="0.25">
      <c r="A2601" s="60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3">
        <v>13</v>
      </c>
      <c r="N2601" s="24">
        <v>102.9</v>
      </c>
      <c r="O2601" s="25">
        <v>24.87</v>
      </c>
      <c r="P2601" s="24">
        <v>102.9</v>
      </c>
      <c r="Q2601" s="25">
        <v>73.069999999999993</v>
      </c>
      <c r="R2601" s="24">
        <v>102.9</v>
      </c>
      <c r="S2601" s="25">
        <v>3.0569999999999999</v>
      </c>
      <c r="T2601" s="54">
        <v>102.9</v>
      </c>
      <c r="U2601" s="37" t="s">
        <v>2591</v>
      </c>
    </row>
    <row r="2602" spans="1:21" x14ac:dyDescent="0.25">
      <c r="A2602" s="60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3">
        <v>14</v>
      </c>
      <c r="N2602" s="24">
        <v>111.4</v>
      </c>
      <c r="O2602" s="25">
        <v>24.24</v>
      </c>
      <c r="P2602" s="24">
        <v>111.4</v>
      </c>
      <c r="Q2602" s="25">
        <v>73.64</v>
      </c>
      <c r="R2602" s="24">
        <v>111.4</v>
      </c>
      <c r="S2602" s="25">
        <v>3.1640000000000001</v>
      </c>
      <c r="T2602" s="54">
        <v>111.4</v>
      </c>
      <c r="U2602" s="37" t="s">
        <v>2592</v>
      </c>
    </row>
    <row r="2603" spans="1:21" ht="14.4" thickBot="1" x14ac:dyDescent="0.3">
      <c r="A2603" s="60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6">
        <v>15</v>
      </c>
      <c r="N2603" s="27">
        <v>120</v>
      </c>
      <c r="O2603" s="28">
        <v>23.48</v>
      </c>
      <c r="P2603" s="27">
        <v>120</v>
      </c>
      <c r="Q2603" s="28">
        <v>74.48</v>
      </c>
      <c r="R2603" s="27">
        <v>120</v>
      </c>
      <c r="S2603" s="28">
        <v>3.2919999999999998</v>
      </c>
      <c r="T2603" s="54">
        <v>120</v>
      </c>
      <c r="U2603" s="37" t="s">
        <v>2574</v>
      </c>
    </row>
    <row r="2604" spans="1:21" ht="14.4" thickBot="1" x14ac:dyDescent="0.3">
      <c r="A2604" s="61"/>
      <c r="B2604" s="18"/>
      <c r="C2604" s="18"/>
      <c r="D2604" s="18"/>
      <c r="E2604" s="18"/>
      <c r="F2604" s="18"/>
      <c r="G2604" s="18"/>
      <c r="H2604" s="18"/>
      <c r="I2604" s="18"/>
      <c r="J2604" s="18"/>
      <c r="K2604" s="18"/>
      <c r="L2604" s="2"/>
      <c r="M2604" s="18"/>
      <c r="N2604" s="18"/>
      <c r="O2604" s="18"/>
      <c r="P2604" s="18"/>
      <c r="Q2604" s="18"/>
      <c r="R2604" s="18"/>
      <c r="S2604" s="18"/>
      <c r="T2604" s="54"/>
    </row>
    <row r="2605" spans="1:21" ht="14.4" thickBot="1" x14ac:dyDescent="0.3">
      <c r="A2605" s="59">
        <v>154</v>
      </c>
      <c r="B2605" s="9" t="s">
        <v>336</v>
      </c>
      <c r="C2605" s="10" t="s">
        <v>257</v>
      </c>
      <c r="D2605" s="10">
        <v>185.5</v>
      </c>
      <c r="E2605" s="10">
        <v>1480</v>
      </c>
      <c r="F2605" s="10"/>
      <c r="G2605" s="10"/>
      <c r="H2605" s="10">
        <f>MAX(Q2606:Q2620)</f>
        <v>75.069999999999993</v>
      </c>
      <c r="I2605" s="10">
        <f>INDEX(P2606:P2620,MATCH(MAX(Q2606:Q2620),Q2606:Q2620,0))</f>
        <v>133.69999999999999</v>
      </c>
      <c r="J2605" s="10">
        <f>MAX(N2606:N2620)</f>
        <v>144</v>
      </c>
      <c r="K2605" s="10">
        <f>MIN(N2608:N2620)</f>
        <v>20.57</v>
      </c>
      <c r="L2605" s="11" t="s">
        <v>46</v>
      </c>
      <c r="M2605" s="19"/>
      <c r="N2605" s="12"/>
      <c r="O2605" s="12"/>
      <c r="P2605" s="12"/>
      <c r="Q2605" s="12"/>
      <c r="R2605" s="12"/>
      <c r="S2605" s="14"/>
      <c r="T2605" s="54"/>
    </row>
    <row r="2606" spans="1:21" x14ac:dyDescent="0.25">
      <c r="A2606" s="60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0">
        <v>1</v>
      </c>
      <c r="N2606" s="21">
        <v>0</v>
      </c>
      <c r="O2606" s="22">
        <v>23.84</v>
      </c>
      <c r="P2606" s="21">
        <v>0</v>
      </c>
      <c r="Q2606" s="22">
        <v>0</v>
      </c>
      <c r="R2606" s="21">
        <v>0</v>
      </c>
      <c r="S2606" s="22">
        <v>1.9970000000000001</v>
      </c>
      <c r="T2606" s="54">
        <v>0</v>
      </c>
      <c r="U2606" s="37" t="s">
        <v>2593</v>
      </c>
    </row>
    <row r="2607" spans="1:21" x14ac:dyDescent="0.25">
      <c r="A2607" s="60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3">
        <v>2</v>
      </c>
      <c r="N2607" s="24">
        <v>10.29</v>
      </c>
      <c r="O2607" s="25">
        <v>23.9</v>
      </c>
      <c r="P2607" s="24">
        <v>10.29</v>
      </c>
      <c r="Q2607" s="25">
        <v>14.6</v>
      </c>
      <c r="R2607" s="24">
        <v>10.29</v>
      </c>
      <c r="S2607" s="25">
        <v>2.0009999999999999</v>
      </c>
      <c r="T2607" s="54">
        <v>10.29</v>
      </c>
      <c r="U2607" s="37" t="s">
        <v>2594</v>
      </c>
    </row>
    <row r="2608" spans="1:21" x14ac:dyDescent="0.25">
      <c r="A2608" s="60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3">
        <v>3</v>
      </c>
      <c r="N2608" s="24">
        <v>20.57</v>
      </c>
      <c r="O2608" s="25">
        <v>23.95</v>
      </c>
      <c r="P2608" s="24">
        <v>20.57</v>
      </c>
      <c r="Q2608" s="25">
        <v>27.21</v>
      </c>
      <c r="R2608" s="24">
        <v>20.57</v>
      </c>
      <c r="S2608" s="25">
        <v>2.004</v>
      </c>
      <c r="T2608" s="54">
        <v>20.57</v>
      </c>
      <c r="U2608" s="37" t="s">
        <v>2595</v>
      </c>
    </row>
    <row r="2609" spans="1:21" x14ac:dyDescent="0.25">
      <c r="A2609" s="60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3">
        <v>4</v>
      </c>
      <c r="N2609" s="24">
        <v>30.86</v>
      </c>
      <c r="O2609" s="25">
        <v>23.97</v>
      </c>
      <c r="P2609" s="24">
        <v>30.86</v>
      </c>
      <c r="Q2609" s="25">
        <v>37.94</v>
      </c>
      <c r="R2609" s="24">
        <v>30.86</v>
      </c>
      <c r="S2609" s="25">
        <v>2.0110000000000001</v>
      </c>
      <c r="T2609" s="54">
        <v>30.86</v>
      </c>
      <c r="U2609" s="37" t="s">
        <v>2596</v>
      </c>
    </row>
    <row r="2610" spans="1:21" x14ac:dyDescent="0.25">
      <c r="A2610" s="60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3">
        <v>5</v>
      </c>
      <c r="N2610" s="24">
        <v>41.14</v>
      </c>
      <c r="O2610" s="25">
        <v>23.97</v>
      </c>
      <c r="P2610" s="24">
        <v>41.14</v>
      </c>
      <c r="Q2610" s="25">
        <v>46.95</v>
      </c>
      <c r="R2610" s="24">
        <v>41.14</v>
      </c>
      <c r="S2610" s="25">
        <v>2.0259999999999998</v>
      </c>
      <c r="T2610" s="54">
        <v>41.14</v>
      </c>
      <c r="U2610" s="37" t="s">
        <v>2597</v>
      </c>
    </row>
    <row r="2611" spans="1:21" x14ac:dyDescent="0.25">
      <c r="A2611" s="60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3">
        <v>6</v>
      </c>
      <c r="N2611" s="24">
        <v>51.43</v>
      </c>
      <c r="O2611" s="25">
        <v>23.93</v>
      </c>
      <c r="P2611" s="24">
        <v>51.43</v>
      </c>
      <c r="Q2611" s="25">
        <v>54.38</v>
      </c>
      <c r="R2611" s="24">
        <v>51.43</v>
      </c>
      <c r="S2611" s="25">
        <v>2.052</v>
      </c>
      <c r="T2611" s="54">
        <v>51.43</v>
      </c>
      <c r="U2611" s="37" t="s">
        <v>2598</v>
      </c>
    </row>
    <row r="2612" spans="1:21" x14ac:dyDescent="0.25">
      <c r="A2612" s="60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3">
        <v>7</v>
      </c>
      <c r="N2612" s="24">
        <v>61.71</v>
      </c>
      <c r="O2612" s="25">
        <v>23.85</v>
      </c>
      <c r="P2612" s="24">
        <v>61.71</v>
      </c>
      <c r="Q2612" s="25">
        <v>60.38</v>
      </c>
      <c r="R2612" s="24">
        <v>61.71</v>
      </c>
      <c r="S2612" s="25">
        <v>2.0950000000000002</v>
      </c>
      <c r="T2612" s="54">
        <v>61.71</v>
      </c>
      <c r="U2612" s="37" t="s">
        <v>2599</v>
      </c>
    </row>
    <row r="2613" spans="1:21" x14ac:dyDescent="0.25">
      <c r="A2613" s="60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3">
        <v>8</v>
      </c>
      <c r="N2613" s="24">
        <v>72</v>
      </c>
      <c r="O2613" s="25">
        <v>23.73</v>
      </c>
      <c r="P2613" s="24">
        <v>72</v>
      </c>
      <c r="Q2613" s="25">
        <v>65.11</v>
      </c>
      <c r="R2613" s="24">
        <v>72</v>
      </c>
      <c r="S2613" s="25">
        <v>2.157</v>
      </c>
      <c r="T2613" s="54">
        <v>72</v>
      </c>
      <c r="U2613" s="37" t="s">
        <v>2600</v>
      </c>
    </row>
    <row r="2614" spans="1:21" x14ac:dyDescent="0.25">
      <c r="A2614" s="60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3">
        <v>9</v>
      </c>
      <c r="N2614" s="24">
        <v>82.29</v>
      </c>
      <c r="O2614" s="25">
        <v>23.56</v>
      </c>
      <c r="P2614" s="24">
        <v>82.29</v>
      </c>
      <c r="Q2614" s="25">
        <v>68.709999999999994</v>
      </c>
      <c r="R2614" s="24">
        <v>82.29</v>
      </c>
      <c r="S2614" s="25">
        <v>2.2440000000000002</v>
      </c>
      <c r="T2614" s="54">
        <v>82.29</v>
      </c>
      <c r="U2614" s="37" t="s">
        <v>2601</v>
      </c>
    </row>
    <row r="2615" spans="1:21" x14ac:dyDescent="0.25">
      <c r="A2615" s="60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3">
        <v>10</v>
      </c>
      <c r="N2615" s="24">
        <v>92.57</v>
      </c>
      <c r="O2615" s="25">
        <v>23.34</v>
      </c>
      <c r="P2615" s="24">
        <v>92.57</v>
      </c>
      <c r="Q2615" s="25">
        <v>71.33</v>
      </c>
      <c r="R2615" s="24">
        <v>92.57</v>
      </c>
      <c r="S2615" s="25">
        <v>2.359</v>
      </c>
      <c r="T2615" s="54">
        <v>92.57</v>
      </c>
      <c r="U2615" s="37" t="s">
        <v>2602</v>
      </c>
    </row>
    <row r="2616" spans="1:21" x14ac:dyDescent="0.25">
      <c r="A2616" s="60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3">
        <v>11</v>
      </c>
      <c r="N2616" s="24">
        <v>102.9</v>
      </c>
      <c r="O2616" s="25">
        <v>23.06</v>
      </c>
      <c r="P2616" s="24">
        <v>102.9</v>
      </c>
      <c r="Q2616" s="25">
        <v>73.13</v>
      </c>
      <c r="R2616" s="24">
        <v>102.9</v>
      </c>
      <c r="S2616" s="25">
        <v>2.5070000000000001</v>
      </c>
      <c r="T2616" s="54">
        <v>102.9</v>
      </c>
      <c r="U2616" s="37" t="s">
        <v>2603</v>
      </c>
    </row>
    <row r="2617" spans="1:21" x14ac:dyDescent="0.25">
      <c r="A2617" s="60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3">
        <v>12</v>
      </c>
      <c r="N2617" s="24">
        <v>113.1</v>
      </c>
      <c r="O2617" s="25">
        <v>22.71</v>
      </c>
      <c r="P2617" s="24">
        <v>113.1</v>
      </c>
      <c r="Q2617" s="25">
        <v>74.25</v>
      </c>
      <c r="R2617" s="24">
        <v>113.1</v>
      </c>
      <c r="S2617" s="25">
        <v>2.6920000000000002</v>
      </c>
      <c r="T2617" s="54">
        <v>113.1</v>
      </c>
      <c r="U2617" s="37" t="s">
        <v>2604</v>
      </c>
    </row>
    <row r="2618" spans="1:21" x14ac:dyDescent="0.25">
      <c r="A2618" s="60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3">
        <v>13</v>
      </c>
      <c r="N2618" s="24">
        <v>123.4</v>
      </c>
      <c r="O2618" s="25">
        <v>22.29</v>
      </c>
      <c r="P2618" s="24">
        <v>123.4</v>
      </c>
      <c r="Q2618" s="25">
        <v>74.849999999999994</v>
      </c>
      <c r="R2618" s="24">
        <v>123.4</v>
      </c>
      <c r="S2618" s="25">
        <v>2.9180000000000001</v>
      </c>
      <c r="T2618" s="54">
        <v>123.4</v>
      </c>
      <c r="U2618" s="37" t="s">
        <v>2605</v>
      </c>
    </row>
    <row r="2619" spans="1:21" x14ac:dyDescent="0.25">
      <c r="A2619" s="60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3">
        <v>14</v>
      </c>
      <c r="N2619" s="24">
        <v>133.69999999999999</v>
      </c>
      <c r="O2619" s="25">
        <v>21.8</v>
      </c>
      <c r="P2619" s="24">
        <v>133.69999999999999</v>
      </c>
      <c r="Q2619" s="25">
        <v>75.069999999999993</v>
      </c>
      <c r="R2619" s="24">
        <v>133.69999999999999</v>
      </c>
      <c r="S2619" s="25">
        <v>3.1880000000000002</v>
      </c>
      <c r="T2619" s="54">
        <v>133.69999999999999</v>
      </c>
      <c r="U2619" s="37" t="s">
        <v>2606</v>
      </c>
    </row>
    <row r="2620" spans="1:21" ht="14.4" thickBot="1" x14ac:dyDescent="0.3">
      <c r="A2620" s="60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6">
        <v>15</v>
      </c>
      <c r="N2620" s="27">
        <v>144</v>
      </c>
      <c r="O2620" s="28">
        <v>21.23</v>
      </c>
      <c r="P2620" s="27">
        <v>144</v>
      </c>
      <c r="Q2620" s="28">
        <v>75.069999999999993</v>
      </c>
      <c r="R2620" s="27">
        <v>144</v>
      </c>
      <c r="S2620" s="28">
        <v>3.508</v>
      </c>
      <c r="T2620" s="54">
        <v>144</v>
      </c>
      <c r="U2620" s="37" t="s">
        <v>2607</v>
      </c>
    </row>
    <row r="2621" spans="1:21" ht="14.4" thickBot="1" x14ac:dyDescent="0.3">
      <c r="A2621" s="61"/>
      <c r="B2621" s="18"/>
      <c r="C2621" s="18"/>
      <c r="D2621" s="18"/>
      <c r="E2621" s="18"/>
      <c r="F2621" s="18"/>
      <c r="G2621" s="18"/>
      <c r="H2621" s="18"/>
      <c r="I2621" s="18"/>
      <c r="J2621" s="18"/>
      <c r="K2621" s="18"/>
      <c r="L2621" s="2"/>
      <c r="M2621" s="18"/>
      <c r="N2621" s="18"/>
      <c r="O2621" s="18"/>
      <c r="P2621" s="18"/>
      <c r="Q2621" s="18"/>
      <c r="R2621" s="18"/>
      <c r="S2621" s="18"/>
      <c r="T2621" s="54"/>
    </row>
    <row r="2622" spans="1:21" ht="14.4" thickBot="1" x14ac:dyDescent="0.3">
      <c r="A2622" s="59">
        <v>155</v>
      </c>
      <c r="B2622" s="9" t="s">
        <v>337</v>
      </c>
      <c r="C2622" s="10" t="s">
        <v>261</v>
      </c>
      <c r="D2622" s="10">
        <v>212.1</v>
      </c>
      <c r="E2622" s="10">
        <v>1480</v>
      </c>
      <c r="F2622" s="10"/>
      <c r="G2622" s="10"/>
      <c r="H2622" s="10">
        <f>MAX(Q2623:Q2637)</f>
        <v>77.25</v>
      </c>
      <c r="I2622" s="10">
        <f>INDEX(P2623:P2637,MATCH(MAX(Q2623:Q2637),Q2623:Q2637,0))</f>
        <v>162</v>
      </c>
      <c r="J2622" s="10">
        <f>MAX(N2623:N2637)</f>
        <v>162</v>
      </c>
      <c r="K2622" s="10">
        <f>MIN(N2625:N2637)</f>
        <v>23.14</v>
      </c>
      <c r="L2622" s="11" t="s">
        <v>56</v>
      </c>
      <c r="M2622" s="19"/>
      <c r="N2622" s="12"/>
      <c r="O2622" s="12"/>
      <c r="P2622" s="12"/>
      <c r="Q2622" s="12"/>
      <c r="R2622" s="12"/>
      <c r="S2622" s="14"/>
      <c r="T2622" s="54"/>
    </row>
    <row r="2623" spans="1:21" x14ac:dyDescent="0.25">
      <c r="A2623" s="60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0">
        <v>1</v>
      </c>
      <c r="N2623" s="21">
        <v>0</v>
      </c>
      <c r="O2623" s="22">
        <v>32.56</v>
      </c>
      <c r="P2623" s="21">
        <v>0</v>
      </c>
      <c r="Q2623" s="22">
        <v>0</v>
      </c>
      <c r="R2623" s="21">
        <v>0</v>
      </c>
      <c r="S2623" s="22">
        <v>1.9970000000000001</v>
      </c>
      <c r="T2623" s="54">
        <v>0</v>
      </c>
      <c r="U2623" s="37" t="s">
        <v>2608</v>
      </c>
    </row>
    <row r="2624" spans="1:21" x14ac:dyDescent="0.25">
      <c r="A2624" s="60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3">
        <v>2</v>
      </c>
      <c r="N2624" s="24">
        <v>11.57</v>
      </c>
      <c r="O2624" s="25">
        <v>32.68</v>
      </c>
      <c r="P2624" s="24">
        <v>11.57</v>
      </c>
      <c r="Q2624" s="25">
        <v>15.54</v>
      </c>
      <c r="R2624" s="24">
        <v>11.57</v>
      </c>
      <c r="S2624" s="25">
        <v>2.0019999999999998</v>
      </c>
      <c r="T2624" s="54">
        <v>11.57</v>
      </c>
      <c r="U2624" s="37" t="s">
        <v>2609</v>
      </c>
    </row>
    <row r="2625" spans="1:21" x14ac:dyDescent="0.25">
      <c r="A2625" s="60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3">
        <v>3</v>
      </c>
      <c r="N2625" s="24">
        <v>23.14</v>
      </c>
      <c r="O2625" s="25">
        <v>32.770000000000003</v>
      </c>
      <c r="P2625" s="24">
        <v>23.14</v>
      </c>
      <c r="Q2625" s="25">
        <v>28.39</v>
      </c>
      <c r="R2625" s="24">
        <v>23.14</v>
      </c>
      <c r="S2625" s="25">
        <v>2.0059999999999998</v>
      </c>
      <c r="T2625" s="54">
        <v>23.14</v>
      </c>
      <c r="U2625" s="37" t="s">
        <v>2610</v>
      </c>
    </row>
    <row r="2626" spans="1:21" x14ac:dyDescent="0.25">
      <c r="A2626" s="60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3">
        <v>4</v>
      </c>
      <c r="N2626" s="24">
        <v>34.71</v>
      </c>
      <c r="O2626" s="25">
        <v>32.840000000000003</v>
      </c>
      <c r="P2626" s="24">
        <v>34.71</v>
      </c>
      <c r="Q2626" s="25">
        <v>39.26</v>
      </c>
      <c r="R2626" s="24">
        <v>34.71</v>
      </c>
      <c r="S2626" s="25">
        <v>2.016</v>
      </c>
      <c r="T2626" s="54">
        <v>34.71</v>
      </c>
      <c r="U2626" s="37" t="s">
        <v>2611</v>
      </c>
    </row>
    <row r="2627" spans="1:21" x14ac:dyDescent="0.25">
      <c r="A2627" s="60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3">
        <v>5</v>
      </c>
      <c r="N2627" s="24">
        <v>46.29</v>
      </c>
      <c r="O2627" s="25">
        <v>32.86</v>
      </c>
      <c r="P2627" s="24">
        <v>46.29</v>
      </c>
      <c r="Q2627" s="25">
        <v>48.32</v>
      </c>
      <c r="R2627" s="24">
        <v>46.29</v>
      </c>
      <c r="S2627" s="25">
        <v>2.0369999999999999</v>
      </c>
      <c r="T2627" s="54">
        <v>46.29</v>
      </c>
      <c r="U2627" s="37" t="s">
        <v>2612</v>
      </c>
    </row>
    <row r="2628" spans="1:21" x14ac:dyDescent="0.25">
      <c r="A2628" s="60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3">
        <v>6</v>
      </c>
      <c r="N2628" s="24">
        <v>57.86</v>
      </c>
      <c r="O2628" s="25">
        <v>32.840000000000003</v>
      </c>
      <c r="P2628" s="24">
        <v>57.86</v>
      </c>
      <c r="Q2628" s="25">
        <v>55.75</v>
      </c>
      <c r="R2628" s="24">
        <v>57.86</v>
      </c>
      <c r="S2628" s="25">
        <v>2.077</v>
      </c>
      <c r="T2628" s="54">
        <v>57.86</v>
      </c>
      <c r="U2628" s="37" t="s">
        <v>2613</v>
      </c>
    </row>
    <row r="2629" spans="1:21" x14ac:dyDescent="0.25">
      <c r="A2629" s="60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3">
        <v>7</v>
      </c>
      <c r="N2629" s="24">
        <v>69.430000000000007</v>
      </c>
      <c r="O2629" s="25">
        <v>32.770000000000003</v>
      </c>
      <c r="P2629" s="24">
        <v>69.430000000000007</v>
      </c>
      <c r="Q2629" s="25">
        <v>61.72</v>
      </c>
      <c r="R2629" s="24">
        <v>69.430000000000007</v>
      </c>
      <c r="S2629" s="25">
        <v>2.1389999999999998</v>
      </c>
      <c r="T2629" s="54">
        <v>69.430000000000007</v>
      </c>
      <c r="U2629" s="37" t="s">
        <v>2614</v>
      </c>
    </row>
    <row r="2630" spans="1:21" x14ac:dyDescent="0.25">
      <c r="A2630" s="60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3">
        <v>8</v>
      </c>
      <c r="N2630" s="24">
        <v>81</v>
      </c>
      <c r="O2630" s="25">
        <v>32.64</v>
      </c>
      <c r="P2630" s="24">
        <v>81</v>
      </c>
      <c r="Q2630" s="25">
        <v>66.39</v>
      </c>
      <c r="R2630" s="24">
        <v>81</v>
      </c>
      <c r="S2630" s="25">
        <v>2.2320000000000002</v>
      </c>
      <c r="T2630" s="54">
        <v>81</v>
      </c>
      <c r="U2630" s="37" t="s">
        <v>2615</v>
      </c>
    </row>
    <row r="2631" spans="1:21" x14ac:dyDescent="0.25">
      <c r="A2631" s="60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3">
        <v>9</v>
      </c>
      <c r="N2631" s="24">
        <v>92.57</v>
      </c>
      <c r="O2631" s="25">
        <v>32.450000000000003</v>
      </c>
      <c r="P2631" s="24">
        <v>92.57</v>
      </c>
      <c r="Q2631" s="25">
        <v>69.94</v>
      </c>
      <c r="R2631" s="24">
        <v>92.57</v>
      </c>
      <c r="S2631" s="25">
        <v>2.359</v>
      </c>
      <c r="T2631" s="54">
        <v>92.57</v>
      </c>
      <c r="U2631" s="37" t="s">
        <v>1527</v>
      </c>
    </row>
    <row r="2632" spans="1:21" x14ac:dyDescent="0.25">
      <c r="A2632" s="60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3">
        <v>10</v>
      </c>
      <c r="N2632" s="24">
        <v>104.1</v>
      </c>
      <c r="O2632" s="25">
        <v>32.18</v>
      </c>
      <c r="P2632" s="24">
        <v>104.1</v>
      </c>
      <c r="Q2632" s="25">
        <v>72.540000000000006</v>
      </c>
      <c r="R2632" s="24">
        <v>104.1</v>
      </c>
      <c r="S2632" s="25">
        <v>2.528</v>
      </c>
      <c r="T2632" s="54">
        <v>104.1</v>
      </c>
      <c r="U2632" s="37" t="s">
        <v>2616</v>
      </c>
    </row>
    <row r="2633" spans="1:21" x14ac:dyDescent="0.25">
      <c r="A2633" s="60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3">
        <v>11</v>
      </c>
      <c r="N2633" s="24">
        <v>115.7</v>
      </c>
      <c r="O2633" s="25">
        <v>31.83</v>
      </c>
      <c r="P2633" s="24">
        <v>115.7</v>
      </c>
      <c r="Q2633" s="25">
        <v>74.36</v>
      </c>
      <c r="R2633" s="24">
        <v>115.7</v>
      </c>
      <c r="S2633" s="25">
        <v>2.7450000000000001</v>
      </c>
      <c r="T2633" s="54">
        <v>115.7</v>
      </c>
      <c r="U2633" s="37" t="s">
        <v>1316</v>
      </c>
    </row>
    <row r="2634" spans="1:21" x14ac:dyDescent="0.25">
      <c r="A2634" s="60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3">
        <v>12</v>
      </c>
      <c r="N2634" s="24">
        <v>127.3</v>
      </c>
      <c r="O2634" s="25">
        <v>31.4</v>
      </c>
      <c r="P2634" s="24">
        <v>127.3</v>
      </c>
      <c r="Q2634" s="25">
        <v>75.569999999999993</v>
      </c>
      <c r="R2634" s="24">
        <v>127.3</v>
      </c>
      <c r="S2634" s="25">
        <v>3.0139999999999998</v>
      </c>
      <c r="T2634" s="54">
        <v>127.3</v>
      </c>
      <c r="U2634" s="37" t="s">
        <v>2617</v>
      </c>
    </row>
    <row r="2635" spans="1:21" x14ac:dyDescent="0.25">
      <c r="A2635" s="60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3">
        <v>13</v>
      </c>
      <c r="N2635" s="24">
        <v>138.9</v>
      </c>
      <c r="O2635" s="25">
        <v>30.88</v>
      </c>
      <c r="P2635" s="24">
        <v>138.9</v>
      </c>
      <c r="Q2635" s="25">
        <v>76.34</v>
      </c>
      <c r="R2635" s="24">
        <v>138.9</v>
      </c>
      <c r="S2635" s="25">
        <v>3.3420000000000001</v>
      </c>
      <c r="T2635" s="54">
        <v>138.9</v>
      </c>
      <c r="U2635" s="37" t="s">
        <v>2618</v>
      </c>
    </row>
    <row r="2636" spans="1:21" x14ac:dyDescent="0.25">
      <c r="A2636" s="60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3">
        <v>14</v>
      </c>
      <c r="N2636" s="24">
        <v>150.4</v>
      </c>
      <c r="O2636" s="25">
        <v>30.25</v>
      </c>
      <c r="P2636" s="24">
        <v>150.4</v>
      </c>
      <c r="Q2636" s="25">
        <v>76.84</v>
      </c>
      <c r="R2636" s="24">
        <v>150.4</v>
      </c>
      <c r="S2636" s="25">
        <v>3.7349999999999999</v>
      </c>
      <c r="T2636" s="54">
        <v>150.4</v>
      </c>
      <c r="U2636" s="37" t="s">
        <v>2619</v>
      </c>
    </row>
    <row r="2637" spans="1:21" ht="14.4" thickBot="1" x14ac:dyDescent="0.3">
      <c r="A2637" s="60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6">
        <v>15</v>
      </c>
      <c r="N2637" s="27">
        <v>162</v>
      </c>
      <c r="O2637" s="28">
        <v>29.52</v>
      </c>
      <c r="P2637" s="27">
        <v>162</v>
      </c>
      <c r="Q2637" s="28">
        <v>77.25</v>
      </c>
      <c r="R2637" s="27">
        <v>162</v>
      </c>
      <c r="S2637" s="28">
        <v>4.1989999999999998</v>
      </c>
      <c r="T2637" s="54">
        <v>162</v>
      </c>
      <c r="U2637" s="37" t="s">
        <v>944</v>
      </c>
    </row>
    <row r="2638" spans="1:21" ht="14.4" thickBot="1" x14ac:dyDescent="0.3">
      <c r="A2638" s="61"/>
      <c r="B2638" s="18"/>
      <c r="C2638" s="18"/>
      <c r="D2638" s="18"/>
      <c r="E2638" s="18"/>
      <c r="F2638" s="18"/>
      <c r="G2638" s="18"/>
      <c r="H2638" s="18"/>
      <c r="I2638" s="18"/>
      <c r="J2638" s="18"/>
      <c r="K2638" s="18"/>
      <c r="L2638" s="2"/>
      <c r="M2638" s="18"/>
      <c r="N2638" s="18"/>
      <c r="O2638" s="18"/>
      <c r="P2638" s="18"/>
      <c r="Q2638" s="18"/>
      <c r="R2638" s="18"/>
      <c r="S2638" s="18"/>
      <c r="T2638" s="54"/>
    </row>
    <row r="2639" spans="1:21" ht="14.4" thickBot="1" x14ac:dyDescent="0.3">
      <c r="A2639" s="59">
        <v>156</v>
      </c>
      <c r="B2639" s="9" t="s">
        <v>338</v>
      </c>
      <c r="C2639" s="10" t="s">
        <v>68</v>
      </c>
      <c r="D2639" s="10">
        <v>225.4</v>
      </c>
      <c r="E2639" s="10">
        <v>1480</v>
      </c>
      <c r="F2639" s="10"/>
      <c r="G2639" s="10"/>
      <c r="H2639" s="10">
        <f>MAX(Q2640:Q2654)</f>
        <v>77.31</v>
      </c>
      <c r="I2639" s="10">
        <f>INDEX(P2640:P2654,MATCH(MAX(Q2640:Q2654),Q2640:Q2654,0))</f>
        <v>162</v>
      </c>
      <c r="J2639" s="10">
        <f>MAX(N2640:N2654)</f>
        <v>162</v>
      </c>
      <c r="K2639" s="10">
        <f>MIN(N2642:N2654)</f>
        <v>23.14</v>
      </c>
      <c r="L2639" s="11" t="s">
        <v>59</v>
      </c>
      <c r="M2639" s="19"/>
      <c r="N2639" s="12"/>
      <c r="O2639" s="12"/>
      <c r="P2639" s="12"/>
      <c r="Q2639" s="12"/>
      <c r="R2639" s="12"/>
      <c r="S2639" s="14"/>
      <c r="T2639" s="54"/>
    </row>
    <row r="2640" spans="1:21" x14ac:dyDescent="0.25">
      <c r="A2640" s="60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0">
        <v>1</v>
      </c>
      <c r="N2640" s="21">
        <v>0</v>
      </c>
      <c r="O2640" s="22">
        <v>36.01</v>
      </c>
      <c r="P2640" s="21">
        <v>0</v>
      </c>
      <c r="Q2640" s="22">
        <v>0</v>
      </c>
      <c r="R2640" s="21">
        <v>0</v>
      </c>
      <c r="S2640" s="22">
        <v>1.9970000000000001</v>
      </c>
      <c r="T2640" s="54">
        <v>0</v>
      </c>
      <c r="U2640" s="37" t="s">
        <v>2620</v>
      </c>
    </row>
    <row r="2641" spans="1:21" x14ac:dyDescent="0.25">
      <c r="A2641" s="60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3">
        <v>2</v>
      </c>
      <c r="N2641" s="24">
        <v>11.57</v>
      </c>
      <c r="O2641" s="25">
        <v>36.08</v>
      </c>
      <c r="P2641" s="24">
        <v>11.57</v>
      </c>
      <c r="Q2641" s="25">
        <v>15.67</v>
      </c>
      <c r="R2641" s="24">
        <v>11.57</v>
      </c>
      <c r="S2641" s="25">
        <v>2.0019999999999998</v>
      </c>
      <c r="T2641" s="54">
        <v>11.57</v>
      </c>
      <c r="U2641" s="37" t="s">
        <v>2621</v>
      </c>
    </row>
    <row r="2642" spans="1:21" x14ac:dyDescent="0.25">
      <c r="A2642" s="60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3">
        <v>3</v>
      </c>
      <c r="N2642" s="24">
        <v>23.14</v>
      </c>
      <c r="O2642" s="25">
        <v>36.14</v>
      </c>
      <c r="P2642" s="24">
        <v>23.14</v>
      </c>
      <c r="Q2642" s="25">
        <v>28.59</v>
      </c>
      <c r="R2642" s="24">
        <v>23.14</v>
      </c>
      <c r="S2642" s="25">
        <v>2.0059999999999998</v>
      </c>
      <c r="T2642" s="54">
        <v>23.14</v>
      </c>
      <c r="U2642" s="37" t="s">
        <v>2622</v>
      </c>
    </row>
    <row r="2643" spans="1:21" x14ac:dyDescent="0.25">
      <c r="A2643" s="60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3">
        <v>4</v>
      </c>
      <c r="N2643" s="24">
        <v>34.71</v>
      </c>
      <c r="O2643" s="25">
        <v>36.17</v>
      </c>
      <c r="P2643" s="24">
        <v>34.71</v>
      </c>
      <c r="Q2643" s="25">
        <v>39.49</v>
      </c>
      <c r="R2643" s="24">
        <v>34.71</v>
      </c>
      <c r="S2643" s="25">
        <v>2.016</v>
      </c>
      <c r="T2643" s="54">
        <v>34.71</v>
      </c>
      <c r="U2643" s="37" t="s">
        <v>2623</v>
      </c>
    </row>
    <row r="2644" spans="1:21" x14ac:dyDescent="0.25">
      <c r="A2644" s="60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3">
        <v>5</v>
      </c>
      <c r="N2644" s="24">
        <v>46.29</v>
      </c>
      <c r="O2644" s="25">
        <v>36.17</v>
      </c>
      <c r="P2644" s="24">
        <v>46.29</v>
      </c>
      <c r="Q2644" s="25">
        <v>48.55</v>
      </c>
      <c r="R2644" s="24">
        <v>46.29</v>
      </c>
      <c r="S2644" s="25">
        <v>2.0369999999999999</v>
      </c>
      <c r="T2644" s="54">
        <v>46.29</v>
      </c>
      <c r="U2644" s="37" t="s">
        <v>2624</v>
      </c>
    </row>
    <row r="2645" spans="1:21" x14ac:dyDescent="0.25">
      <c r="A2645" s="60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3">
        <v>6</v>
      </c>
      <c r="N2645" s="24">
        <v>57.86</v>
      </c>
      <c r="O2645" s="25">
        <v>36.119999999999997</v>
      </c>
      <c r="P2645" s="24">
        <v>57.86</v>
      </c>
      <c r="Q2645" s="25">
        <v>55.95</v>
      </c>
      <c r="R2645" s="24">
        <v>57.86</v>
      </c>
      <c r="S2645" s="25">
        <v>2.077</v>
      </c>
      <c r="T2645" s="54">
        <v>57.86</v>
      </c>
      <c r="U2645" s="37" t="s">
        <v>2625</v>
      </c>
    </row>
    <row r="2646" spans="1:21" x14ac:dyDescent="0.25">
      <c r="A2646" s="60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3">
        <v>7</v>
      </c>
      <c r="N2646" s="24">
        <v>69.430000000000007</v>
      </c>
      <c r="O2646" s="25">
        <v>36.04</v>
      </c>
      <c r="P2646" s="24">
        <v>69.430000000000007</v>
      </c>
      <c r="Q2646" s="25">
        <v>61.87</v>
      </c>
      <c r="R2646" s="24">
        <v>69.430000000000007</v>
      </c>
      <c r="S2646" s="25">
        <v>2.1389999999999998</v>
      </c>
      <c r="T2646" s="54">
        <v>69.430000000000007</v>
      </c>
      <c r="U2646" s="37" t="s">
        <v>2626</v>
      </c>
    </row>
    <row r="2647" spans="1:21" x14ac:dyDescent="0.25">
      <c r="A2647" s="60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3">
        <v>8</v>
      </c>
      <c r="N2647" s="24">
        <v>81</v>
      </c>
      <c r="O2647" s="25">
        <v>35.89</v>
      </c>
      <c r="P2647" s="24">
        <v>81</v>
      </c>
      <c r="Q2647" s="25">
        <v>66.48</v>
      </c>
      <c r="R2647" s="24">
        <v>81</v>
      </c>
      <c r="S2647" s="25">
        <v>2.2320000000000002</v>
      </c>
      <c r="T2647" s="54">
        <v>81</v>
      </c>
      <c r="U2647" s="37" t="s">
        <v>1186</v>
      </c>
    </row>
    <row r="2648" spans="1:21" x14ac:dyDescent="0.25">
      <c r="A2648" s="60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3">
        <v>9</v>
      </c>
      <c r="N2648" s="24">
        <v>92.57</v>
      </c>
      <c r="O2648" s="25">
        <v>35.69</v>
      </c>
      <c r="P2648" s="24">
        <v>92.57</v>
      </c>
      <c r="Q2648" s="25">
        <v>69.97</v>
      </c>
      <c r="R2648" s="24">
        <v>92.57</v>
      </c>
      <c r="S2648" s="25">
        <v>2.359</v>
      </c>
      <c r="T2648" s="54">
        <v>92.57</v>
      </c>
      <c r="U2648" s="37" t="s">
        <v>927</v>
      </c>
    </row>
    <row r="2649" spans="1:21" x14ac:dyDescent="0.25">
      <c r="A2649" s="60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3">
        <v>10</v>
      </c>
      <c r="N2649" s="24">
        <v>104.1</v>
      </c>
      <c r="O2649" s="25">
        <v>35.43</v>
      </c>
      <c r="P2649" s="24">
        <v>104.1</v>
      </c>
      <c r="Q2649" s="25">
        <v>72.52</v>
      </c>
      <c r="R2649" s="24">
        <v>104.1</v>
      </c>
      <c r="S2649" s="25">
        <v>2.528</v>
      </c>
      <c r="T2649" s="54">
        <v>104.1</v>
      </c>
      <c r="U2649" s="37" t="s">
        <v>2332</v>
      </c>
    </row>
    <row r="2650" spans="1:21" x14ac:dyDescent="0.25">
      <c r="A2650" s="60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3">
        <v>11</v>
      </c>
      <c r="N2650" s="24">
        <v>115.7</v>
      </c>
      <c r="O2650" s="25">
        <v>35.08</v>
      </c>
      <c r="P2650" s="24">
        <v>115.7</v>
      </c>
      <c r="Q2650" s="25">
        <v>74.3</v>
      </c>
      <c r="R2650" s="24">
        <v>115.7</v>
      </c>
      <c r="S2650" s="25">
        <v>2.7450000000000001</v>
      </c>
      <c r="T2650" s="54">
        <v>115.7</v>
      </c>
      <c r="U2650" s="37" t="s">
        <v>2627</v>
      </c>
    </row>
    <row r="2651" spans="1:21" x14ac:dyDescent="0.25">
      <c r="A2651" s="60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3">
        <v>12</v>
      </c>
      <c r="N2651" s="24">
        <v>127.3</v>
      </c>
      <c r="O2651" s="25">
        <v>34.67</v>
      </c>
      <c r="P2651" s="24">
        <v>127.3</v>
      </c>
      <c r="Q2651" s="25">
        <v>75.489999999999995</v>
      </c>
      <c r="R2651" s="24">
        <v>127.3</v>
      </c>
      <c r="S2651" s="25">
        <v>3.0139999999999998</v>
      </c>
      <c r="T2651" s="54">
        <v>127.3</v>
      </c>
      <c r="U2651" s="37" t="s">
        <v>1004</v>
      </c>
    </row>
    <row r="2652" spans="1:21" x14ac:dyDescent="0.25">
      <c r="A2652" s="60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3">
        <v>13</v>
      </c>
      <c r="N2652" s="24">
        <v>138.9</v>
      </c>
      <c r="O2652" s="25">
        <v>34.159999999999997</v>
      </c>
      <c r="P2652" s="24">
        <v>138.9</v>
      </c>
      <c r="Q2652" s="25">
        <v>76.27</v>
      </c>
      <c r="R2652" s="24">
        <v>138.9</v>
      </c>
      <c r="S2652" s="25">
        <v>3.3420000000000001</v>
      </c>
      <c r="T2652" s="54">
        <v>138.9</v>
      </c>
      <c r="U2652" s="37" t="s">
        <v>2628</v>
      </c>
    </row>
    <row r="2653" spans="1:21" x14ac:dyDescent="0.25">
      <c r="A2653" s="60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3">
        <v>14</v>
      </c>
      <c r="N2653" s="24">
        <v>150.4</v>
      </c>
      <c r="O2653" s="25">
        <v>33.56</v>
      </c>
      <c r="P2653" s="24">
        <v>150.4</v>
      </c>
      <c r="Q2653" s="25">
        <v>76.819999999999993</v>
      </c>
      <c r="R2653" s="24">
        <v>150.4</v>
      </c>
      <c r="S2653" s="25">
        <v>3.7349999999999999</v>
      </c>
      <c r="T2653" s="54">
        <v>150.4</v>
      </c>
      <c r="U2653" s="37" t="s">
        <v>2629</v>
      </c>
    </row>
    <row r="2654" spans="1:21" ht="14.4" thickBot="1" x14ac:dyDescent="0.3">
      <c r="A2654" s="60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6">
        <v>15</v>
      </c>
      <c r="N2654" s="27">
        <v>162</v>
      </c>
      <c r="O2654" s="28">
        <v>32.869999999999997</v>
      </c>
      <c r="P2654" s="27">
        <v>162</v>
      </c>
      <c r="Q2654" s="28">
        <v>77.31</v>
      </c>
      <c r="R2654" s="27">
        <v>162</v>
      </c>
      <c r="S2654" s="28">
        <v>4.1989999999999998</v>
      </c>
      <c r="T2654" s="54">
        <v>162</v>
      </c>
      <c r="U2654" s="37" t="s">
        <v>2630</v>
      </c>
    </row>
    <row r="2655" spans="1:21" ht="14.4" thickBot="1" x14ac:dyDescent="0.3">
      <c r="A2655" s="61"/>
      <c r="B2655" s="18"/>
      <c r="C2655" s="18"/>
      <c r="D2655" s="18"/>
      <c r="E2655" s="18"/>
      <c r="F2655" s="18"/>
      <c r="G2655" s="18"/>
      <c r="H2655" s="18"/>
      <c r="I2655" s="18"/>
      <c r="J2655" s="18"/>
      <c r="K2655" s="18"/>
      <c r="L2655" s="2"/>
      <c r="M2655" s="18"/>
      <c r="N2655" s="18"/>
      <c r="O2655" s="18"/>
      <c r="P2655" s="18"/>
      <c r="Q2655" s="18"/>
      <c r="R2655" s="18"/>
      <c r="S2655" s="18"/>
      <c r="T2655" s="54"/>
    </row>
    <row r="2656" spans="1:21" ht="14.4" thickBot="1" x14ac:dyDescent="0.3">
      <c r="A2656" s="59">
        <v>157</v>
      </c>
      <c r="B2656" s="9" t="s">
        <v>339</v>
      </c>
      <c r="C2656" s="10" t="s">
        <v>307</v>
      </c>
      <c r="D2656" s="10">
        <v>239.4</v>
      </c>
      <c r="E2656" s="10">
        <v>1480</v>
      </c>
      <c r="F2656" s="10"/>
      <c r="G2656" s="10"/>
      <c r="H2656" s="10">
        <f>MAX(Q2657:Q2671)</f>
        <v>76.84</v>
      </c>
      <c r="I2656" s="10">
        <f>INDEX(P2657:P2671,MATCH(MAX(Q2657:Q2671),Q2657:Q2671,0))</f>
        <v>198</v>
      </c>
      <c r="J2656" s="10">
        <f>MAX(N2657:N2671)</f>
        <v>198</v>
      </c>
      <c r="K2656" s="10">
        <f>MIN(N2659:N2671)</f>
        <v>28.29</v>
      </c>
      <c r="L2656" s="11" t="s">
        <v>62</v>
      </c>
      <c r="M2656" s="19"/>
      <c r="N2656" s="12"/>
      <c r="O2656" s="12"/>
      <c r="P2656" s="12"/>
      <c r="Q2656" s="12"/>
      <c r="R2656" s="12"/>
      <c r="S2656" s="14"/>
      <c r="T2656" s="54"/>
    </row>
    <row r="2657" spans="1:21" x14ac:dyDescent="0.25">
      <c r="A2657" s="60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0">
        <v>1</v>
      </c>
      <c r="N2657" s="21">
        <v>0</v>
      </c>
      <c r="O2657" s="22">
        <v>40.450000000000003</v>
      </c>
      <c r="P2657" s="21">
        <v>0</v>
      </c>
      <c r="Q2657" s="22">
        <v>0</v>
      </c>
      <c r="R2657" s="21">
        <v>0</v>
      </c>
      <c r="S2657" s="22">
        <v>2.0350000000000001</v>
      </c>
      <c r="T2657" s="54">
        <v>0</v>
      </c>
      <c r="U2657" s="37" t="s">
        <v>2631</v>
      </c>
    </row>
    <row r="2658" spans="1:21" x14ac:dyDescent="0.25">
      <c r="A2658" s="60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3">
        <v>2</v>
      </c>
      <c r="N2658" s="24">
        <v>14.14</v>
      </c>
      <c r="O2658" s="25">
        <v>40.479999999999997</v>
      </c>
      <c r="P2658" s="24">
        <v>14.14</v>
      </c>
      <c r="Q2658" s="25">
        <v>18.04</v>
      </c>
      <c r="R2658" s="24">
        <v>14.14</v>
      </c>
      <c r="S2658" s="25">
        <v>1.9910000000000001</v>
      </c>
      <c r="T2658" s="54">
        <v>14.14</v>
      </c>
      <c r="U2658" s="37" t="s">
        <v>2632</v>
      </c>
    </row>
    <row r="2659" spans="1:21" x14ac:dyDescent="0.25">
      <c r="A2659" s="60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3">
        <v>3</v>
      </c>
      <c r="N2659" s="24">
        <v>28.29</v>
      </c>
      <c r="O2659" s="25">
        <v>40.520000000000003</v>
      </c>
      <c r="P2659" s="24">
        <v>28.29</v>
      </c>
      <c r="Q2659" s="25">
        <v>31.83</v>
      </c>
      <c r="R2659" s="24">
        <v>28.29</v>
      </c>
      <c r="S2659" s="25">
        <v>1.9750000000000001</v>
      </c>
      <c r="T2659" s="54">
        <v>28.29</v>
      </c>
      <c r="U2659" s="37" t="s">
        <v>2633</v>
      </c>
    </row>
    <row r="2660" spans="1:21" x14ac:dyDescent="0.25">
      <c r="A2660" s="60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3">
        <v>4</v>
      </c>
      <c r="N2660" s="24">
        <v>42.43</v>
      </c>
      <c r="O2660" s="25">
        <v>40.54</v>
      </c>
      <c r="P2660" s="24">
        <v>42.43</v>
      </c>
      <c r="Q2660" s="25">
        <v>43.22</v>
      </c>
      <c r="R2660" s="24">
        <v>42.43</v>
      </c>
      <c r="S2660" s="25">
        <v>1.992</v>
      </c>
      <c r="T2660" s="54">
        <v>42.43</v>
      </c>
      <c r="U2660" s="37" t="s">
        <v>2634</v>
      </c>
    </row>
    <row r="2661" spans="1:21" x14ac:dyDescent="0.25">
      <c r="A2661" s="60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3">
        <v>5</v>
      </c>
      <c r="N2661" s="24">
        <v>56.57</v>
      </c>
      <c r="O2661" s="25">
        <v>40.520000000000003</v>
      </c>
      <c r="P2661" s="24">
        <v>56.57</v>
      </c>
      <c r="Q2661" s="25">
        <v>52.45</v>
      </c>
      <c r="R2661" s="24">
        <v>56.57</v>
      </c>
      <c r="S2661" s="25">
        <v>2.0459999999999998</v>
      </c>
      <c r="T2661" s="54">
        <v>56.57</v>
      </c>
      <c r="U2661" s="37" t="s">
        <v>2635</v>
      </c>
    </row>
    <row r="2662" spans="1:21" x14ac:dyDescent="0.25">
      <c r="A2662" s="60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3">
        <v>6</v>
      </c>
      <c r="N2662" s="24">
        <v>70.709999999999994</v>
      </c>
      <c r="O2662" s="25">
        <v>40.450000000000003</v>
      </c>
      <c r="P2662" s="24">
        <v>70.709999999999994</v>
      </c>
      <c r="Q2662" s="25">
        <v>59.76</v>
      </c>
      <c r="R2662" s="24">
        <v>70.709999999999994</v>
      </c>
      <c r="S2662" s="25">
        <v>2.1419999999999999</v>
      </c>
      <c r="T2662" s="54">
        <v>70.709999999999994</v>
      </c>
      <c r="U2662" s="37" t="s">
        <v>2636</v>
      </c>
    </row>
    <row r="2663" spans="1:21" x14ac:dyDescent="0.25">
      <c r="A2663" s="60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3">
        <v>7</v>
      </c>
      <c r="N2663" s="24">
        <v>84.86</v>
      </c>
      <c r="O2663" s="25">
        <v>40.31</v>
      </c>
      <c r="P2663" s="24">
        <v>84.86</v>
      </c>
      <c r="Q2663" s="25">
        <v>65.37</v>
      </c>
      <c r="R2663" s="24">
        <v>84.86</v>
      </c>
      <c r="S2663" s="25">
        <v>2.2869999999999999</v>
      </c>
      <c r="T2663" s="54">
        <v>84.86</v>
      </c>
      <c r="U2663" s="37" t="s">
        <v>941</v>
      </c>
    </row>
    <row r="2664" spans="1:21" x14ac:dyDescent="0.25">
      <c r="A2664" s="60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3">
        <v>8</v>
      </c>
      <c r="N2664" s="24">
        <v>99</v>
      </c>
      <c r="O2664" s="25">
        <v>40.08</v>
      </c>
      <c r="P2664" s="24">
        <v>99</v>
      </c>
      <c r="Q2664" s="25">
        <v>69.510000000000005</v>
      </c>
      <c r="R2664" s="24">
        <v>99</v>
      </c>
      <c r="S2664" s="25">
        <v>2.4849999999999999</v>
      </c>
      <c r="T2664" s="54">
        <v>99</v>
      </c>
      <c r="U2664" s="37" t="s">
        <v>2637</v>
      </c>
    </row>
    <row r="2665" spans="1:21" x14ac:dyDescent="0.25">
      <c r="A2665" s="60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3">
        <v>9</v>
      </c>
      <c r="N2665" s="24">
        <v>113.1</v>
      </c>
      <c r="O2665" s="25">
        <v>39.75</v>
      </c>
      <c r="P2665" s="24">
        <v>113.1</v>
      </c>
      <c r="Q2665" s="25">
        <v>72.41</v>
      </c>
      <c r="R2665" s="24">
        <v>113.1</v>
      </c>
      <c r="S2665" s="25">
        <v>2.74</v>
      </c>
      <c r="T2665" s="54">
        <v>113.1</v>
      </c>
      <c r="U2665" s="37" t="s">
        <v>2638</v>
      </c>
    </row>
    <row r="2666" spans="1:21" x14ac:dyDescent="0.25">
      <c r="A2666" s="60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3">
        <v>10</v>
      </c>
      <c r="N2666" s="24">
        <v>127.3</v>
      </c>
      <c r="O2666" s="25">
        <v>39.29</v>
      </c>
      <c r="P2666" s="24">
        <v>127.3</v>
      </c>
      <c r="Q2666" s="25">
        <v>74.319999999999993</v>
      </c>
      <c r="R2666" s="24">
        <v>127.3</v>
      </c>
      <c r="S2666" s="25">
        <v>3.06</v>
      </c>
      <c r="T2666" s="54">
        <v>127.3</v>
      </c>
      <c r="U2666" s="37" t="s">
        <v>2639</v>
      </c>
    </row>
    <row r="2667" spans="1:21" x14ac:dyDescent="0.25">
      <c r="A2667" s="60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3">
        <v>11</v>
      </c>
      <c r="N2667" s="24">
        <v>141.4</v>
      </c>
      <c r="O2667" s="25">
        <v>38.69</v>
      </c>
      <c r="P2667" s="24">
        <v>141.4</v>
      </c>
      <c r="Q2667" s="25">
        <v>75.44</v>
      </c>
      <c r="R2667" s="24">
        <v>141.4</v>
      </c>
      <c r="S2667" s="25">
        <v>3.4470000000000001</v>
      </c>
      <c r="T2667" s="54">
        <v>141.4</v>
      </c>
      <c r="U2667" s="37" t="s">
        <v>2640</v>
      </c>
    </row>
    <row r="2668" spans="1:21" x14ac:dyDescent="0.25">
      <c r="A2668" s="60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3">
        <v>12</v>
      </c>
      <c r="N2668" s="24">
        <v>155.6</v>
      </c>
      <c r="O2668" s="25">
        <v>37.93</v>
      </c>
      <c r="P2668" s="24">
        <v>155.6</v>
      </c>
      <c r="Q2668" s="25">
        <v>76.03</v>
      </c>
      <c r="R2668" s="24">
        <v>155.6</v>
      </c>
      <c r="S2668" s="25">
        <v>3.9079999999999999</v>
      </c>
      <c r="T2668" s="54">
        <v>155.6</v>
      </c>
      <c r="U2668" s="37" t="s">
        <v>2641</v>
      </c>
    </row>
    <row r="2669" spans="1:21" x14ac:dyDescent="0.25">
      <c r="A2669" s="60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3">
        <v>13</v>
      </c>
      <c r="N2669" s="24">
        <v>169.7</v>
      </c>
      <c r="O2669" s="25">
        <v>36.99</v>
      </c>
      <c r="P2669" s="24">
        <v>169.7</v>
      </c>
      <c r="Q2669" s="25">
        <v>76.3</v>
      </c>
      <c r="R2669" s="24">
        <v>169.7</v>
      </c>
      <c r="S2669" s="25">
        <v>4.4480000000000004</v>
      </c>
      <c r="T2669" s="54">
        <v>169.7</v>
      </c>
      <c r="U2669" s="37" t="s">
        <v>2642</v>
      </c>
    </row>
    <row r="2670" spans="1:21" x14ac:dyDescent="0.25">
      <c r="A2670" s="60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3">
        <v>14</v>
      </c>
      <c r="N2670" s="24">
        <v>183.9</v>
      </c>
      <c r="O2670" s="25">
        <v>35.86</v>
      </c>
      <c r="P2670" s="24">
        <v>183.9</v>
      </c>
      <c r="Q2670" s="25">
        <v>76.5</v>
      </c>
      <c r="R2670" s="24">
        <v>183.9</v>
      </c>
      <c r="S2670" s="25">
        <v>5.0720000000000001</v>
      </c>
      <c r="T2670" s="54">
        <v>183.9</v>
      </c>
      <c r="U2670" s="37" t="s">
        <v>2643</v>
      </c>
    </row>
    <row r="2671" spans="1:21" ht="14.4" thickBot="1" x14ac:dyDescent="0.3">
      <c r="A2671" s="60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6">
        <v>15</v>
      </c>
      <c r="N2671" s="27">
        <v>198</v>
      </c>
      <c r="O2671" s="28">
        <v>34.51</v>
      </c>
      <c r="P2671" s="27">
        <v>198</v>
      </c>
      <c r="Q2671" s="28">
        <v>76.84</v>
      </c>
      <c r="R2671" s="27">
        <v>198</v>
      </c>
      <c r="S2671" s="28">
        <v>5.7839999999999998</v>
      </c>
      <c r="T2671" s="54">
        <v>198</v>
      </c>
      <c r="U2671" s="37" t="s">
        <v>2644</v>
      </c>
    </row>
    <row r="2672" spans="1:21" ht="14.4" thickBot="1" x14ac:dyDescent="0.3">
      <c r="A2672" s="61"/>
      <c r="B2672" s="18"/>
      <c r="C2672" s="18"/>
      <c r="D2672" s="18"/>
      <c r="E2672" s="18"/>
      <c r="F2672" s="18"/>
      <c r="G2672" s="18"/>
      <c r="H2672" s="18"/>
      <c r="I2672" s="18"/>
      <c r="J2672" s="18"/>
      <c r="K2672" s="18"/>
      <c r="L2672" s="2"/>
      <c r="M2672" s="18"/>
      <c r="N2672" s="18"/>
      <c r="O2672" s="18"/>
      <c r="P2672" s="18"/>
      <c r="Q2672" s="18"/>
      <c r="R2672" s="18"/>
      <c r="S2672" s="18"/>
      <c r="T2672" s="54"/>
    </row>
    <row r="2673" spans="1:21" ht="14.4" thickBot="1" x14ac:dyDescent="0.3">
      <c r="A2673" s="59">
        <v>158</v>
      </c>
      <c r="B2673" s="9" t="s">
        <v>340</v>
      </c>
      <c r="C2673" s="10" t="s">
        <v>261</v>
      </c>
      <c r="D2673" s="10">
        <v>242.4</v>
      </c>
      <c r="E2673" s="10">
        <v>1480</v>
      </c>
      <c r="F2673" s="10"/>
      <c r="G2673" s="10"/>
      <c r="H2673" s="10">
        <f>MAX(Q2674:Q2688)</f>
        <v>73.599999999999994</v>
      </c>
      <c r="I2673" s="10">
        <f>INDEX(P2674:P2688,MATCH(MAX(Q2674:Q2688),Q2674:Q2688,0))</f>
        <v>120</v>
      </c>
      <c r="J2673" s="10">
        <f>MAX(N2674:N2688)</f>
        <v>120</v>
      </c>
      <c r="K2673" s="10">
        <f>MIN(N2676:N2688)</f>
        <v>17.14</v>
      </c>
      <c r="L2673" s="11" t="s">
        <v>53</v>
      </c>
      <c r="M2673" s="19"/>
      <c r="N2673" s="12"/>
      <c r="O2673" s="12"/>
      <c r="P2673" s="12"/>
      <c r="Q2673" s="12"/>
      <c r="R2673" s="12"/>
      <c r="S2673" s="14"/>
      <c r="T2673" s="54"/>
    </row>
    <row r="2674" spans="1:21" x14ac:dyDescent="0.25">
      <c r="A2674" s="60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0">
        <v>1</v>
      </c>
      <c r="N2674" s="21">
        <v>0</v>
      </c>
      <c r="O2674" s="22">
        <v>34.049999999999997</v>
      </c>
      <c r="P2674" s="21">
        <v>0</v>
      </c>
      <c r="Q2674" s="22">
        <v>0</v>
      </c>
      <c r="R2674" s="21">
        <v>0</v>
      </c>
      <c r="S2674" s="22">
        <v>3.0019999999999998</v>
      </c>
      <c r="T2674" s="54">
        <v>0</v>
      </c>
      <c r="U2674" s="37" t="s">
        <v>2645</v>
      </c>
    </row>
    <row r="2675" spans="1:21" x14ac:dyDescent="0.25">
      <c r="A2675" s="60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3">
        <v>2</v>
      </c>
      <c r="N2675" s="24">
        <v>8.5709999999999997</v>
      </c>
      <c r="O2675" s="25">
        <v>34.01</v>
      </c>
      <c r="P2675" s="24">
        <v>8.5709999999999997</v>
      </c>
      <c r="Q2675" s="25">
        <v>14.15</v>
      </c>
      <c r="R2675" s="24">
        <v>8.5709999999999997</v>
      </c>
      <c r="S2675" s="25">
        <v>2.9489999999999998</v>
      </c>
      <c r="T2675" s="54">
        <v>8.5709999999999997</v>
      </c>
      <c r="U2675" s="37" t="s">
        <v>2646</v>
      </c>
    </row>
    <row r="2676" spans="1:21" x14ac:dyDescent="0.25">
      <c r="A2676" s="60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3">
        <v>3</v>
      </c>
      <c r="N2676" s="24">
        <v>17.14</v>
      </c>
      <c r="O2676" s="25">
        <v>34.07</v>
      </c>
      <c r="P2676" s="24">
        <v>17.14</v>
      </c>
      <c r="Q2676" s="25">
        <v>25.74</v>
      </c>
      <c r="R2676" s="24">
        <v>17.14</v>
      </c>
      <c r="S2676" s="25">
        <v>2.9020000000000001</v>
      </c>
      <c r="T2676" s="54">
        <v>17.14</v>
      </c>
      <c r="U2676" s="37" t="s">
        <v>2647</v>
      </c>
    </row>
    <row r="2677" spans="1:21" x14ac:dyDescent="0.25">
      <c r="A2677" s="60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3">
        <v>4</v>
      </c>
      <c r="N2677" s="24">
        <v>25.71</v>
      </c>
      <c r="O2677" s="25">
        <v>34.18</v>
      </c>
      <c r="P2677" s="24">
        <v>25.71</v>
      </c>
      <c r="Q2677" s="25">
        <v>35.619999999999997</v>
      </c>
      <c r="R2677" s="24">
        <v>25.71</v>
      </c>
      <c r="S2677" s="25">
        <v>2.863</v>
      </c>
      <c r="T2677" s="54">
        <v>25.71</v>
      </c>
      <c r="U2677" s="37" t="s">
        <v>2648</v>
      </c>
    </row>
    <row r="2678" spans="1:21" x14ac:dyDescent="0.25">
      <c r="A2678" s="60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3">
        <v>5</v>
      </c>
      <c r="N2678" s="24">
        <v>34.29</v>
      </c>
      <c r="O2678" s="25">
        <v>34.31</v>
      </c>
      <c r="P2678" s="24">
        <v>34.29</v>
      </c>
      <c r="Q2678" s="25">
        <v>43.95</v>
      </c>
      <c r="R2678" s="24">
        <v>34.29</v>
      </c>
      <c r="S2678" s="25">
        <v>2.8319999999999999</v>
      </c>
      <c r="T2678" s="54">
        <v>34.29</v>
      </c>
      <c r="U2678" s="37" t="s">
        <v>2649</v>
      </c>
    </row>
    <row r="2679" spans="1:21" x14ac:dyDescent="0.25">
      <c r="A2679" s="60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3">
        <v>6</v>
      </c>
      <c r="N2679" s="24">
        <v>42.86</v>
      </c>
      <c r="O2679" s="25">
        <v>34.44</v>
      </c>
      <c r="P2679" s="24">
        <v>42.86</v>
      </c>
      <c r="Q2679" s="25">
        <v>50.87</v>
      </c>
      <c r="R2679" s="24">
        <v>42.86</v>
      </c>
      <c r="S2679" s="25">
        <v>2.8109999999999999</v>
      </c>
      <c r="T2679" s="54">
        <v>42.86</v>
      </c>
      <c r="U2679" s="37" t="s">
        <v>2650</v>
      </c>
    </row>
    <row r="2680" spans="1:21" x14ac:dyDescent="0.25">
      <c r="A2680" s="60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3">
        <v>7</v>
      </c>
      <c r="N2680" s="24">
        <v>51.43</v>
      </c>
      <c r="O2680" s="25">
        <v>34.53</v>
      </c>
      <c r="P2680" s="24">
        <v>51.43</v>
      </c>
      <c r="Q2680" s="25">
        <v>56.52</v>
      </c>
      <c r="R2680" s="24">
        <v>51.43</v>
      </c>
      <c r="S2680" s="25">
        <v>2.8010000000000002</v>
      </c>
      <c r="T2680" s="54">
        <v>51.43</v>
      </c>
      <c r="U2680" s="37" t="s">
        <v>2651</v>
      </c>
    </row>
    <row r="2681" spans="1:21" x14ac:dyDescent="0.25">
      <c r="A2681" s="60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3">
        <v>8</v>
      </c>
      <c r="N2681" s="24">
        <v>60</v>
      </c>
      <c r="O2681" s="25">
        <v>34.549999999999997</v>
      </c>
      <c r="P2681" s="24">
        <v>60</v>
      </c>
      <c r="Q2681" s="25">
        <v>61.05</v>
      </c>
      <c r="R2681" s="24">
        <v>60</v>
      </c>
      <c r="S2681" s="25">
        <v>2.8050000000000002</v>
      </c>
      <c r="T2681" s="54">
        <v>60</v>
      </c>
      <c r="U2681" s="37" t="s">
        <v>2652</v>
      </c>
    </row>
    <row r="2682" spans="1:21" x14ac:dyDescent="0.25">
      <c r="A2682" s="60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3">
        <v>9</v>
      </c>
      <c r="N2682" s="24">
        <v>68.569999999999993</v>
      </c>
      <c r="O2682" s="25">
        <v>34.46</v>
      </c>
      <c r="P2682" s="24">
        <v>68.569999999999993</v>
      </c>
      <c r="Q2682" s="25">
        <v>64.61</v>
      </c>
      <c r="R2682" s="24">
        <v>68.569999999999993</v>
      </c>
      <c r="S2682" s="25">
        <v>2.8220000000000001</v>
      </c>
      <c r="T2682" s="54">
        <v>68.569999999999993</v>
      </c>
      <c r="U2682" s="37" t="s">
        <v>2653</v>
      </c>
    </row>
    <row r="2683" spans="1:21" x14ac:dyDescent="0.25">
      <c r="A2683" s="60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3">
        <v>10</v>
      </c>
      <c r="N2683" s="24">
        <v>77.14</v>
      </c>
      <c r="O2683" s="25">
        <v>34.25</v>
      </c>
      <c r="P2683" s="24">
        <v>77.14</v>
      </c>
      <c r="Q2683" s="25">
        <v>67.34</v>
      </c>
      <c r="R2683" s="24">
        <v>77.14</v>
      </c>
      <c r="S2683" s="25">
        <v>2.8540000000000001</v>
      </c>
      <c r="T2683" s="54">
        <v>77.14</v>
      </c>
      <c r="U2683" s="37" t="s">
        <v>2654</v>
      </c>
    </row>
    <row r="2684" spans="1:21" x14ac:dyDescent="0.25">
      <c r="A2684" s="60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3">
        <v>11</v>
      </c>
      <c r="N2684" s="24">
        <v>85.71</v>
      </c>
      <c r="O2684" s="25">
        <v>33.869999999999997</v>
      </c>
      <c r="P2684" s="24">
        <v>85.71</v>
      </c>
      <c r="Q2684" s="25">
        <v>69.38</v>
      </c>
      <c r="R2684" s="24">
        <v>85.71</v>
      </c>
      <c r="S2684" s="25">
        <v>2.9039999999999999</v>
      </c>
      <c r="T2684" s="54">
        <v>85.71</v>
      </c>
      <c r="U2684" s="37" t="s">
        <v>2655</v>
      </c>
    </row>
    <row r="2685" spans="1:21" x14ac:dyDescent="0.25">
      <c r="A2685" s="60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3">
        <v>12</v>
      </c>
      <c r="N2685" s="24">
        <v>94.29</v>
      </c>
      <c r="O2685" s="25">
        <v>33.29</v>
      </c>
      <c r="P2685" s="24">
        <v>94.29</v>
      </c>
      <c r="Q2685" s="25">
        <v>70.89</v>
      </c>
      <c r="R2685" s="24">
        <v>94.29</v>
      </c>
      <c r="S2685" s="25">
        <v>2.9710000000000001</v>
      </c>
      <c r="T2685" s="54">
        <v>94.29</v>
      </c>
      <c r="U2685" s="37" t="s">
        <v>756</v>
      </c>
    </row>
    <row r="2686" spans="1:21" x14ac:dyDescent="0.25">
      <c r="A2686" s="60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3">
        <v>13</v>
      </c>
      <c r="N2686" s="24">
        <v>102.9</v>
      </c>
      <c r="O2686" s="25">
        <v>32.49</v>
      </c>
      <c r="P2686" s="24">
        <v>102.9</v>
      </c>
      <c r="Q2686" s="25">
        <v>71.989999999999995</v>
      </c>
      <c r="R2686" s="24">
        <v>102.9</v>
      </c>
      <c r="S2686" s="25">
        <v>3.0569999999999999</v>
      </c>
      <c r="T2686" s="54">
        <v>102.9</v>
      </c>
      <c r="U2686" s="37" t="s">
        <v>1608</v>
      </c>
    </row>
    <row r="2687" spans="1:21" x14ac:dyDescent="0.25">
      <c r="A2687" s="60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3">
        <v>14</v>
      </c>
      <c r="N2687" s="24">
        <v>111.4</v>
      </c>
      <c r="O2687" s="25">
        <v>31.43</v>
      </c>
      <c r="P2687" s="24">
        <v>111.4</v>
      </c>
      <c r="Q2687" s="25">
        <v>72.849999999999994</v>
      </c>
      <c r="R2687" s="24">
        <v>111.4</v>
      </c>
      <c r="S2687" s="25">
        <v>3.1640000000000001</v>
      </c>
      <c r="T2687" s="54">
        <v>111.4</v>
      </c>
      <c r="U2687" s="37" t="s">
        <v>2656</v>
      </c>
    </row>
    <row r="2688" spans="1:21" ht="14.4" thickBot="1" x14ac:dyDescent="0.3">
      <c r="A2688" s="60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6">
        <v>15</v>
      </c>
      <c r="N2688" s="27">
        <v>120</v>
      </c>
      <c r="O2688" s="28">
        <v>30.08</v>
      </c>
      <c r="P2688" s="27">
        <v>120</v>
      </c>
      <c r="Q2688" s="28">
        <v>73.599999999999994</v>
      </c>
      <c r="R2688" s="27">
        <v>120</v>
      </c>
      <c r="S2688" s="28">
        <v>3.2919999999999998</v>
      </c>
      <c r="T2688" s="54">
        <v>120</v>
      </c>
      <c r="U2688" s="37" t="s">
        <v>1483</v>
      </c>
    </row>
    <row r="2689" spans="1:21" ht="14.4" thickBot="1" x14ac:dyDescent="0.3">
      <c r="A2689" s="61"/>
      <c r="B2689" s="18"/>
      <c r="C2689" s="18"/>
      <c r="D2689" s="18"/>
      <c r="E2689" s="18"/>
      <c r="F2689" s="18"/>
      <c r="G2689" s="18"/>
      <c r="H2689" s="18"/>
      <c r="I2689" s="18"/>
      <c r="J2689" s="18"/>
      <c r="K2689" s="18"/>
      <c r="L2689" s="2"/>
      <c r="M2689" s="18"/>
      <c r="N2689" s="18"/>
      <c r="O2689" s="18"/>
      <c r="P2689" s="18"/>
      <c r="Q2689" s="18"/>
      <c r="R2689" s="18"/>
      <c r="S2689" s="18"/>
      <c r="T2689" s="54"/>
    </row>
    <row r="2690" spans="1:21" ht="14.4" thickBot="1" x14ac:dyDescent="0.3">
      <c r="A2690" s="59">
        <v>159</v>
      </c>
      <c r="B2690" s="9" t="s">
        <v>341</v>
      </c>
      <c r="C2690" s="10" t="s">
        <v>317</v>
      </c>
      <c r="D2690" s="10">
        <v>264</v>
      </c>
      <c r="E2690" s="10">
        <v>1480</v>
      </c>
      <c r="F2690" s="10"/>
      <c r="G2690" s="10"/>
      <c r="H2690" s="10">
        <f>MAX(Q2691:Q2705)</f>
        <v>73.69</v>
      </c>
      <c r="I2690" s="10">
        <f>INDEX(P2691:P2705,MATCH(MAX(Q2691:Q2705),Q2691:Q2705,0))</f>
        <v>120</v>
      </c>
      <c r="J2690" s="10">
        <f>MAX(N2691:N2705)</f>
        <v>120</v>
      </c>
      <c r="K2690" s="10">
        <f>MIN(N2693:N2705)</f>
        <v>17.14</v>
      </c>
      <c r="L2690" s="11" t="s">
        <v>56</v>
      </c>
      <c r="M2690" s="19"/>
      <c r="N2690" s="12"/>
      <c r="O2690" s="12"/>
      <c r="P2690" s="12"/>
      <c r="Q2690" s="12"/>
      <c r="R2690" s="12"/>
      <c r="S2690" s="14"/>
      <c r="T2690" s="54"/>
    </row>
    <row r="2691" spans="1:21" x14ac:dyDescent="0.25">
      <c r="A2691" s="60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0">
        <v>1</v>
      </c>
      <c r="N2691" s="21">
        <v>0</v>
      </c>
      <c r="O2691" s="22">
        <v>42.99</v>
      </c>
      <c r="P2691" s="21">
        <v>0</v>
      </c>
      <c r="Q2691" s="22">
        <v>0</v>
      </c>
      <c r="R2691" s="21">
        <v>0</v>
      </c>
      <c r="S2691" s="22">
        <v>3.0019999999999998</v>
      </c>
      <c r="T2691" s="54">
        <v>0</v>
      </c>
      <c r="U2691" s="37" t="s">
        <v>2657</v>
      </c>
    </row>
    <row r="2692" spans="1:21" x14ac:dyDescent="0.25">
      <c r="A2692" s="60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3">
        <v>2</v>
      </c>
      <c r="N2692" s="24">
        <v>8.5709999999999997</v>
      </c>
      <c r="O2692" s="25">
        <v>42.89</v>
      </c>
      <c r="P2692" s="24">
        <v>8.5709999999999997</v>
      </c>
      <c r="Q2692" s="25">
        <v>14.73</v>
      </c>
      <c r="R2692" s="24">
        <v>8.5709999999999997</v>
      </c>
      <c r="S2692" s="25">
        <v>2.9489999999999998</v>
      </c>
      <c r="T2692" s="54">
        <v>8.5709999999999997</v>
      </c>
      <c r="U2692" s="37" t="s">
        <v>2658</v>
      </c>
    </row>
    <row r="2693" spans="1:21" x14ac:dyDescent="0.25">
      <c r="A2693" s="60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3">
        <v>3</v>
      </c>
      <c r="N2693" s="24">
        <v>17.14</v>
      </c>
      <c r="O2693" s="25">
        <v>42.81</v>
      </c>
      <c r="P2693" s="24">
        <v>17.14</v>
      </c>
      <c r="Q2693" s="25">
        <v>26.43</v>
      </c>
      <c r="R2693" s="24">
        <v>17.14</v>
      </c>
      <c r="S2693" s="25">
        <v>2.9020000000000001</v>
      </c>
      <c r="T2693" s="54">
        <v>17.14</v>
      </c>
      <c r="U2693" s="37" t="s">
        <v>2659</v>
      </c>
    </row>
    <row r="2694" spans="1:21" x14ac:dyDescent="0.25">
      <c r="A2694" s="60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3">
        <v>4</v>
      </c>
      <c r="N2694" s="24">
        <v>25.71</v>
      </c>
      <c r="O2694" s="25">
        <v>42.76</v>
      </c>
      <c r="P2694" s="24">
        <v>25.71</v>
      </c>
      <c r="Q2694" s="25">
        <v>36.159999999999997</v>
      </c>
      <c r="R2694" s="24">
        <v>25.71</v>
      </c>
      <c r="S2694" s="25">
        <v>2.863</v>
      </c>
      <c r="T2694" s="54">
        <v>25.71</v>
      </c>
      <c r="U2694" s="37" t="s">
        <v>2660</v>
      </c>
    </row>
    <row r="2695" spans="1:21" x14ac:dyDescent="0.25">
      <c r="A2695" s="60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3">
        <v>5</v>
      </c>
      <c r="N2695" s="24">
        <v>34.29</v>
      </c>
      <c r="O2695" s="25">
        <v>42.7</v>
      </c>
      <c r="P2695" s="24">
        <v>34.29</v>
      </c>
      <c r="Q2695" s="25">
        <v>44.14</v>
      </c>
      <c r="R2695" s="24">
        <v>34.29</v>
      </c>
      <c r="S2695" s="25">
        <v>2.8319999999999999</v>
      </c>
      <c r="T2695" s="54">
        <v>34.29</v>
      </c>
      <c r="U2695" s="37" t="s">
        <v>2661</v>
      </c>
    </row>
    <row r="2696" spans="1:21" x14ac:dyDescent="0.25">
      <c r="A2696" s="60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3">
        <v>6</v>
      </c>
      <c r="N2696" s="24">
        <v>42.86</v>
      </c>
      <c r="O2696" s="25">
        <v>42.62</v>
      </c>
      <c r="P2696" s="24">
        <v>42.86</v>
      </c>
      <c r="Q2696" s="25">
        <v>50.58</v>
      </c>
      <c r="R2696" s="24">
        <v>42.86</v>
      </c>
      <c r="S2696" s="25">
        <v>2.8109999999999999</v>
      </c>
      <c r="T2696" s="54">
        <v>42.86</v>
      </c>
      <c r="U2696" s="37" t="s">
        <v>2662</v>
      </c>
    </row>
    <row r="2697" spans="1:21" x14ac:dyDescent="0.25">
      <c r="A2697" s="60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3">
        <v>7</v>
      </c>
      <c r="N2697" s="24">
        <v>51.43</v>
      </c>
      <c r="O2697" s="25">
        <v>42.5</v>
      </c>
      <c r="P2697" s="24">
        <v>51.43</v>
      </c>
      <c r="Q2697" s="25">
        <v>55.69</v>
      </c>
      <c r="R2697" s="24">
        <v>51.43</v>
      </c>
      <c r="S2697" s="25">
        <v>2.8010000000000002</v>
      </c>
      <c r="T2697" s="54">
        <v>51.43</v>
      </c>
      <c r="U2697" s="37" t="s">
        <v>2663</v>
      </c>
    </row>
    <row r="2698" spans="1:21" x14ac:dyDescent="0.25">
      <c r="A2698" s="60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3">
        <v>8</v>
      </c>
      <c r="N2698" s="24">
        <v>60</v>
      </c>
      <c r="O2698" s="25">
        <v>42.33</v>
      </c>
      <c r="P2698" s="24">
        <v>60</v>
      </c>
      <c r="Q2698" s="25">
        <v>59.67</v>
      </c>
      <c r="R2698" s="24">
        <v>60</v>
      </c>
      <c r="S2698" s="25">
        <v>2.8050000000000002</v>
      </c>
      <c r="T2698" s="54">
        <v>60</v>
      </c>
      <c r="U2698" s="37" t="s">
        <v>2664</v>
      </c>
    </row>
    <row r="2699" spans="1:21" x14ac:dyDescent="0.25">
      <c r="A2699" s="60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3">
        <v>9</v>
      </c>
      <c r="N2699" s="24">
        <v>68.569999999999993</v>
      </c>
      <c r="O2699" s="25">
        <v>42.08</v>
      </c>
      <c r="P2699" s="24">
        <v>68.569999999999993</v>
      </c>
      <c r="Q2699" s="25">
        <v>62.73</v>
      </c>
      <c r="R2699" s="24">
        <v>68.569999999999993</v>
      </c>
      <c r="S2699" s="25">
        <v>2.8220000000000001</v>
      </c>
      <c r="T2699" s="54">
        <v>68.569999999999993</v>
      </c>
      <c r="U2699" s="37" t="s">
        <v>2665</v>
      </c>
    </row>
    <row r="2700" spans="1:21" x14ac:dyDescent="0.25">
      <c r="A2700" s="60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3">
        <v>10</v>
      </c>
      <c r="N2700" s="24">
        <v>77.14</v>
      </c>
      <c r="O2700" s="25">
        <v>41.73</v>
      </c>
      <c r="P2700" s="24">
        <v>77.14</v>
      </c>
      <c r="Q2700" s="25">
        <v>65.09</v>
      </c>
      <c r="R2700" s="24">
        <v>77.14</v>
      </c>
      <c r="S2700" s="25">
        <v>2.8540000000000001</v>
      </c>
      <c r="T2700" s="54">
        <v>77.14</v>
      </c>
      <c r="U2700" s="37" t="s">
        <v>2666</v>
      </c>
    </row>
    <row r="2701" spans="1:21" x14ac:dyDescent="0.25">
      <c r="A2701" s="60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3">
        <v>11</v>
      </c>
      <c r="N2701" s="24">
        <v>85.71</v>
      </c>
      <c r="O2701" s="25">
        <v>41.27</v>
      </c>
      <c r="P2701" s="24">
        <v>85.71</v>
      </c>
      <c r="Q2701" s="25">
        <v>66.959999999999994</v>
      </c>
      <c r="R2701" s="24">
        <v>85.71</v>
      </c>
      <c r="S2701" s="25">
        <v>2.9039999999999999</v>
      </c>
      <c r="T2701" s="54">
        <v>85.71</v>
      </c>
      <c r="U2701" s="37" t="s">
        <v>941</v>
      </c>
    </row>
    <row r="2702" spans="1:21" x14ac:dyDescent="0.25">
      <c r="A2702" s="60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3">
        <v>12</v>
      </c>
      <c r="N2702" s="24">
        <v>94.29</v>
      </c>
      <c r="O2702" s="25">
        <v>40.68</v>
      </c>
      <c r="P2702" s="24">
        <v>94.29</v>
      </c>
      <c r="Q2702" s="25">
        <v>68.55</v>
      </c>
      <c r="R2702" s="24">
        <v>94.29</v>
      </c>
      <c r="S2702" s="25">
        <v>2.9710000000000001</v>
      </c>
      <c r="T2702" s="54">
        <v>94.29</v>
      </c>
      <c r="U2702" s="37" t="s">
        <v>2667</v>
      </c>
    </row>
    <row r="2703" spans="1:21" x14ac:dyDescent="0.25">
      <c r="A2703" s="60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3">
        <v>13</v>
      </c>
      <c r="N2703" s="24">
        <v>102.9</v>
      </c>
      <c r="O2703" s="25">
        <v>39.94</v>
      </c>
      <c r="P2703" s="24">
        <v>102.9</v>
      </c>
      <c r="Q2703" s="25">
        <v>70.06</v>
      </c>
      <c r="R2703" s="24">
        <v>102.9</v>
      </c>
      <c r="S2703" s="25">
        <v>3.0569999999999999</v>
      </c>
      <c r="T2703" s="54">
        <v>102.9</v>
      </c>
      <c r="U2703" s="37" t="s">
        <v>1181</v>
      </c>
    </row>
    <row r="2704" spans="1:21" x14ac:dyDescent="0.25">
      <c r="A2704" s="60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3">
        <v>14</v>
      </c>
      <c r="N2704" s="24">
        <v>111.4</v>
      </c>
      <c r="O2704" s="25">
        <v>39.03</v>
      </c>
      <c r="P2704" s="24">
        <v>111.4</v>
      </c>
      <c r="Q2704" s="25">
        <v>71.7</v>
      </c>
      <c r="R2704" s="24">
        <v>111.4</v>
      </c>
      <c r="S2704" s="25">
        <v>3.1640000000000001</v>
      </c>
      <c r="T2704" s="54">
        <v>111.4</v>
      </c>
      <c r="U2704" s="37" t="s">
        <v>2438</v>
      </c>
    </row>
    <row r="2705" spans="1:21" ht="14.4" thickBot="1" x14ac:dyDescent="0.3">
      <c r="A2705" s="60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6">
        <v>15</v>
      </c>
      <c r="N2705" s="27">
        <v>120</v>
      </c>
      <c r="O2705" s="28">
        <v>37.94</v>
      </c>
      <c r="P2705" s="27">
        <v>120</v>
      </c>
      <c r="Q2705" s="28">
        <v>73.69</v>
      </c>
      <c r="R2705" s="27">
        <v>120</v>
      </c>
      <c r="S2705" s="28">
        <v>3.2919999999999998</v>
      </c>
      <c r="T2705" s="54">
        <v>120</v>
      </c>
      <c r="U2705" s="37" t="s">
        <v>2668</v>
      </c>
    </row>
    <row r="2706" spans="1:21" ht="14.4" thickBot="1" x14ac:dyDescent="0.3">
      <c r="A2706" s="61"/>
      <c r="B2706" s="18"/>
      <c r="C2706" s="18"/>
      <c r="D2706" s="18"/>
      <c r="E2706" s="18"/>
      <c r="F2706" s="18"/>
      <c r="G2706" s="18"/>
      <c r="H2706" s="18"/>
      <c r="I2706" s="18"/>
      <c r="J2706" s="18"/>
      <c r="K2706" s="18"/>
      <c r="L2706" s="2"/>
      <c r="M2706" s="18"/>
      <c r="N2706" s="18"/>
      <c r="O2706" s="18"/>
      <c r="P2706" s="18"/>
      <c r="Q2706" s="18"/>
      <c r="R2706" s="18"/>
      <c r="S2706" s="18"/>
      <c r="T2706" s="54"/>
    </row>
    <row r="2707" spans="1:21" ht="14.4" thickBot="1" x14ac:dyDescent="0.3">
      <c r="A2707" s="59">
        <v>160</v>
      </c>
      <c r="B2707" s="9" t="s">
        <v>342</v>
      </c>
      <c r="C2707" s="10" t="s">
        <v>343</v>
      </c>
      <c r="D2707" s="10">
        <v>259.7</v>
      </c>
      <c r="E2707" s="10">
        <v>1480</v>
      </c>
      <c r="F2707" s="10"/>
      <c r="G2707" s="10"/>
      <c r="H2707" s="10">
        <f>MAX(Q2708:Q2722)</f>
        <v>73.31</v>
      </c>
      <c r="I2707" s="10">
        <f>INDEX(P2708:P2722,MATCH(MAX(Q2708:Q2722),Q2708:Q2722,0))</f>
        <v>171</v>
      </c>
      <c r="J2707" s="10">
        <f>MAX(N2708:N2722)</f>
        <v>171</v>
      </c>
      <c r="K2707" s="10">
        <f>MIN(N2710:N2722)</f>
        <v>24.43</v>
      </c>
      <c r="L2707" s="11" t="s">
        <v>62</v>
      </c>
      <c r="M2707" s="19"/>
      <c r="N2707" s="12"/>
      <c r="O2707" s="12"/>
      <c r="P2707" s="12"/>
      <c r="Q2707" s="12"/>
      <c r="R2707" s="12"/>
      <c r="S2707" s="14"/>
      <c r="T2707" s="54"/>
    </row>
    <row r="2708" spans="1:21" x14ac:dyDescent="0.25">
      <c r="A2708" s="60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0">
        <v>1</v>
      </c>
      <c r="N2708" s="21">
        <v>0</v>
      </c>
      <c r="O2708" s="22">
        <v>49.67</v>
      </c>
      <c r="P2708" s="21">
        <v>0</v>
      </c>
      <c r="Q2708" s="22">
        <v>0</v>
      </c>
      <c r="R2708" s="21">
        <v>0</v>
      </c>
      <c r="S2708" s="22">
        <v>3.105</v>
      </c>
      <c r="T2708" s="54">
        <v>0</v>
      </c>
      <c r="U2708" s="37" t="s">
        <v>1530</v>
      </c>
    </row>
    <row r="2709" spans="1:21" x14ac:dyDescent="0.25">
      <c r="A2709" s="60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3">
        <v>2</v>
      </c>
      <c r="N2709" s="24">
        <v>12.21</v>
      </c>
      <c r="O2709" s="25">
        <v>49.55</v>
      </c>
      <c r="P2709" s="24">
        <v>12.21</v>
      </c>
      <c r="Q2709" s="25">
        <v>16.440000000000001</v>
      </c>
      <c r="R2709" s="24">
        <v>12.21</v>
      </c>
      <c r="S2709" s="25">
        <v>3.1230000000000002</v>
      </c>
      <c r="T2709" s="54">
        <v>12.21</v>
      </c>
      <c r="U2709" s="37" t="s">
        <v>2669</v>
      </c>
    </row>
    <row r="2710" spans="1:21" x14ac:dyDescent="0.25">
      <c r="A2710" s="60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3">
        <v>3</v>
      </c>
      <c r="N2710" s="24">
        <v>24.43</v>
      </c>
      <c r="O2710" s="25">
        <v>49.58</v>
      </c>
      <c r="P2710" s="24">
        <v>24.43</v>
      </c>
      <c r="Q2710" s="25">
        <v>28.79</v>
      </c>
      <c r="R2710" s="24">
        <v>24.43</v>
      </c>
      <c r="S2710" s="25">
        <v>3.101</v>
      </c>
      <c r="T2710" s="54">
        <v>24.43</v>
      </c>
      <c r="U2710" s="37" t="s">
        <v>1460</v>
      </c>
    </row>
    <row r="2711" spans="1:21" x14ac:dyDescent="0.25">
      <c r="A2711" s="60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3">
        <v>4</v>
      </c>
      <c r="N2711" s="24">
        <v>36.64</v>
      </c>
      <c r="O2711" s="25">
        <v>49.69</v>
      </c>
      <c r="P2711" s="24">
        <v>36.64</v>
      </c>
      <c r="Q2711" s="25">
        <v>38.92</v>
      </c>
      <c r="R2711" s="24">
        <v>36.64</v>
      </c>
      <c r="S2711" s="25">
        <v>3.0550000000000002</v>
      </c>
      <c r="T2711" s="54">
        <v>36.64</v>
      </c>
      <c r="U2711" s="37" t="s">
        <v>2664</v>
      </c>
    </row>
    <row r="2712" spans="1:21" x14ac:dyDescent="0.25">
      <c r="A2712" s="60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3">
        <v>5</v>
      </c>
      <c r="N2712" s="24">
        <v>48.86</v>
      </c>
      <c r="O2712" s="25">
        <v>49.86</v>
      </c>
      <c r="P2712" s="24">
        <v>48.86</v>
      </c>
      <c r="Q2712" s="25">
        <v>47.07</v>
      </c>
      <c r="R2712" s="24">
        <v>48.86</v>
      </c>
      <c r="S2712" s="25">
        <v>3.0019999999999998</v>
      </c>
      <c r="T2712" s="54">
        <v>48.86</v>
      </c>
      <c r="U2712" s="37" t="s">
        <v>2670</v>
      </c>
    </row>
    <row r="2713" spans="1:21" x14ac:dyDescent="0.25">
      <c r="A2713" s="60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3">
        <v>6</v>
      </c>
      <c r="N2713" s="24">
        <v>61.07</v>
      </c>
      <c r="O2713" s="25">
        <v>50.04</v>
      </c>
      <c r="P2713" s="24">
        <v>61.07</v>
      </c>
      <c r="Q2713" s="25">
        <v>53.49</v>
      </c>
      <c r="R2713" s="24">
        <v>61.07</v>
      </c>
      <c r="S2713" s="25">
        <v>2.96</v>
      </c>
      <c r="T2713" s="54">
        <v>61.07</v>
      </c>
      <c r="U2713" s="37" t="s">
        <v>1537</v>
      </c>
    </row>
    <row r="2714" spans="1:21" x14ac:dyDescent="0.25">
      <c r="A2714" s="60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3">
        <v>7</v>
      </c>
      <c r="N2714" s="24">
        <v>73.290000000000006</v>
      </c>
      <c r="O2714" s="25">
        <v>50.19</v>
      </c>
      <c r="P2714" s="24">
        <v>73.290000000000006</v>
      </c>
      <c r="Q2714" s="25">
        <v>58.42</v>
      </c>
      <c r="R2714" s="24">
        <v>73.290000000000006</v>
      </c>
      <c r="S2714" s="25">
        <v>2.944</v>
      </c>
      <c r="T2714" s="54">
        <v>73.290000000000006</v>
      </c>
      <c r="U2714" s="37" t="s">
        <v>2671</v>
      </c>
    </row>
    <row r="2715" spans="1:21" x14ac:dyDescent="0.25">
      <c r="A2715" s="60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3">
        <v>8</v>
      </c>
      <c r="N2715" s="24">
        <v>85.5</v>
      </c>
      <c r="O2715" s="25">
        <v>50.27</v>
      </c>
      <c r="P2715" s="24">
        <v>85.5</v>
      </c>
      <c r="Q2715" s="25">
        <v>62.1</v>
      </c>
      <c r="R2715" s="24">
        <v>85.5</v>
      </c>
      <c r="S2715" s="25">
        <v>2.9710000000000001</v>
      </c>
      <c r="T2715" s="54">
        <v>85.5</v>
      </c>
      <c r="U2715" s="37" t="s">
        <v>2672</v>
      </c>
    </row>
    <row r="2716" spans="1:21" x14ac:dyDescent="0.25">
      <c r="A2716" s="60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3">
        <v>9</v>
      </c>
      <c r="N2716" s="24">
        <v>97.71</v>
      </c>
      <c r="O2716" s="25">
        <v>50.22</v>
      </c>
      <c r="P2716" s="24">
        <v>97.71</v>
      </c>
      <c r="Q2716" s="25">
        <v>64.78</v>
      </c>
      <c r="R2716" s="24">
        <v>97.71</v>
      </c>
      <c r="S2716" s="25">
        <v>3.0590000000000002</v>
      </c>
      <c r="T2716" s="54">
        <v>97.71</v>
      </c>
      <c r="U2716" s="37" t="s">
        <v>1018</v>
      </c>
    </row>
    <row r="2717" spans="1:21" x14ac:dyDescent="0.25">
      <c r="A2717" s="60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3">
        <v>10</v>
      </c>
      <c r="N2717" s="24">
        <v>109.9</v>
      </c>
      <c r="O2717" s="25">
        <v>50.02</v>
      </c>
      <c r="P2717" s="24">
        <v>109.9</v>
      </c>
      <c r="Q2717" s="25">
        <v>66.69</v>
      </c>
      <c r="R2717" s="24">
        <v>109.9</v>
      </c>
      <c r="S2717" s="25">
        <v>3.2229999999999999</v>
      </c>
      <c r="T2717" s="54">
        <v>109.9</v>
      </c>
      <c r="U2717" s="37" t="s">
        <v>2673</v>
      </c>
    </row>
    <row r="2718" spans="1:21" x14ac:dyDescent="0.25">
      <c r="A2718" s="60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3">
        <v>11</v>
      </c>
      <c r="N2718" s="24">
        <v>122.1</v>
      </c>
      <c r="O2718" s="25">
        <v>49.62</v>
      </c>
      <c r="P2718" s="24">
        <v>122.1</v>
      </c>
      <c r="Q2718" s="25">
        <v>68.08</v>
      </c>
      <c r="R2718" s="24">
        <v>122.1</v>
      </c>
      <c r="S2718" s="25">
        <v>3.48</v>
      </c>
      <c r="T2718" s="54">
        <v>122.1</v>
      </c>
      <c r="U2718" s="37" t="s">
        <v>1544</v>
      </c>
    </row>
    <row r="2719" spans="1:21" x14ac:dyDescent="0.25">
      <c r="A2719" s="60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3">
        <v>12</v>
      </c>
      <c r="N2719" s="24">
        <v>134.4</v>
      </c>
      <c r="O2719" s="25">
        <v>48.97</v>
      </c>
      <c r="P2719" s="24">
        <v>134.4</v>
      </c>
      <c r="Q2719" s="25">
        <v>69.2</v>
      </c>
      <c r="R2719" s="24">
        <v>134.4</v>
      </c>
      <c r="S2719" s="25">
        <v>3.8479999999999999</v>
      </c>
      <c r="T2719" s="54">
        <v>134.4</v>
      </c>
      <c r="U2719" s="37" t="s">
        <v>1686</v>
      </c>
    </row>
    <row r="2720" spans="1:21" x14ac:dyDescent="0.25">
      <c r="A2720" s="60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3">
        <v>13</v>
      </c>
      <c r="N2720" s="24">
        <v>146.6</v>
      </c>
      <c r="O2720" s="25">
        <v>48.04</v>
      </c>
      <c r="P2720" s="24">
        <v>146.6</v>
      </c>
      <c r="Q2720" s="25">
        <v>70.28</v>
      </c>
      <c r="R2720" s="24">
        <v>146.6</v>
      </c>
      <c r="S2720" s="25">
        <v>4.3419999999999996</v>
      </c>
      <c r="T2720" s="54">
        <v>146.6</v>
      </c>
      <c r="U2720" s="37" t="s">
        <v>2674</v>
      </c>
    </row>
    <row r="2721" spans="1:21" x14ac:dyDescent="0.25">
      <c r="A2721" s="60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3">
        <v>14</v>
      </c>
      <c r="N2721" s="24">
        <v>158.80000000000001</v>
      </c>
      <c r="O2721" s="25">
        <v>46.78</v>
      </c>
      <c r="P2721" s="24">
        <v>158.80000000000001</v>
      </c>
      <c r="Q2721" s="25">
        <v>71.569999999999993</v>
      </c>
      <c r="R2721" s="24">
        <v>158.80000000000001</v>
      </c>
      <c r="S2721" s="25">
        <v>4.9800000000000004</v>
      </c>
      <c r="T2721" s="54">
        <v>158.80000000000001</v>
      </c>
      <c r="U2721" s="37" t="s">
        <v>1547</v>
      </c>
    </row>
    <row r="2722" spans="1:21" ht="14.4" thickBot="1" x14ac:dyDescent="0.3">
      <c r="A2722" s="60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6">
        <v>15</v>
      </c>
      <c r="N2722" s="27">
        <v>171</v>
      </c>
      <c r="O2722" s="28">
        <v>45.15</v>
      </c>
      <c r="P2722" s="27">
        <v>171</v>
      </c>
      <c r="Q2722" s="28">
        <v>73.31</v>
      </c>
      <c r="R2722" s="27">
        <v>171</v>
      </c>
      <c r="S2722" s="28">
        <v>5.7770000000000001</v>
      </c>
      <c r="T2722" s="54">
        <v>171</v>
      </c>
      <c r="U2722" s="37" t="s">
        <v>2675</v>
      </c>
    </row>
    <row r="2723" spans="1:21" ht="14.4" thickBot="1" x14ac:dyDescent="0.3">
      <c r="A2723" s="61"/>
      <c r="B2723" s="18"/>
      <c r="C2723" s="18"/>
      <c r="D2723" s="18"/>
      <c r="E2723" s="18"/>
      <c r="F2723" s="18"/>
      <c r="G2723" s="18"/>
      <c r="H2723" s="18"/>
      <c r="I2723" s="18"/>
      <c r="J2723" s="18"/>
      <c r="K2723" s="18"/>
      <c r="L2723" s="2"/>
      <c r="M2723" s="18"/>
      <c r="N2723" s="18"/>
      <c r="O2723" s="18"/>
      <c r="P2723" s="18"/>
      <c r="Q2723" s="18"/>
      <c r="R2723" s="18"/>
      <c r="S2723" s="18"/>
      <c r="T2723" s="54"/>
    </row>
    <row r="2724" spans="1:21" ht="14.4" thickBot="1" x14ac:dyDescent="0.3">
      <c r="A2724" s="59">
        <v>161</v>
      </c>
      <c r="B2724" s="9" t="s">
        <v>344</v>
      </c>
      <c r="C2724" s="10" t="s">
        <v>345</v>
      </c>
      <c r="D2724" s="10">
        <v>278.60000000000002</v>
      </c>
      <c r="E2724" s="10">
        <v>1480</v>
      </c>
      <c r="F2724" s="10"/>
      <c r="G2724" s="10"/>
      <c r="H2724" s="10">
        <f>MAX(Q2725:Q2739)</f>
        <v>72.709999999999994</v>
      </c>
      <c r="I2724" s="10">
        <f>INDEX(P2725:P2739,MATCH(MAX(Q2725:Q2739),Q2725:Q2739,0))</f>
        <v>180</v>
      </c>
      <c r="J2724" s="10">
        <f>MAX(N2725:N2739)</f>
        <v>180</v>
      </c>
      <c r="K2724" s="10">
        <f>MIN(N2727:N2739)</f>
        <v>25.71</v>
      </c>
      <c r="L2724" s="11" t="s">
        <v>69</v>
      </c>
      <c r="M2724" s="19"/>
      <c r="N2724" s="12"/>
      <c r="O2724" s="12"/>
      <c r="P2724" s="12"/>
      <c r="Q2724" s="12"/>
      <c r="R2724" s="12"/>
      <c r="S2724" s="14"/>
      <c r="T2724" s="54"/>
    </row>
    <row r="2725" spans="1:21" x14ac:dyDescent="0.25">
      <c r="A2725" s="60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0">
        <v>1</v>
      </c>
      <c r="N2725" s="21">
        <v>0</v>
      </c>
      <c r="O2725" s="22">
        <v>58.12</v>
      </c>
      <c r="P2725" s="21">
        <v>0</v>
      </c>
      <c r="Q2725" s="22">
        <v>0</v>
      </c>
      <c r="R2725" s="21">
        <v>0</v>
      </c>
      <c r="S2725" s="22">
        <v>3.1619999999999999</v>
      </c>
      <c r="T2725" s="54">
        <v>0</v>
      </c>
      <c r="U2725" s="37" t="s">
        <v>1460</v>
      </c>
    </row>
    <row r="2726" spans="1:21" x14ac:dyDescent="0.25">
      <c r="A2726" s="60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3">
        <v>2</v>
      </c>
      <c r="N2726" s="24">
        <v>12.86</v>
      </c>
      <c r="O2726" s="25">
        <v>58.04</v>
      </c>
      <c r="P2726" s="24">
        <v>12.86</v>
      </c>
      <c r="Q2726" s="25">
        <v>15.28</v>
      </c>
      <c r="R2726" s="24">
        <v>12.86</v>
      </c>
      <c r="S2726" s="25">
        <v>3.0990000000000002</v>
      </c>
      <c r="T2726" s="54">
        <v>12.86</v>
      </c>
      <c r="U2726" s="37" t="s">
        <v>2676</v>
      </c>
    </row>
    <row r="2727" spans="1:21" x14ac:dyDescent="0.25">
      <c r="A2727" s="60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3">
        <v>3</v>
      </c>
      <c r="N2727" s="24">
        <v>25.71</v>
      </c>
      <c r="O2727" s="25">
        <v>58.05</v>
      </c>
      <c r="P2727" s="24">
        <v>25.71</v>
      </c>
      <c r="Q2727" s="25">
        <v>27.01</v>
      </c>
      <c r="R2727" s="24">
        <v>25.71</v>
      </c>
      <c r="S2727" s="25">
        <v>3.0369999999999999</v>
      </c>
      <c r="T2727" s="54">
        <v>25.71</v>
      </c>
      <c r="U2727" s="37" t="s">
        <v>2677</v>
      </c>
    </row>
    <row r="2728" spans="1:21" x14ac:dyDescent="0.25">
      <c r="A2728" s="60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3">
        <v>4</v>
      </c>
      <c r="N2728" s="24">
        <v>38.57</v>
      </c>
      <c r="O2728" s="25">
        <v>58.11</v>
      </c>
      <c r="P2728" s="24">
        <v>38.57</v>
      </c>
      <c r="Q2728" s="25">
        <v>36.79</v>
      </c>
      <c r="R2728" s="24">
        <v>38.57</v>
      </c>
      <c r="S2728" s="25">
        <v>2.9849999999999999</v>
      </c>
      <c r="T2728" s="54">
        <v>38.57</v>
      </c>
      <c r="U2728" s="37" t="s">
        <v>2446</v>
      </c>
    </row>
    <row r="2729" spans="1:21" x14ac:dyDescent="0.25">
      <c r="A2729" s="60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3">
        <v>5</v>
      </c>
      <c r="N2729" s="24">
        <v>51.43</v>
      </c>
      <c r="O2729" s="25">
        <v>58.2</v>
      </c>
      <c r="P2729" s="24">
        <v>51.43</v>
      </c>
      <c r="Q2729" s="25">
        <v>44.81</v>
      </c>
      <c r="R2729" s="24">
        <v>51.43</v>
      </c>
      <c r="S2729" s="25">
        <v>2.9529999999999998</v>
      </c>
      <c r="T2729" s="54">
        <v>51.43</v>
      </c>
      <c r="U2729" s="37" t="s">
        <v>2678</v>
      </c>
    </row>
    <row r="2730" spans="1:21" x14ac:dyDescent="0.25">
      <c r="A2730" s="60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3">
        <v>6</v>
      </c>
      <c r="N2730" s="24">
        <v>64.290000000000006</v>
      </c>
      <c r="O2730" s="25">
        <v>58.28</v>
      </c>
      <c r="P2730" s="24">
        <v>64.290000000000006</v>
      </c>
      <c r="Q2730" s="25">
        <v>51.28</v>
      </c>
      <c r="R2730" s="24">
        <v>64.290000000000006</v>
      </c>
      <c r="S2730" s="25">
        <v>2.952</v>
      </c>
      <c r="T2730" s="54">
        <v>64.290000000000006</v>
      </c>
      <c r="U2730" s="37" t="s">
        <v>2679</v>
      </c>
    </row>
    <row r="2731" spans="1:21" x14ac:dyDescent="0.25">
      <c r="A2731" s="60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3">
        <v>7</v>
      </c>
      <c r="N2731" s="24">
        <v>77.14</v>
      </c>
      <c r="O2731" s="25">
        <v>58.31</v>
      </c>
      <c r="P2731" s="24">
        <v>77.14</v>
      </c>
      <c r="Q2731" s="25">
        <v>56.4</v>
      </c>
      <c r="R2731" s="24">
        <v>77.14</v>
      </c>
      <c r="S2731" s="25">
        <v>2.9889999999999999</v>
      </c>
      <c r="T2731" s="54">
        <v>77.14</v>
      </c>
      <c r="U2731" s="37" t="s">
        <v>2680</v>
      </c>
    </row>
    <row r="2732" spans="1:21" x14ac:dyDescent="0.25">
      <c r="A2732" s="60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3">
        <v>8</v>
      </c>
      <c r="N2732" s="24">
        <v>90</v>
      </c>
      <c r="O2732" s="25">
        <v>58.27</v>
      </c>
      <c r="P2732" s="24">
        <v>90</v>
      </c>
      <c r="Q2732" s="25">
        <v>60.36</v>
      </c>
      <c r="R2732" s="24">
        <v>90</v>
      </c>
      <c r="S2732" s="25">
        <v>3.0760000000000001</v>
      </c>
      <c r="T2732" s="54">
        <v>90</v>
      </c>
      <c r="U2732" s="37" t="s">
        <v>2681</v>
      </c>
    </row>
    <row r="2733" spans="1:21" x14ac:dyDescent="0.25">
      <c r="A2733" s="60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3">
        <v>9</v>
      </c>
      <c r="N2733" s="24">
        <v>102.9</v>
      </c>
      <c r="O2733" s="25">
        <v>58.12</v>
      </c>
      <c r="P2733" s="24">
        <v>102.9</v>
      </c>
      <c r="Q2733" s="25">
        <v>63.37</v>
      </c>
      <c r="R2733" s="24">
        <v>102.9</v>
      </c>
      <c r="S2733" s="25">
        <v>3.222</v>
      </c>
      <c r="T2733" s="54">
        <v>102.9</v>
      </c>
      <c r="U2733" s="37" t="s">
        <v>2682</v>
      </c>
    </row>
    <row r="2734" spans="1:21" x14ac:dyDescent="0.25">
      <c r="A2734" s="60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3">
        <v>10</v>
      </c>
      <c r="N2734" s="24">
        <v>115.7</v>
      </c>
      <c r="O2734" s="25">
        <v>57.82</v>
      </c>
      <c r="P2734" s="24">
        <v>115.7</v>
      </c>
      <c r="Q2734" s="25">
        <v>65.63</v>
      </c>
      <c r="R2734" s="24">
        <v>115.7</v>
      </c>
      <c r="S2734" s="25">
        <v>3.4369999999999998</v>
      </c>
      <c r="T2734" s="54">
        <v>115.7</v>
      </c>
      <c r="U2734" s="37" t="s">
        <v>2683</v>
      </c>
    </row>
    <row r="2735" spans="1:21" x14ac:dyDescent="0.25">
      <c r="A2735" s="60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3">
        <v>11</v>
      </c>
      <c r="N2735" s="24">
        <v>128.6</v>
      </c>
      <c r="O2735" s="25">
        <v>57.35</v>
      </c>
      <c r="P2735" s="24">
        <v>128.6</v>
      </c>
      <c r="Q2735" s="25">
        <v>67.34</v>
      </c>
      <c r="R2735" s="24">
        <v>128.6</v>
      </c>
      <c r="S2735" s="25">
        <v>3.73</v>
      </c>
      <c r="T2735" s="54">
        <v>128.6</v>
      </c>
      <c r="U2735" s="37" t="s">
        <v>2684</v>
      </c>
    </row>
    <row r="2736" spans="1:21" x14ac:dyDescent="0.25">
      <c r="A2736" s="60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3">
        <v>12</v>
      </c>
      <c r="N2736" s="24">
        <v>141.4</v>
      </c>
      <c r="O2736" s="25">
        <v>56.67</v>
      </c>
      <c r="P2736" s="24">
        <v>141.4</v>
      </c>
      <c r="Q2736" s="25">
        <v>68.709999999999994</v>
      </c>
      <c r="R2736" s="24">
        <v>141.4</v>
      </c>
      <c r="S2736" s="25">
        <v>4.1109999999999998</v>
      </c>
      <c r="T2736" s="54">
        <v>141.4</v>
      </c>
      <c r="U2736" s="37" t="s">
        <v>2685</v>
      </c>
    </row>
    <row r="2737" spans="1:21" x14ac:dyDescent="0.25">
      <c r="A2737" s="60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3">
        <v>13</v>
      </c>
      <c r="N2737" s="24">
        <v>154.30000000000001</v>
      </c>
      <c r="O2737" s="25">
        <v>55.75</v>
      </c>
      <c r="P2737" s="24">
        <v>154.30000000000001</v>
      </c>
      <c r="Q2737" s="25">
        <v>69.92</v>
      </c>
      <c r="R2737" s="24">
        <v>154.30000000000001</v>
      </c>
      <c r="S2737" s="25">
        <v>4.59</v>
      </c>
      <c r="T2737" s="54">
        <v>154.30000000000001</v>
      </c>
      <c r="U2737" s="37" t="s">
        <v>2686</v>
      </c>
    </row>
    <row r="2738" spans="1:21" x14ac:dyDescent="0.25">
      <c r="A2738" s="60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3">
        <v>14</v>
      </c>
      <c r="N2738" s="24">
        <v>167.1</v>
      </c>
      <c r="O2738" s="25">
        <v>54.55</v>
      </c>
      <c r="P2738" s="24">
        <v>167.1</v>
      </c>
      <c r="Q2738" s="25">
        <v>71.19</v>
      </c>
      <c r="R2738" s="24">
        <v>167.1</v>
      </c>
      <c r="S2738" s="25">
        <v>5.1769999999999996</v>
      </c>
      <c r="T2738" s="54">
        <v>167.1</v>
      </c>
      <c r="U2738" s="37" t="s">
        <v>2687</v>
      </c>
    </row>
    <row r="2739" spans="1:21" ht="14.4" thickBot="1" x14ac:dyDescent="0.3">
      <c r="A2739" s="60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6">
        <v>15</v>
      </c>
      <c r="N2739" s="27">
        <v>180</v>
      </c>
      <c r="O2739" s="28">
        <v>53.05</v>
      </c>
      <c r="P2739" s="27">
        <v>180</v>
      </c>
      <c r="Q2739" s="28">
        <v>72.709999999999994</v>
      </c>
      <c r="R2739" s="27">
        <v>180</v>
      </c>
      <c r="S2739" s="28">
        <v>5.88</v>
      </c>
      <c r="T2739" s="54">
        <v>180</v>
      </c>
      <c r="U2739" s="37" t="s">
        <v>2688</v>
      </c>
    </row>
    <row r="2740" spans="1:21" ht="14.4" thickBot="1" x14ac:dyDescent="0.3">
      <c r="A2740" s="61"/>
      <c r="B2740" s="18"/>
      <c r="C2740" s="18"/>
      <c r="D2740" s="18"/>
      <c r="E2740" s="18"/>
      <c r="F2740" s="18"/>
      <c r="G2740" s="18"/>
      <c r="H2740" s="18"/>
      <c r="I2740" s="18"/>
      <c r="J2740" s="18"/>
      <c r="K2740" s="18"/>
      <c r="L2740" s="2"/>
      <c r="M2740" s="18"/>
      <c r="N2740" s="18"/>
      <c r="O2740" s="18"/>
      <c r="P2740" s="18"/>
      <c r="Q2740" s="18"/>
      <c r="R2740" s="18"/>
      <c r="S2740" s="18"/>
      <c r="T2740" s="54"/>
    </row>
    <row r="2741" spans="1:21" ht="14.4" thickBot="1" x14ac:dyDescent="0.3">
      <c r="A2741" s="59">
        <v>162</v>
      </c>
      <c r="B2741" s="9" t="s">
        <v>346</v>
      </c>
      <c r="C2741" s="10" t="s">
        <v>325</v>
      </c>
      <c r="D2741" s="10">
        <v>306.60000000000002</v>
      </c>
      <c r="E2741" s="10">
        <v>1480</v>
      </c>
      <c r="F2741" s="10"/>
      <c r="G2741" s="10"/>
      <c r="H2741" s="10">
        <f>MAX(Q2742:Q2756)</f>
        <v>72.459999999999994</v>
      </c>
      <c r="I2741" s="10">
        <f>INDEX(P2742:P2756,MATCH(MAX(Q2742:Q2756),Q2742:Q2756,0))</f>
        <v>190.8</v>
      </c>
      <c r="J2741" s="10">
        <f>MAX(N2742:N2756)</f>
        <v>190.8</v>
      </c>
      <c r="K2741" s="10">
        <f>MIN(N2744:N2756)</f>
        <v>27.26</v>
      </c>
      <c r="L2741" s="11" t="s">
        <v>72</v>
      </c>
      <c r="M2741" s="19"/>
      <c r="N2741" s="12"/>
      <c r="O2741" s="12"/>
      <c r="P2741" s="12"/>
      <c r="Q2741" s="12"/>
      <c r="R2741" s="12"/>
      <c r="S2741" s="14"/>
      <c r="T2741" s="54"/>
    </row>
    <row r="2742" spans="1:21" x14ac:dyDescent="0.25">
      <c r="A2742" s="60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0">
        <v>1</v>
      </c>
      <c r="N2742" s="21">
        <v>0</v>
      </c>
      <c r="O2742" s="22">
        <v>64.14</v>
      </c>
      <c r="P2742" s="21">
        <v>0</v>
      </c>
      <c r="Q2742" s="22">
        <v>0</v>
      </c>
      <c r="R2742" s="21">
        <v>0</v>
      </c>
      <c r="S2742" s="22">
        <v>3.1379999999999999</v>
      </c>
      <c r="T2742" s="54">
        <v>0</v>
      </c>
      <c r="U2742" s="37" t="s">
        <v>2689</v>
      </c>
    </row>
    <row r="2743" spans="1:21" x14ac:dyDescent="0.25">
      <c r="A2743" s="60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3">
        <v>2</v>
      </c>
      <c r="N2743" s="24">
        <v>13.63</v>
      </c>
      <c r="O2743" s="25">
        <v>64.25</v>
      </c>
      <c r="P2743" s="24">
        <v>13.63</v>
      </c>
      <c r="Q2743" s="25">
        <v>15.46</v>
      </c>
      <c r="R2743" s="24">
        <v>13.63</v>
      </c>
      <c r="S2743" s="25">
        <v>3.1059999999999999</v>
      </c>
      <c r="T2743" s="54">
        <v>13.63</v>
      </c>
      <c r="U2743" s="37" t="s">
        <v>1188</v>
      </c>
    </row>
    <row r="2744" spans="1:21" x14ac:dyDescent="0.25">
      <c r="A2744" s="60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3">
        <v>3</v>
      </c>
      <c r="N2744" s="24">
        <v>27.26</v>
      </c>
      <c r="O2744" s="25">
        <v>64.42</v>
      </c>
      <c r="P2744" s="24">
        <v>27.26</v>
      </c>
      <c r="Q2744" s="25">
        <v>27.48</v>
      </c>
      <c r="R2744" s="24">
        <v>27.26</v>
      </c>
      <c r="S2744" s="25">
        <v>3.0539999999999998</v>
      </c>
      <c r="T2744" s="54">
        <v>27.26</v>
      </c>
      <c r="U2744" s="37" t="s">
        <v>2690</v>
      </c>
    </row>
    <row r="2745" spans="1:21" x14ac:dyDescent="0.25">
      <c r="A2745" s="60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3">
        <v>4</v>
      </c>
      <c r="N2745" s="24">
        <v>40.89</v>
      </c>
      <c r="O2745" s="25">
        <v>64.63</v>
      </c>
      <c r="P2745" s="24">
        <v>40.89</v>
      </c>
      <c r="Q2745" s="25">
        <v>37.380000000000003</v>
      </c>
      <c r="R2745" s="24">
        <v>40.89</v>
      </c>
      <c r="S2745" s="25">
        <v>2.9980000000000002</v>
      </c>
      <c r="T2745" s="54">
        <v>40.89</v>
      </c>
      <c r="U2745" s="37" t="s">
        <v>2691</v>
      </c>
    </row>
    <row r="2746" spans="1:21" x14ac:dyDescent="0.25">
      <c r="A2746" s="60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3">
        <v>5</v>
      </c>
      <c r="N2746" s="24">
        <v>54.51</v>
      </c>
      <c r="O2746" s="25">
        <v>64.83</v>
      </c>
      <c r="P2746" s="24">
        <v>54.51</v>
      </c>
      <c r="Q2746" s="25">
        <v>45.39</v>
      </c>
      <c r="R2746" s="24">
        <v>54.51</v>
      </c>
      <c r="S2746" s="25">
        <v>2.956</v>
      </c>
      <c r="T2746" s="54">
        <v>54.51</v>
      </c>
      <c r="U2746" s="37" t="s">
        <v>2692</v>
      </c>
    </row>
    <row r="2747" spans="1:21" x14ac:dyDescent="0.25">
      <c r="A2747" s="60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3">
        <v>6</v>
      </c>
      <c r="N2747" s="24">
        <v>68.14</v>
      </c>
      <c r="O2747" s="25">
        <v>64.989999999999995</v>
      </c>
      <c r="P2747" s="24">
        <v>68.14</v>
      </c>
      <c r="Q2747" s="25">
        <v>51.74</v>
      </c>
      <c r="R2747" s="24">
        <v>68.14</v>
      </c>
      <c r="S2747" s="25">
        <v>2.944</v>
      </c>
      <c r="T2747" s="54">
        <v>68.14</v>
      </c>
      <c r="U2747" s="37" t="s">
        <v>2693</v>
      </c>
    </row>
    <row r="2748" spans="1:21" x14ac:dyDescent="0.25">
      <c r="A2748" s="60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3">
        <v>7</v>
      </c>
      <c r="N2748" s="24">
        <v>81.77</v>
      </c>
      <c r="O2748" s="25">
        <v>65.069999999999993</v>
      </c>
      <c r="P2748" s="24">
        <v>81.77</v>
      </c>
      <c r="Q2748" s="25">
        <v>56.66</v>
      </c>
      <c r="R2748" s="24">
        <v>81.77</v>
      </c>
      <c r="S2748" s="25">
        <v>2.9790000000000001</v>
      </c>
      <c r="T2748" s="54">
        <v>81.77</v>
      </c>
      <c r="U2748" s="37" t="s">
        <v>2694</v>
      </c>
    </row>
    <row r="2749" spans="1:21" x14ac:dyDescent="0.25">
      <c r="A2749" s="60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3">
        <v>8</v>
      </c>
      <c r="N2749" s="24">
        <v>95.4</v>
      </c>
      <c r="O2749" s="25">
        <v>65.02</v>
      </c>
      <c r="P2749" s="24">
        <v>95.4</v>
      </c>
      <c r="Q2749" s="25">
        <v>60.39</v>
      </c>
      <c r="R2749" s="24">
        <v>95.4</v>
      </c>
      <c r="S2749" s="25">
        <v>3.077</v>
      </c>
      <c r="T2749" s="54">
        <v>95.4</v>
      </c>
      <c r="U2749" s="37" t="s">
        <v>2695</v>
      </c>
    </row>
    <row r="2750" spans="1:21" x14ac:dyDescent="0.25">
      <c r="A2750" s="60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3">
        <v>9</v>
      </c>
      <c r="N2750" s="24">
        <v>109</v>
      </c>
      <c r="O2750" s="25">
        <v>64.83</v>
      </c>
      <c r="P2750" s="24">
        <v>109</v>
      </c>
      <c r="Q2750" s="25">
        <v>63.15</v>
      </c>
      <c r="R2750" s="24">
        <v>109</v>
      </c>
      <c r="S2750" s="25">
        <v>3.2549999999999999</v>
      </c>
      <c r="T2750" s="54">
        <v>109</v>
      </c>
      <c r="U2750" s="37" t="s">
        <v>2696</v>
      </c>
    </row>
    <row r="2751" spans="1:21" x14ac:dyDescent="0.25">
      <c r="A2751" s="60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3">
        <v>10</v>
      </c>
      <c r="N2751" s="24">
        <v>122.7</v>
      </c>
      <c r="O2751" s="25">
        <v>64.430000000000007</v>
      </c>
      <c r="P2751" s="24">
        <v>122.7</v>
      </c>
      <c r="Q2751" s="25">
        <v>65.180000000000007</v>
      </c>
      <c r="R2751" s="24">
        <v>122.7</v>
      </c>
      <c r="S2751" s="25">
        <v>3.5289999999999999</v>
      </c>
      <c r="T2751" s="54">
        <v>122.7</v>
      </c>
      <c r="U2751" s="37" t="s">
        <v>2697</v>
      </c>
    </row>
    <row r="2752" spans="1:21" x14ac:dyDescent="0.25">
      <c r="A2752" s="60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3">
        <v>11</v>
      </c>
      <c r="N2752" s="24">
        <v>136.30000000000001</v>
      </c>
      <c r="O2752" s="25">
        <v>63.81</v>
      </c>
      <c r="P2752" s="24">
        <v>136.30000000000001</v>
      </c>
      <c r="Q2752" s="25">
        <v>66.709999999999994</v>
      </c>
      <c r="R2752" s="24">
        <v>136.30000000000001</v>
      </c>
      <c r="S2752" s="25">
        <v>3.9180000000000001</v>
      </c>
      <c r="T2752" s="54">
        <v>136.30000000000001</v>
      </c>
      <c r="U2752" s="37" t="s">
        <v>2698</v>
      </c>
    </row>
    <row r="2753" spans="1:21" x14ac:dyDescent="0.25">
      <c r="A2753" s="60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3">
        <v>12</v>
      </c>
      <c r="N2753" s="24">
        <v>149.9</v>
      </c>
      <c r="O2753" s="25">
        <v>62.92</v>
      </c>
      <c r="P2753" s="24">
        <v>149.9</v>
      </c>
      <c r="Q2753" s="25">
        <v>67.97</v>
      </c>
      <c r="R2753" s="24">
        <v>149.9</v>
      </c>
      <c r="S2753" s="25">
        <v>4.4359999999999999</v>
      </c>
      <c r="T2753" s="54">
        <v>149.9</v>
      </c>
      <c r="U2753" s="37" t="s">
        <v>2699</v>
      </c>
    </row>
    <row r="2754" spans="1:21" x14ac:dyDescent="0.25">
      <c r="A2754" s="60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3">
        <v>13</v>
      </c>
      <c r="N2754" s="24">
        <v>163.5</v>
      </c>
      <c r="O2754" s="25">
        <v>61.72</v>
      </c>
      <c r="P2754" s="24">
        <v>163.5</v>
      </c>
      <c r="Q2754" s="25">
        <v>69.19</v>
      </c>
      <c r="R2754" s="24">
        <v>163.5</v>
      </c>
      <c r="S2754" s="25">
        <v>5.101</v>
      </c>
      <c r="T2754" s="54">
        <v>163.5</v>
      </c>
      <c r="U2754" s="37" t="s">
        <v>2700</v>
      </c>
    </row>
    <row r="2755" spans="1:21" x14ac:dyDescent="0.25">
      <c r="A2755" s="60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3">
        <v>14</v>
      </c>
      <c r="N2755" s="24">
        <v>177.2</v>
      </c>
      <c r="O2755" s="25">
        <v>60.17</v>
      </c>
      <c r="P2755" s="24">
        <v>177.2</v>
      </c>
      <c r="Q2755" s="25">
        <v>70.61</v>
      </c>
      <c r="R2755" s="24">
        <v>177.2</v>
      </c>
      <c r="S2755" s="25">
        <v>5.9290000000000003</v>
      </c>
      <c r="T2755" s="54">
        <v>177.2</v>
      </c>
      <c r="U2755" s="37" t="s">
        <v>2701</v>
      </c>
    </row>
    <row r="2756" spans="1:21" ht="14.4" thickBot="1" x14ac:dyDescent="0.3">
      <c r="A2756" s="60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6">
        <v>15</v>
      </c>
      <c r="N2756" s="27">
        <v>190.8</v>
      </c>
      <c r="O2756" s="28">
        <v>58.25</v>
      </c>
      <c r="P2756" s="27">
        <v>190.8</v>
      </c>
      <c r="Q2756" s="28">
        <v>72.459999999999994</v>
      </c>
      <c r="R2756" s="27">
        <v>190.8</v>
      </c>
      <c r="S2756" s="28">
        <v>6.9349999999999996</v>
      </c>
      <c r="T2756" s="54">
        <v>190.8</v>
      </c>
      <c r="U2756" s="37" t="s">
        <v>2702</v>
      </c>
    </row>
    <row r="2757" spans="1:21" ht="14.4" thickBot="1" x14ac:dyDescent="0.3">
      <c r="A2757" s="61"/>
      <c r="B2757" s="18"/>
      <c r="C2757" s="18"/>
      <c r="D2757" s="18"/>
      <c r="E2757" s="18"/>
      <c r="F2757" s="18"/>
      <c r="G2757" s="18"/>
      <c r="H2757" s="18"/>
      <c r="I2757" s="18"/>
      <c r="J2757" s="18"/>
      <c r="K2757" s="18"/>
      <c r="L2757" s="2"/>
      <c r="M2757" s="18"/>
      <c r="N2757" s="18"/>
      <c r="O2757" s="18"/>
      <c r="P2757" s="18"/>
      <c r="Q2757" s="18"/>
      <c r="R2757" s="18"/>
      <c r="S2757" s="18"/>
      <c r="T2757" s="54"/>
    </row>
    <row r="2758" spans="1:21" ht="14.4" thickBot="1" x14ac:dyDescent="0.3">
      <c r="A2758" s="59">
        <v>163</v>
      </c>
      <c r="B2758" s="9" t="s">
        <v>347</v>
      </c>
      <c r="C2758" s="10" t="s">
        <v>348</v>
      </c>
      <c r="D2758" s="10">
        <v>312</v>
      </c>
      <c r="E2758" s="10">
        <v>1480</v>
      </c>
      <c r="F2758" s="10"/>
      <c r="G2758" s="10"/>
      <c r="H2758" s="10">
        <f>MAX(Q2759:Q2773)</f>
        <v>60.34</v>
      </c>
      <c r="I2758" s="10">
        <f>INDEX(P2759:P2773,MATCH(MAX(Q2759:Q2773),Q2759:Q2773,0))</f>
        <v>120</v>
      </c>
      <c r="J2758" s="10">
        <f>MAX(N2759:N2773)</f>
        <v>120</v>
      </c>
      <c r="K2758" s="10">
        <f>MIN(N2761:N2773)</f>
        <v>17.14</v>
      </c>
      <c r="L2758" s="11" t="s">
        <v>62</v>
      </c>
      <c r="M2758" s="19"/>
      <c r="N2758" s="12"/>
      <c r="O2758" s="12"/>
      <c r="P2758" s="12"/>
      <c r="Q2758" s="12"/>
      <c r="R2758" s="12"/>
      <c r="S2758" s="14"/>
      <c r="T2758" s="54"/>
    </row>
    <row r="2759" spans="1:21" x14ac:dyDescent="0.25">
      <c r="A2759" s="60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0">
        <v>1</v>
      </c>
      <c r="N2759" s="21">
        <v>0</v>
      </c>
      <c r="O2759" s="22">
        <v>54.04</v>
      </c>
      <c r="P2759" s="21">
        <v>0</v>
      </c>
      <c r="Q2759" s="22">
        <v>0</v>
      </c>
      <c r="R2759" s="21">
        <v>0</v>
      </c>
      <c r="S2759" s="22">
        <v>1.992</v>
      </c>
      <c r="T2759" s="54">
        <v>0</v>
      </c>
      <c r="U2759" s="37" t="s">
        <v>2703</v>
      </c>
    </row>
    <row r="2760" spans="1:21" x14ac:dyDescent="0.25">
      <c r="A2760" s="60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3">
        <v>2</v>
      </c>
      <c r="N2760" s="24">
        <v>8.5709999999999997</v>
      </c>
      <c r="O2760" s="25">
        <v>55.17</v>
      </c>
      <c r="P2760" s="24">
        <v>8.5709999999999997</v>
      </c>
      <c r="Q2760" s="25">
        <v>12.3</v>
      </c>
      <c r="R2760" s="24">
        <v>8.5709999999999997</v>
      </c>
      <c r="S2760" s="25">
        <v>2</v>
      </c>
      <c r="T2760" s="54">
        <v>8.5709999999999997</v>
      </c>
      <c r="U2760" s="37" t="s">
        <v>2704</v>
      </c>
    </row>
    <row r="2761" spans="1:21" x14ac:dyDescent="0.25">
      <c r="A2761" s="60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3">
        <v>3</v>
      </c>
      <c r="N2761" s="24">
        <v>17.14</v>
      </c>
      <c r="O2761" s="25">
        <v>56.13</v>
      </c>
      <c r="P2761" s="24">
        <v>17.14</v>
      </c>
      <c r="Q2761" s="25">
        <v>22.47</v>
      </c>
      <c r="R2761" s="24">
        <v>17.14</v>
      </c>
      <c r="S2761" s="25">
        <v>2.0110000000000001</v>
      </c>
      <c r="T2761" s="54">
        <v>17.14</v>
      </c>
      <c r="U2761" s="37" t="s">
        <v>2705</v>
      </c>
    </row>
    <row r="2762" spans="1:21" x14ac:dyDescent="0.25">
      <c r="A2762" s="60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3">
        <v>4</v>
      </c>
      <c r="N2762" s="24">
        <v>25.71</v>
      </c>
      <c r="O2762" s="25">
        <v>56.92</v>
      </c>
      <c r="P2762" s="24">
        <v>25.71</v>
      </c>
      <c r="Q2762" s="25">
        <v>30.92</v>
      </c>
      <c r="R2762" s="24">
        <v>25.71</v>
      </c>
      <c r="S2762" s="25">
        <v>2.0249999999999999</v>
      </c>
      <c r="T2762" s="54">
        <v>25.71</v>
      </c>
      <c r="U2762" s="37" t="s">
        <v>2706</v>
      </c>
    </row>
    <row r="2763" spans="1:21" x14ac:dyDescent="0.25">
      <c r="A2763" s="60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3">
        <v>5</v>
      </c>
      <c r="N2763" s="24">
        <v>34.29</v>
      </c>
      <c r="O2763" s="25">
        <v>57.52</v>
      </c>
      <c r="P2763" s="24">
        <v>34.29</v>
      </c>
      <c r="Q2763" s="25">
        <v>37.83</v>
      </c>
      <c r="R2763" s="24">
        <v>34.29</v>
      </c>
      <c r="S2763" s="25">
        <v>2.0419999999999998</v>
      </c>
      <c r="T2763" s="54">
        <v>34.29</v>
      </c>
      <c r="U2763" s="37" t="s">
        <v>1200</v>
      </c>
    </row>
    <row r="2764" spans="1:21" x14ac:dyDescent="0.25">
      <c r="A2764" s="60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3">
        <v>6</v>
      </c>
      <c r="N2764" s="24">
        <v>42.86</v>
      </c>
      <c r="O2764" s="25">
        <v>57.93</v>
      </c>
      <c r="P2764" s="24">
        <v>42.86</v>
      </c>
      <c r="Q2764" s="25">
        <v>43.37</v>
      </c>
      <c r="R2764" s="24">
        <v>42.86</v>
      </c>
      <c r="S2764" s="25">
        <v>2.0630000000000002</v>
      </c>
      <c r="T2764" s="54">
        <v>42.86</v>
      </c>
      <c r="U2764" s="37" t="s">
        <v>1485</v>
      </c>
    </row>
    <row r="2765" spans="1:21" x14ac:dyDescent="0.25">
      <c r="A2765" s="60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3">
        <v>7</v>
      </c>
      <c r="N2765" s="24">
        <v>51.43</v>
      </c>
      <c r="O2765" s="25">
        <v>58.14</v>
      </c>
      <c r="P2765" s="24">
        <v>51.43</v>
      </c>
      <c r="Q2765" s="25">
        <v>47.71</v>
      </c>
      <c r="R2765" s="24">
        <v>51.43</v>
      </c>
      <c r="S2765" s="25">
        <v>2.0880000000000001</v>
      </c>
      <c r="T2765" s="54">
        <v>51.43</v>
      </c>
      <c r="U2765" s="37" t="s">
        <v>2707</v>
      </c>
    </row>
    <row r="2766" spans="1:21" x14ac:dyDescent="0.25">
      <c r="A2766" s="60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3">
        <v>8</v>
      </c>
      <c r="N2766" s="24">
        <v>60</v>
      </c>
      <c r="O2766" s="25">
        <v>58.12</v>
      </c>
      <c r="P2766" s="24">
        <v>60</v>
      </c>
      <c r="Q2766" s="25">
        <v>51.04</v>
      </c>
      <c r="R2766" s="24">
        <v>60</v>
      </c>
      <c r="S2766" s="25">
        <v>2.1179999999999999</v>
      </c>
      <c r="T2766" s="54">
        <v>60</v>
      </c>
      <c r="U2766" s="37" t="s">
        <v>1648</v>
      </c>
    </row>
    <row r="2767" spans="1:21" x14ac:dyDescent="0.25">
      <c r="A2767" s="60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3">
        <v>9</v>
      </c>
      <c r="N2767" s="24">
        <v>68.569999999999993</v>
      </c>
      <c r="O2767" s="25">
        <v>57.88</v>
      </c>
      <c r="P2767" s="24">
        <v>68.569999999999993</v>
      </c>
      <c r="Q2767" s="25">
        <v>53.52</v>
      </c>
      <c r="R2767" s="24">
        <v>68.569999999999993</v>
      </c>
      <c r="S2767" s="25">
        <v>2.153</v>
      </c>
      <c r="T2767" s="54">
        <v>68.569999999999993</v>
      </c>
      <c r="U2767" s="37" t="s">
        <v>2708</v>
      </c>
    </row>
    <row r="2768" spans="1:21" x14ac:dyDescent="0.25">
      <c r="A2768" s="60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3">
        <v>10</v>
      </c>
      <c r="N2768" s="24">
        <v>77.14</v>
      </c>
      <c r="O2768" s="25">
        <v>57.4</v>
      </c>
      <c r="P2768" s="24">
        <v>77.14</v>
      </c>
      <c r="Q2768" s="25">
        <v>55.33</v>
      </c>
      <c r="R2768" s="24">
        <v>77.14</v>
      </c>
      <c r="S2768" s="25">
        <v>2.1930000000000001</v>
      </c>
      <c r="T2768" s="54">
        <v>77.14</v>
      </c>
      <c r="U2768" s="37" t="s">
        <v>1624</v>
      </c>
    </row>
    <row r="2769" spans="1:21" x14ac:dyDescent="0.25">
      <c r="A2769" s="60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3">
        <v>11</v>
      </c>
      <c r="N2769" s="24">
        <v>85.71</v>
      </c>
      <c r="O2769" s="25">
        <v>56.68</v>
      </c>
      <c r="P2769" s="24">
        <v>85.71</v>
      </c>
      <c r="Q2769" s="25">
        <v>56.63</v>
      </c>
      <c r="R2769" s="24">
        <v>85.71</v>
      </c>
      <c r="S2769" s="25">
        <v>2.238</v>
      </c>
      <c r="T2769" s="54">
        <v>85.71</v>
      </c>
      <c r="U2769" s="37" t="s">
        <v>2709</v>
      </c>
    </row>
    <row r="2770" spans="1:21" x14ac:dyDescent="0.25">
      <c r="A2770" s="60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3">
        <v>12</v>
      </c>
      <c r="N2770" s="24">
        <v>94.29</v>
      </c>
      <c r="O2770" s="25">
        <v>55.69</v>
      </c>
      <c r="P2770" s="24">
        <v>94.29</v>
      </c>
      <c r="Q2770" s="25">
        <v>57.61</v>
      </c>
      <c r="R2770" s="24">
        <v>94.29</v>
      </c>
      <c r="S2770" s="25">
        <v>2.29</v>
      </c>
      <c r="T2770" s="54">
        <v>94.29</v>
      </c>
      <c r="U2770" s="37" t="s">
        <v>2710</v>
      </c>
    </row>
    <row r="2771" spans="1:21" x14ac:dyDescent="0.25">
      <c r="A2771" s="60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3">
        <v>13</v>
      </c>
      <c r="N2771" s="24">
        <v>102.9</v>
      </c>
      <c r="O2771" s="25">
        <v>54.43</v>
      </c>
      <c r="P2771" s="24">
        <v>102.9</v>
      </c>
      <c r="Q2771" s="25">
        <v>58.44</v>
      </c>
      <c r="R2771" s="24">
        <v>102.9</v>
      </c>
      <c r="S2771" s="25">
        <v>2.3490000000000002</v>
      </c>
      <c r="T2771" s="54">
        <v>102.9</v>
      </c>
      <c r="U2771" s="37" t="s">
        <v>2711</v>
      </c>
    </row>
    <row r="2772" spans="1:21" x14ac:dyDescent="0.25">
      <c r="A2772" s="60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3">
        <v>14</v>
      </c>
      <c r="N2772" s="24">
        <v>111.4</v>
      </c>
      <c r="O2772" s="25">
        <v>52.89</v>
      </c>
      <c r="P2772" s="24">
        <v>111.4</v>
      </c>
      <c r="Q2772" s="25">
        <v>59.29</v>
      </c>
      <c r="R2772" s="24">
        <v>111.4</v>
      </c>
      <c r="S2772" s="25">
        <v>2.415</v>
      </c>
      <c r="T2772" s="54">
        <v>111.4</v>
      </c>
      <c r="U2772" s="37" t="s">
        <v>2712</v>
      </c>
    </row>
    <row r="2773" spans="1:21" ht="14.4" thickBot="1" x14ac:dyDescent="0.3">
      <c r="A2773" s="60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6">
        <v>15</v>
      </c>
      <c r="N2773" s="27">
        <v>120</v>
      </c>
      <c r="O2773" s="28">
        <v>51.05</v>
      </c>
      <c r="P2773" s="27">
        <v>120</v>
      </c>
      <c r="Q2773" s="28">
        <v>60.34</v>
      </c>
      <c r="R2773" s="27">
        <v>120</v>
      </c>
      <c r="S2773" s="28">
        <v>2.488</v>
      </c>
      <c r="T2773" s="54">
        <v>120</v>
      </c>
      <c r="U2773" s="37" t="s">
        <v>1209</v>
      </c>
    </row>
    <row r="2774" spans="1:21" ht="14.4" thickBot="1" x14ac:dyDescent="0.3">
      <c r="A2774" s="61"/>
      <c r="B2774" s="18"/>
      <c r="C2774" s="18"/>
      <c r="D2774" s="18"/>
      <c r="E2774" s="18"/>
      <c r="F2774" s="18"/>
      <c r="G2774" s="18"/>
      <c r="H2774" s="18"/>
      <c r="I2774" s="18"/>
      <c r="J2774" s="18"/>
      <c r="K2774" s="18"/>
      <c r="L2774" s="2"/>
      <c r="M2774" s="18"/>
      <c r="N2774" s="18"/>
      <c r="O2774" s="18"/>
      <c r="P2774" s="18"/>
      <c r="Q2774" s="18"/>
      <c r="R2774" s="18"/>
      <c r="S2774" s="18"/>
      <c r="T2774" s="54"/>
    </row>
    <row r="2775" spans="1:21" ht="14.4" thickBot="1" x14ac:dyDescent="0.3">
      <c r="A2775" s="59">
        <v>164</v>
      </c>
      <c r="B2775" s="9" t="s">
        <v>349</v>
      </c>
      <c r="C2775" s="10" t="s">
        <v>350</v>
      </c>
      <c r="D2775" s="10">
        <v>341.6</v>
      </c>
      <c r="E2775" s="10">
        <v>1480</v>
      </c>
      <c r="F2775" s="10"/>
      <c r="G2775" s="10"/>
      <c r="H2775" s="10">
        <f>MAX(Q2776:Q2790)</f>
        <v>62.36</v>
      </c>
      <c r="I2775" s="10">
        <f>INDEX(P2776:P2790,MATCH(MAX(Q2776:Q2790),Q2776:Q2790,0))</f>
        <v>120</v>
      </c>
      <c r="J2775" s="10">
        <f>MAX(N2776:N2790)</f>
        <v>120</v>
      </c>
      <c r="K2775" s="10">
        <f>MIN(N2778:N2790)</f>
        <v>17.14</v>
      </c>
      <c r="L2775" s="11" t="s">
        <v>69</v>
      </c>
      <c r="M2775" s="19"/>
      <c r="N2775" s="12"/>
      <c r="O2775" s="12"/>
      <c r="P2775" s="12"/>
      <c r="Q2775" s="12"/>
      <c r="R2775" s="12"/>
      <c r="S2775" s="14"/>
      <c r="T2775" s="54"/>
    </row>
    <row r="2776" spans="1:21" x14ac:dyDescent="0.25">
      <c r="A2776" s="60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0">
        <v>1</v>
      </c>
      <c r="N2776" s="21">
        <v>0</v>
      </c>
      <c r="O2776" s="22">
        <v>66.09</v>
      </c>
      <c r="P2776" s="21">
        <v>0</v>
      </c>
      <c r="Q2776" s="22">
        <v>0</v>
      </c>
      <c r="R2776" s="21">
        <v>0</v>
      </c>
      <c r="S2776" s="22">
        <v>1.992</v>
      </c>
      <c r="T2776" s="54">
        <v>0</v>
      </c>
      <c r="U2776" s="37" t="s">
        <v>2713</v>
      </c>
    </row>
    <row r="2777" spans="1:21" x14ac:dyDescent="0.25">
      <c r="A2777" s="60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3">
        <v>2</v>
      </c>
      <c r="N2777" s="24">
        <v>8.5709999999999997</v>
      </c>
      <c r="O2777" s="25">
        <v>66.37</v>
      </c>
      <c r="P2777" s="24">
        <v>8.5709999999999997</v>
      </c>
      <c r="Q2777" s="25">
        <v>11.44</v>
      </c>
      <c r="R2777" s="24">
        <v>8.5709999999999997</v>
      </c>
      <c r="S2777" s="25">
        <v>2</v>
      </c>
      <c r="T2777" s="54">
        <v>8.5709999999999997</v>
      </c>
      <c r="U2777" s="37" t="s">
        <v>2714</v>
      </c>
    </row>
    <row r="2778" spans="1:21" x14ac:dyDescent="0.25">
      <c r="A2778" s="60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3">
        <v>3</v>
      </c>
      <c r="N2778" s="24">
        <v>17.14</v>
      </c>
      <c r="O2778" s="25">
        <v>66.790000000000006</v>
      </c>
      <c r="P2778" s="24">
        <v>17.14</v>
      </c>
      <c r="Q2778" s="25">
        <v>20.92</v>
      </c>
      <c r="R2778" s="24">
        <v>17.14</v>
      </c>
      <c r="S2778" s="25">
        <v>2.0110000000000001</v>
      </c>
      <c r="T2778" s="54">
        <v>17.14</v>
      </c>
      <c r="U2778" s="37" t="s">
        <v>2715</v>
      </c>
    </row>
    <row r="2779" spans="1:21" x14ac:dyDescent="0.25">
      <c r="A2779" s="60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3">
        <v>4</v>
      </c>
      <c r="N2779" s="24">
        <v>25.71</v>
      </c>
      <c r="O2779" s="25">
        <v>67.28</v>
      </c>
      <c r="P2779" s="24">
        <v>25.71</v>
      </c>
      <c r="Q2779" s="25">
        <v>28.87</v>
      </c>
      <c r="R2779" s="24">
        <v>25.71</v>
      </c>
      <c r="S2779" s="25">
        <v>2.0249999999999999</v>
      </c>
      <c r="T2779" s="54">
        <v>25.71</v>
      </c>
      <c r="U2779" s="37" t="s">
        <v>2716</v>
      </c>
    </row>
    <row r="2780" spans="1:21" x14ac:dyDescent="0.25">
      <c r="A2780" s="60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3">
        <v>5</v>
      </c>
      <c r="N2780" s="24">
        <v>34.29</v>
      </c>
      <c r="O2780" s="25">
        <v>67.8</v>
      </c>
      <c r="P2780" s="24">
        <v>34.29</v>
      </c>
      <c r="Q2780" s="25">
        <v>35.44</v>
      </c>
      <c r="R2780" s="24">
        <v>34.29</v>
      </c>
      <c r="S2780" s="25">
        <v>2.0419999999999998</v>
      </c>
      <c r="T2780" s="54">
        <v>34.29</v>
      </c>
      <c r="U2780" s="37" t="s">
        <v>736</v>
      </c>
    </row>
    <row r="2781" spans="1:21" x14ac:dyDescent="0.25">
      <c r="A2781" s="60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3">
        <v>6</v>
      </c>
      <c r="N2781" s="24">
        <v>42.86</v>
      </c>
      <c r="O2781" s="25">
        <v>68.3</v>
      </c>
      <c r="P2781" s="24">
        <v>42.86</v>
      </c>
      <c r="Q2781" s="25">
        <v>40.81</v>
      </c>
      <c r="R2781" s="24">
        <v>42.86</v>
      </c>
      <c r="S2781" s="25">
        <v>2.0630000000000002</v>
      </c>
      <c r="T2781" s="54">
        <v>42.86</v>
      </c>
      <c r="U2781" s="37" t="s">
        <v>2449</v>
      </c>
    </row>
    <row r="2782" spans="1:21" x14ac:dyDescent="0.25">
      <c r="A2782" s="60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3">
        <v>7</v>
      </c>
      <c r="N2782" s="24">
        <v>51.43</v>
      </c>
      <c r="O2782" s="25">
        <v>68.739999999999995</v>
      </c>
      <c r="P2782" s="24">
        <v>51.43</v>
      </c>
      <c r="Q2782" s="25">
        <v>45.14</v>
      </c>
      <c r="R2782" s="24">
        <v>51.43</v>
      </c>
      <c r="S2782" s="25">
        <v>2.0880000000000001</v>
      </c>
      <c r="T2782" s="54">
        <v>51.43</v>
      </c>
      <c r="U2782" s="37" t="s">
        <v>2717</v>
      </c>
    </row>
    <row r="2783" spans="1:21" x14ac:dyDescent="0.25">
      <c r="A2783" s="60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3">
        <v>8</v>
      </c>
      <c r="N2783" s="24">
        <v>60</v>
      </c>
      <c r="O2783" s="25">
        <v>69.06</v>
      </c>
      <c r="P2783" s="24">
        <v>60</v>
      </c>
      <c r="Q2783" s="25">
        <v>48.6</v>
      </c>
      <c r="R2783" s="24">
        <v>60</v>
      </c>
      <c r="S2783" s="25">
        <v>2.1179999999999999</v>
      </c>
      <c r="T2783" s="54">
        <v>60</v>
      </c>
      <c r="U2783" s="37" t="s">
        <v>2718</v>
      </c>
    </row>
    <row r="2784" spans="1:21" x14ac:dyDescent="0.25">
      <c r="A2784" s="60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3">
        <v>9</v>
      </c>
      <c r="N2784" s="24">
        <v>68.569999999999993</v>
      </c>
      <c r="O2784" s="25">
        <v>69.22</v>
      </c>
      <c r="P2784" s="24">
        <v>68.569999999999993</v>
      </c>
      <c r="Q2784" s="25">
        <v>51.35</v>
      </c>
      <c r="R2784" s="24">
        <v>68.569999999999993</v>
      </c>
      <c r="S2784" s="25">
        <v>2.153</v>
      </c>
      <c r="T2784" s="54">
        <v>68.569999999999993</v>
      </c>
      <c r="U2784" s="37" t="s">
        <v>2719</v>
      </c>
    </row>
    <row r="2785" spans="1:21" x14ac:dyDescent="0.25">
      <c r="A2785" s="60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3">
        <v>10</v>
      </c>
      <c r="N2785" s="24">
        <v>77.14</v>
      </c>
      <c r="O2785" s="25">
        <v>69.180000000000007</v>
      </c>
      <c r="P2785" s="24">
        <v>77.14</v>
      </c>
      <c r="Q2785" s="25">
        <v>53.57</v>
      </c>
      <c r="R2785" s="24">
        <v>77.14</v>
      </c>
      <c r="S2785" s="25">
        <v>2.1930000000000001</v>
      </c>
      <c r="T2785" s="54">
        <v>77.14</v>
      </c>
      <c r="U2785" s="37" t="s">
        <v>2720</v>
      </c>
    </row>
    <row r="2786" spans="1:21" x14ac:dyDescent="0.25">
      <c r="A2786" s="60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3">
        <v>11</v>
      </c>
      <c r="N2786" s="24">
        <v>85.71</v>
      </c>
      <c r="O2786" s="25">
        <v>68.87</v>
      </c>
      <c r="P2786" s="24">
        <v>85.71</v>
      </c>
      <c r="Q2786" s="25">
        <v>55.4</v>
      </c>
      <c r="R2786" s="24">
        <v>85.71</v>
      </c>
      <c r="S2786" s="25">
        <v>2.238</v>
      </c>
      <c r="T2786" s="54">
        <v>85.71</v>
      </c>
      <c r="U2786" s="37" t="s">
        <v>2721</v>
      </c>
    </row>
    <row r="2787" spans="1:21" x14ac:dyDescent="0.25">
      <c r="A2787" s="60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3">
        <v>12</v>
      </c>
      <c r="N2787" s="24">
        <v>94.29</v>
      </c>
      <c r="O2787" s="25">
        <v>68.260000000000005</v>
      </c>
      <c r="P2787" s="24">
        <v>94.29</v>
      </c>
      <c r="Q2787" s="25">
        <v>57.04</v>
      </c>
      <c r="R2787" s="24">
        <v>94.29</v>
      </c>
      <c r="S2787" s="25">
        <v>2.29</v>
      </c>
      <c r="T2787" s="54">
        <v>94.29</v>
      </c>
      <c r="U2787" s="37" t="s">
        <v>1275</v>
      </c>
    </row>
    <row r="2788" spans="1:21" x14ac:dyDescent="0.25">
      <c r="A2788" s="60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3">
        <v>13</v>
      </c>
      <c r="N2788" s="24">
        <v>102.9</v>
      </c>
      <c r="O2788" s="25">
        <v>67.3</v>
      </c>
      <c r="P2788" s="24">
        <v>102.9</v>
      </c>
      <c r="Q2788" s="25">
        <v>58.63</v>
      </c>
      <c r="R2788" s="24">
        <v>102.9</v>
      </c>
      <c r="S2788" s="25">
        <v>2.3490000000000002</v>
      </c>
      <c r="T2788" s="54">
        <v>102.9</v>
      </c>
      <c r="U2788" s="37" t="s">
        <v>2722</v>
      </c>
    </row>
    <row r="2789" spans="1:21" x14ac:dyDescent="0.25">
      <c r="A2789" s="60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3">
        <v>14</v>
      </c>
      <c r="N2789" s="24">
        <v>111.4</v>
      </c>
      <c r="O2789" s="25">
        <v>65.94</v>
      </c>
      <c r="P2789" s="24">
        <v>111.4</v>
      </c>
      <c r="Q2789" s="25">
        <v>60.35</v>
      </c>
      <c r="R2789" s="24">
        <v>111.4</v>
      </c>
      <c r="S2789" s="25">
        <v>2.415</v>
      </c>
      <c r="T2789" s="54">
        <v>111.4</v>
      </c>
      <c r="U2789" s="37" t="s">
        <v>2723</v>
      </c>
    </row>
    <row r="2790" spans="1:21" ht="14.4" thickBot="1" x14ac:dyDescent="0.3">
      <c r="A2790" s="60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6">
        <v>15</v>
      </c>
      <c r="N2790" s="27">
        <v>120</v>
      </c>
      <c r="O2790" s="28">
        <v>64.14</v>
      </c>
      <c r="P2790" s="27">
        <v>120</v>
      </c>
      <c r="Q2790" s="28">
        <v>62.36</v>
      </c>
      <c r="R2790" s="27">
        <v>120</v>
      </c>
      <c r="S2790" s="28">
        <v>2.488</v>
      </c>
      <c r="T2790" s="54">
        <v>120</v>
      </c>
      <c r="U2790" s="37" t="s">
        <v>2724</v>
      </c>
    </row>
    <row r="2791" spans="1:21" ht="14.4" thickBot="1" x14ac:dyDescent="0.3">
      <c r="A2791" s="61"/>
      <c r="B2791" s="18"/>
      <c r="C2791" s="18"/>
      <c r="D2791" s="18"/>
      <c r="E2791" s="18"/>
      <c r="F2791" s="18"/>
      <c r="G2791" s="18"/>
      <c r="H2791" s="18"/>
      <c r="I2791" s="18"/>
      <c r="J2791" s="18"/>
      <c r="K2791" s="18"/>
      <c r="L2791" s="2"/>
      <c r="M2791" s="18"/>
      <c r="N2791" s="18"/>
      <c r="O2791" s="18"/>
      <c r="P2791" s="18"/>
      <c r="Q2791" s="18"/>
      <c r="R2791" s="18"/>
      <c r="S2791" s="18"/>
      <c r="T2791" s="54"/>
    </row>
    <row r="2792" spans="1:21" ht="14.4" thickBot="1" x14ac:dyDescent="0.3">
      <c r="A2792" s="59">
        <v>165</v>
      </c>
      <c r="B2792" s="9" t="s">
        <v>351</v>
      </c>
      <c r="C2792" s="10" t="s">
        <v>325</v>
      </c>
      <c r="D2792" s="10">
        <v>350.4</v>
      </c>
      <c r="E2792" s="10">
        <v>1480</v>
      </c>
      <c r="F2792" s="10"/>
      <c r="G2792" s="10"/>
      <c r="H2792" s="10">
        <f>MAX(Q2793:Q2807)</f>
        <v>62.38</v>
      </c>
      <c r="I2792" s="10">
        <f>INDEX(P2793:P2807,MATCH(MAX(Q2793:Q2807),Q2793:Q2807,0))</f>
        <v>120</v>
      </c>
      <c r="J2792" s="10">
        <f>MAX(N2793:N2807)</f>
        <v>120</v>
      </c>
      <c r="K2792" s="10">
        <f>MIN(N2795:N2807)</f>
        <v>17.14</v>
      </c>
      <c r="L2792" s="11" t="s">
        <v>72</v>
      </c>
      <c r="M2792" s="19"/>
      <c r="N2792" s="12"/>
      <c r="O2792" s="12"/>
      <c r="P2792" s="12"/>
      <c r="Q2792" s="12"/>
      <c r="R2792" s="12"/>
      <c r="S2792" s="14"/>
      <c r="T2792" s="54"/>
    </row>
    <row r="2793" spans="1:21" x14ac:dyDescent="0.25">
      <c r="A2793" s="60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0">
        <v>1</v>
      </c>
      <c r="N2793" s="21">
        <v>0</v>
      </c>
      <c r="O2793" s="22">
        <v>68.989999999999995</v>
      </c>
      <c r="P2793" s="21">
        <v>0</v>
      </c>
      <c r="Q2793" s="22">
        <v>0</v>
      </c>
      <c r="R2793" s="21">
        <v>0</v>
      </c>
      <c r="S2793" s="22">
        <v>1.992</v>
      </c>
      <c r="T2793" s="54">
        <v>0</v>
      </c>
      <c r="U2793" s="37" t="s">
        <v>2725</v>
      </c>
    </row>
    <row r="2794" spans="1:21" x14ac:dyDescent="0.25">
      <c r="A2794" s="60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3">
        <v>2</v>
      </c>
      <c r="N2794" s="24">
        <v>8.5709999999999997</v>
      </c>
      <c r="O2794" s="25">
        <v>69.97</v>
      </c>
      <c r="P2794" s="24">
        <v>8.5709999999999997</v>
      </c>
      <c r="Q2794" s="25">
        <v>10.84</v>
      </c>
      <c r="R2794" s="24">
        <v>8.5709999999999997</v>
      </c>
      <c r="S2794" s="25">
        <v>2</v>
      </c>
      <c r="T2794" s="54">
        <v>8.5709999999999997</v>
      </c>
      <c r="U2794" s="37" t="s">
        <v>2726</v>
      </c>
    </row>
    <row r="2795" spans="1:21" x14ac:dyDescent="0.25">
      <c r="A2795" s="60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3">
        <v>3</v>
      </c>
      <c r="N2795" s="24">
        <v>17.14</v>
      </c>
      <c r="O2795" s="25">
        <v>70.84</v>
      </c>
      <c r="P2795" s="24">
        <v>17.14</v>
      </c>
      <c r="Q2795" s="25">
        <v>19.989999999999998</v>
      </c>
      <c r="R2795" s="24">
        <v>17.14</v>
      </c>
      <c r="S2795" s="25">
        <v>2.0110000000000001</v>
      </c>
      <c r="T2795" s="54">
        <v>17.14</v>
      </c>
      <c r="U2795" s="37" t="s">
        <v>2727</v>
      </c>
    </row>
    <row r="2796" spans="1:21" x14ac:dyDescent="0.25">
      <c r="A2796" s="60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3">
        <v>4</v>
      </c>
      <c r="N2796" s="24">
        <v>25.71</v>
      </c>
      <c r="O2796" s="25">
        <v>71.58</v>
      </c>
      <c r="P2796" s="24">
        <v>25.71</v>
      </c>
      <c r="Q2796" s="25">
        <v>27.83</v>
      </c>
      <c r="R2796" s="24">
        <v>25.71</v>
      </c>
      <c r="S2796" s="25">
        <v>2.0249999999999999</v>
      </c>
      <c r="T2796" s="54">
        <v>25.71</v>
      </c>
      <c r="U2796" s="37" t="s">
        <v>2728</v>
      </c>
    </row>
    <row r="2797" spans="1:21" x14ac:dyDescent="0.25">
      <c r="A2797" s="60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3">
        <v>5</v>
      </c>
      <c r="N2797" s="24">
        <v>34.29</v>
      </c>
      <c r="O2797" s="25">
        <v>72.2</v>
      </c>
      <c r="P2797" s="24">
        <v>34.29</v>
      </c>
      <c r="Q2797" s="25">
        <v>34.479999999999997</v>
      </c>
      <c r="R2797" s="24">
        <v>34.29</v>
      </c>
      <c r="S2797" s="25">
        <v>2.0419999999999998</v>
      </c>
      <c r="T2797" s="54">
        <v>34.29</v>
      </c>
      <c r="U2797" s="37" t="s">
        <v>2729</v>
      </c>
    </row>
    <row r="2798" spans="1:21" x14ac:dyDescent="0.25">
      <c r="A2798" s="60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3">
        <v>6</v>
      </c>
      <c r="N2798" s="24">
        <v>42.86</v>
      </c>
      <c r="O2798" s="25">
        <v>72.680000000000007</v>
      </c>
      <c r="P2798" s="24">
        <v>42.86</v>
      </c>
      <c r="Q2798" s="25">
        <v>40.07</v>
      </c>
      <c r="R2798" s="24">
        <v>42.86</v>
      </c>
      <c r="S2798" s="25">
        <v>2.0630000000000002</v>
      </c>
      <c r="T2798" s="54">
        <v>42.86</v>
      </c>
      <c r="U2798" s="37" t="s">
        <v>2730</v>
      </c>
    </row>
    <row r="2799" spans="1:21" x14ac:dyDescent="0.25">
      <c r="A2799" s="60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3">
        <v>7</v>
      </c>
      <c r="N2799" s="24">
        <v>51.43</v>
      </c>
      <c r="O2799" s="25">
        <v>73.02</v>
      </c>
      <c r="P2799" s="24">
        <v>51.43</v>
      </c>
      <c r="Q2799" s="25">
        <v>44.71</v>
      </c>
      <c r="R2799" s="24">
        <v>51.43</v>
      </c>
      <c r="S2799" s="25">
        <v>2.0880000000000001</v>
      </c>
      <c r="T2799" s="54">
        <v>51.43</v>
      </c>
      <c r="U2799" s="37" t="s">
        <v>2731</v>
      </c>
    </row>
    <row r="2800" spans="1:21" x14ac:dyDescent="0.25">
      <c r="A2800" s="60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3">
        <v>8</v>
      </c>
      <c r="N2800" s="24">
        <v>60</v>
      </c>
      <c r="O2800" s="25">
        <v>73.22</v>
      </c>
      <c r="P2800" s="24">
        <v>60</v>
      </c>
      <c r="Q2800" s="25">
        <v>48.53</v>
      </c>
      <c r="R2800" s="24">
        <v>60</v>
      </c>
      <c r="S2800" s="25">
        <v>2.1179999999999999</v>
      </c>
      <c r="T2800" s="54">
        <v>60</v>
      </c>
      <c r="U2800" s="37" t="s">
        <v>2732</v>
      </c>
    </row>
    <row r="2801" spans="1:21" x14ac:dyDescent="0.25">
      <c r="A2801" s="60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3">
        <v>9</v>
      </c>
      <c r="N2801" s="24">
        <v>68.569999999999993</v>
      </c>
      <c r="O2801" s="25">
        <v>73.260000000000005</v>
      </c>
      <c r="P2801" s="24">
        <v>68.569999999999993</v>
      </c>
      <c r="Q2801" s="25">
        <v>51.65</v>
      </c>
      <c r="R2801" s="24">
        <v>68.569999999999993</v>
      </c>
      <c r="S2801" s="25">
        <v>2.153</v>
      </c>
      <c r="T2801" s="54">
        <v>68.569999999999993</v>
      </c>
      <c r="U2801" s="37" t="s">
        <v>1825</v>
      </c>
    </row>
    <row r="2802" spans="1:21" x14ac:dyDescent="0.25">
      <c r="A2802" s="60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3">
        <v>10</v>
      </c>
      <c r="N2802" s="24">
        <v>77.14</v>
      </c>
      <c r="O2802" s="25">
        <v>73.150000000000006</v>
      </c>
      <c r="P2802" s="24">
        <v>77.14</v>
      </c>
      <c r="Q2802" s="25">
        <v>54.19</v>
      </c>
      <c r="R2802" s="24">
        <v>77.14</v>
      </c>
      <c r="S2802" s="25">
        <v>2.1930000000000001</v>
      </c>
      <c r="T2802" s="54">
        <v>77.14</v>
      </c>
      <c r="U2802" s="37" t="s">
        <v>2733</v>
      </c>
    </row>
    <row r="2803" spans="1:21" x14ac:dyDescent="0.25">
      <c r="A2803" s="60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3">
        <v>11</v>
      </c>
      <c r="N2803" s="24">
        <v>85.71</v>
      </c>
      <c r="O2803" s="25">
        <v>72.87</v>
      </c>
      <c r="P2803" s="24">
        <v>85.71</v>
      </c>
      <c r="Q2803" s="25">
        <v>56.26</v>
      </c>
      <c r="R2803" s="24">
        <v>85.71</v>
      </c>
      <c r="S2803" s="25">
        <v>2.238</v>
      </c>
      <c r="T2803" s="54">
        <v>85.71</v>
      </c>
      <c r="U2803" s="37" t="s">
        <v>1211</v>
      </c>
    </row>
    <row r="2804" spans="1:21" x14ac:dyDescent="0.25">
      <c r="A2804" s="60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3">
        <v>12</v>
      </c>
      <c r="N2804" s="24">
        <v>94.29</v>
      </c>
      <c r="O2804" s="25">
        <v>72.42</v>
      </c>
      <c r="P2804" s="24">
        <v>94.29</v>
      </c>
      <c r="Q2804" s="25">
        <v>58</v>
      </c>
      <c r="R2804" s="24">
        <v>94.29</v>
      </c>
      <c r="S2804" s="25">
        <v>2.29</v>
      </c>
      <c r="T2804" s="54">
        <v>94.29</v>
      </c>
      <c r="U2804" s="37" t="s">
        <v>2734</v>
      </c>
    </row>
    <row r="2805" spans="1:21" x14ac:dyDescent="0.25">
      <c r="A2805" s="60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3">
        <v>13</v>
      </c>
      <c r="N2805" s="24">
        <v>102.9</v>
      </c>
      <c r="O2805" s="25">
        <v>71.790000000000006</v>
      </c>
      <c r="P2805" s="24">
        <v>102.9</v>
      </c>
      <c r="Q2805" s="25">
        <v>59.52</v>
      </c>
      <c r="R2805" s="24">
        <v>102.9</v>
      </c>
      <c r="S2805" s="25">
        <v>2.3490000000000002</v>
      </c>
      <c r="T2805" s="54">
        <v>102.9</v>
      </c>
      <c r="U2805" s="37" t="s">
        <v>1571</v>
      </c>
    </row>
    <row r="2806" spans="1:21" x14ac:dyDescent="0.25">
      <c r="A2806" s="60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3">
        <v>14</v>
      </c>
      <c r="N2806" s="24">
        <v>111.4</v>
      </c>
      <c r="O2806" s="25">
        <v>70.989999999999995</v>
      </c>
      <c r="P2806" s="24">
        <v>111.4</v>
      </c>
      <c r="Q2806" s="25">
        <v>60.94</v>
      </c>
      <c r="R2806" s="24">
        <v>111.4</v>
      </c>
      <c r="S2806" s="25">
        <v>2.415</v>
      </c>
      <c r="T2806" s="54">
        <v>111.4</v>
      </c>
      <c r="U2806" s="37" t="s">
        <v>2735</v>
      </c>
    </row>
    <row r="2807" spans="1:21" ht="14.4" thickBot="1" x14ac:dyDescent="0.3">
      <c r="A2807" s="60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6">
        <v>15</v>
      </c>
      <c r="N2807" s="27">
        <v>120</v>
      </c>
      <c r="O2807" s="28">
        <v>69.989999999999995</v>
      </c>
      <c r="P2807" s="27">
        <v>120</v>
      </c>
      <c r="Q2807" s="28">
        <v>62.38</v>
      </c>
      <c r="R2807" s="27">
        <v>120</v>
      </c>
      <c r="S2807" s="28">
        <v>2.488</v>
      </c>
      <c r="T2807" s="54">
        <v>120</v>
      </c>
      <c r="U2807" s="37" t="s">
        <v>2736</v>
      </c>
    </row>
    <row r="2808" spans="1:21" ht="14.4" thickBot="1" x14ac:dyDescent="0.3">
      <c r="A2808" s="61"/>
      <c r="B2808" s="18"/>
      <c r="C2808" s="18"/>
      <c r="D2808" s="18"/>
      <c r="E2808" s="18"/>
      <c r="F2808" s="18"/>
      <c r="G2808" s="18"/>
      <c r="H2808" s="18"/>
      <c r="I2808" s="18"/>
      <c r="J2808" s="18"/>
      <c r="K2808" s="18"/>
      <c r="L2808" s="2"/>
      <c r="M2808" s="18"/>
      <c r="N2808" s="18"/>
      <c r="O2808" s="18"/>
      <c r="P2808" s="18"/>
      <c r="Q2808" s="18"/>
      <c r="R2808" s="18"/>
      <c r="S2808" s="18"/>
      <c r="T2808" s="54"/>
    </row>
    <row r="2809" spans="1:21" ht="14.4" thickBot="1" x14ac:dyDescent="0.3">
      <c r="A2809" s="59">
        <v>166</v>
      </c>
      <c r="B2809" s="9" t="s">
        <v>352</v>
      </c>
      <c r="C2809" s="10" t="s">
        <v>353</v>
      </c>
      <c r="D2809" s="10">
        <v>159.19999999999999</v>
      </c>
      <c r="E2809" s="10">
        <v>1450</v>
      </c>
      <c r="F2809" s="10"/>
      <c r="G2809" s="10"/>
      <c r="H2809" s="10">
        <f>MAX(Q2810:Q2824)</f>
        <v>73.680000000000007</v>
      </c>
      <c r="I2809" s="10">
        <f>INDEX(P2810:P2824,MATCH(MAX(Q2810:Q2824),Q2810:Q2824,0))</f>
        <v>142.9</v>
      </c>
      <c r="J2809" s="10">
        <f>MAX(N2810:N2824)</f>
        <v>200</v>
      </c>
      <c r="K2809" s="10">
        <f>MIN(N2812:N2824)</f>
        <v>28.57</v>
      </c>
      <c r="L2809" s="11" t="s">
        <v>35</v>
      </c>
      <c r="M2809" s="19"/>
      <c r="N2809" s="12"/>
      <c r="O2809" s="12"/>
      <c r="P2809" s="12"/>
      <c r="Q2809" s="12"/>
      <c r="R2809" s="12"/>
      <c r="S2809" s="14"/>
      <c r="T2809" s="54"/>
    </row>
    <row r="2810" spans="1:21" x14ac:dyDescent="0.25">
      <c r="A2810" s="60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0">
        <v>1</v>
      </c>
      <c r="N2810" s="21">
        <v>0</v>
      </c>
      <c r="O2810" s="22">
        <v>11.51</v>
      </c>
      <c r="P2810" s="21">
        <v>0</v>
      </c>
      <c r="Q2810" s="22">
        <v>0</v>
      </c>
      <c r="R2810" s="21">
        <v>0</v>
      </c>
      <c r="S2810" s="22">
        <v>2.4910000000000001</v>
      </c>
      <c r="T2810" s="54">
        <v>0</v>
      </c>
      <c r="U2810" s="37" t="s">
        <v>2378</v>
      </c>
    </row>
    <row r="2811" spans="1:21" x14ac:dyDescent="0.25">
      <c r="A2811" s="60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3">
        <v>2</v>
      </c>
      <c r="N2811" s="24">
        <v>14.29</v>
      </c>
      <c r="O2811" s="25">
        <v>11.77</v>
      </c>
      <c r="P2811" s="24">
        <v>14.29</v>
      </c>
      <c r="Q2811" s="25">
        <v>17.38</v>
      </c>
      <c r="R2811" s="24">
        <v>14.29</v>
      </c>
      <c r="S2811" s="25">
        <v>2.5</v>
      </c>
      <c r="T2811" s="54">
        <v>14.29</v>
      </c>
      <c r="U2811" s="37" t="s">
        <v>2737</v>
      </c>
    </row>
    <row r="2812" spans="1:21" x14ac:dyDescent="0.25">
      <c r="A2812" s="60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3">
        <v>3</v>
      </c>
      <c r="N2812" s="24">
        <v>28.57</v>
      </c>
      <c r="O2812" s="25">
        <v>11.92</v>
      </c>
      <c r="P2812" s="24">
        <v>28.57</v>
      </c>
      <c r="Q2812" s="25">
        <v>31.49</v>
      </c>
      <c r="R2812" s="24">
        <v>28.57</v>
      </c>
      <c r="S2812" s="25">
        <v>2.5099999999999998</v>
      </c>
      <c r="T2812" s="54">
        <v>28.57</v>
      </c>
      <c r="U2812" s="37" t="s">
        <v>546</v>
      </c>
    </row>
    <row r="2813" spans="1:21" x14ac:dyDescent="0.25">
      <c r="A2813" s="60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3">
        <v>4</v>
      </c>
      <c r="N2813" s="24">
        <v>42.86</v>
      </c>
      <c r="O2813" s="25">
        <v>11.96</v>
      </c>
      <c r="P2813" s="24">
        <v>42.86</v>
      </c>
      <c r="Q2813" s="25">
        <v>43.17</v>
      </c>
      <c r="R2813" s="24">
        <v>42.86</v>
      </c>
      <c r="S2813" s="25">
        <v>2.5259999999999998</v>
      </c>
      <c r="T2813" s="54">
        <v>42.86</v>
      </c>
      <c r="U2813" s="37" t="s">
        <v>2738</v>
      </c>
    </row>
    <row r="2814" spans="1:21" x14ac:dyDescent="0.25">
      <c r="A2814" s="60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3">
        <v>5</v>
      </c>
      <c r="N2814" s="24">
        <v>57.14</v>
      </c>
      <c r="O2814" s="25">
        <v>11.9</v>
      </c>
      <c r="P2814" s="24">
        <v>57.14</v>
      </c>
      <c r="Q2814" s="25">
        <v>52.62</v>
      </c>
      <c r="R2814" s="24">
        <v>57.14</v>
      </c>
      <c r="S2814" s="25">
        <v>2.5470000000000002</v>
      </c>
      <c r="T2814" s="54">
        <v>57.14</v>
      </c>
      <c r="U2814" s="37" t="s">
        <v>2739</v>
      </c>
    </row>
    <row r="2815" spans="1:21" x14ac:dyDescent="0.25">
      <c r="A2815" s="60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3">
        <v>6</v>
      </c>
      <c r="N2815" s="24">
        <v>71.430000000000007</v>
      </c>
      <c r="O2815" s="25">
        <v>11.73</v>
      </c>
      <c r="P2815" s="24">
        <v>71.430000000000007</v>
      </c>
      <c r="Q2815" s="25">
        <v>60.04</v>
      </c>
      <c r="R2815" s="24">
        <v>71.430000000000007</v>
      </c>
      <c r="S2815" s="25">
        <v>2.5760000000000001</v>
      </c>
      <c r="T2815" s="54">
        <v>71.430000000000007</v>
      </c>
      <c r="U2815" s="37" t="s">
        <v>2740</v>
      </c>
    </row>
    <row r="2816" spans="1:21" x14ac:dyDescent="0.25">
      <c r="A2816" s="60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3">
        <v>7</v>
      </c>
      <c r="N2816" s="24">
        <v>85.71</v>
      </c>
      <c r="O2816" s="25">
        <v>11.46</v>
      </c>
      <c r="P2816" s="24">
        <v>85.71</v>
      </c>
      <c r="Q2816" s="25">
        <v>65.62</v>
      </c>
      <c r="R2816" s="24">
        <v>85.71</v>
      </c>
      <c r="S2816" s="25">
        <v>2.6150000000000002</v>
      </c>
      <c r="T2816" s="54">
        <v>85.71</v>
      </c>
      <c r="U2816" s="37" t="s">
        <v>2741</v>
      </c>
    </row>
    <row r="2817" spans="1:21" x14ac:dyDescent="0.25">
      <c r="A2817" s="60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3">
        <v>8</v>
      </c>
      <c r="N2817" s="24">
        <v>100</v>
      </c>
      <c r="O2817" s="25">
        <v>11.09</v>
      </c>
      <c r="P2817" s="24">
        <v>100</v>
      </c>
      <c r="Q2817" s="25">
        <v>69.58</v>
      </c>
      <c r="R2817" s="24">
        <v>100</v>
      </c>
      <c r="S2817" s="25">
        <v>2.665</v>
      </c>
      <c r="T2817" s="54">
        <v>100</v>
      </c>
      <c r="U2817" s="37" t="s">
        <v>2742</v>
      </c>
    </row>
    <row r="2818" spans="1:21" x14ac:dyDescent="0.25">
      <c r="A2818" s="60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3">
        <v>9</v>
      </c>
      <c r="N2818" s="24">
        <v>114.3</v>
      </c>
      <c r="O2818" s="25">
        <v>10.63</v>
      </c>
      <c r="P2818" s="24">
        <v>114.3</v>
      </c>
      <c r="Q2818" s="25">
        <v>72.11</v>
      </c>
      <c r="R2818" s="24">
        <v>114.3</v>
      </c>
      <c r="S2818" s="25">
        <v>2.7290000000000001</v>
      </c>
      <c r="T2818" s="54">
        <v>114.3</v>
      </c>
      <c r="U2818" s="37" t="s">
        <v>2743</v>
      </c>
    </row>
    <row r="2819" spans="1:21" x14ac:dyDescent="0.25">
      <c r="A2819" s="60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3">
        <v>10</v>
      </c>
      <c r="N2819" s="24">
        <v>128.6</v>
      </c>
      <c r="O2819" s="25">
        <v>10.08</v>
      </c>
      <c r="P2819" s="24">
        <v>128.6</v>
      </c>
      <c r="Q2819" s="25">
        <v>73.41</v>
      </c>
      <c r="R2819" s="24">
        <v>128.6</v>
      </c>
      <c r="S2819" s="25">
        <v>2.8069999999999999</v>
      </c>
      <c r="T2819" s="54">
        <v>128.6</v>
      </c>
      <c r="U2819" s="37" t="s">
        <v>2744</v>
      </c>
    </row>
    <row r="2820" spans="1:21" x14ac:dyDescent="0.25">
      <c r="A2820" s="60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3">
        <v>11</v>
      </c>
      <c r="N2820" s="24">
        <v>142.9</v>
      </c>
      <c r="O2820" s="25">
        <v>9.4309999999999992</v>
      </c>
      <c r="P2820" s="24">
        <v>142.9</v>
      </c>
      <c r="Q2820" s="25">
        <v>73.680000000000007</v>
      </c>
      <c r="R2820" s="24">
        <v>142.9</v>
      </c>
      <c r="S2820" s="25">
        <v>2.903</v>
      </c>
      <c r="T2820" s="54">
        <v>142.9</v>
      </c>
      <c r="U2820" s="37" t="s">
        <v>1461</v>
      </c>
    </row>
    <row r="2821" spans="1:21" x14ac:dyDescent="0.25">
      <c r="A2821" s="60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3">
        <v>12</v>
      </c>
      <c r="N2821" s="24">
        <v>157.1</v>
      </c>
      <c r="O2821" s="25">
        <v>8.6969999999999992</v>
      </c>
      <c r="P2821" s="24">
        <v>157.1</v>
      </c>
      <c r="Q2821" s="25">
        <v>73.13</v>
      </c>
      <c r="R2821" s="24">
        <v>157.1</v>
      </c>
      <c r="S2821" s="25">
        <v>3.0169999999999999</v>
      </c>
      <c r="T2821" s="54">
        <v>157.1</v>
      </c>
      <c r="U2821" s="37" t="s">
        <v>2745</v>
      </c>
    </row>
    <row r="2822" spans="1:21" x14ac:dyDescent="0.25">
      <c r="A2822" s="60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3">
        <v>13</v>
      </c>
      <c r="N2822" s="24">
        <v>171.4</v>
      </c>
      <c r="O2822" s="25">
        <v>7.8780000000000001</v>
      </c>
      <c r="P2822" s="24">
        <v>171.4</v>
      </c>
      <c r="Q2822" s="25">
        <v>71.959999999999994</v>
      </c>
      <c r="R2822" s="24">
        <v>171.4</v>
      </c>
      <c r="S2822" s="25">
        <v>3.1509999999999998</v>
      </c>
      <c r="T2822" s="54">
        <v>171.4</v>
      </c>
      <c r="U2822" s="37" t="s">
        <v>2746</v>
      </c>
    </row>
    <row r="2823" spans="1:21" x14ac:dyDescent="0.25">
      <c r="A2823" s="60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3">
        <v>14</v>
      </c>
      <c r="N2823" s="24">
        <v>185.7</v>
      </c>
      <c r="O2823" s="25">
        <v>6.9749999999999996</v>
      </c>
      <c r="P2823" s="24">
        <v>185.7</v>
      </c>
      <c r="Q2823" s="25">
        <v>70.36</v>
      </c>
      <c r="R2823" s="24">
        <v>185.7</v>
      </c>
      <c r="S2823" s="25">
        <v>3.3069999999999999</v>
      </c>
      <c r="T2823" s="54">
        <v>185.7</v>
      </c>
      <c r="U2823" s="37" t="s">
        <v>2747</v>
      </c>
    </row>
    <row r="2824" spans="1:21" ht="14.4" thickBot="1" x14ac:dyDescent="0.3">
      <c r="A2824" s="60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6">
        <v>15</v>
      </c>
      <c r="N2824" s="27">
        <v>200</v>
      </c>
      <c r="O2824" s="28">
        <v>5.9939999999999998</v>
      </c>
      <c r="P2824" s="27">
        <v>200</v>
      </c>
      <c r="Q2824" s="28">
        <v>68.55</v>
      </c>
      <c r="R2824" s="27">
        <v>200</v>
      </c>
      <c r="S2824" s="28">
        <v>3.4870000000000001</v>
      </c>
      <c r="T2824" s="54">
        <v>200</v>
      </c>
      <c r="U2824" s="37" t="s">
        <v>2748</v>
      </c>
    </row>
    <row r="2825" spans="1:21" ht="14.4" thickBot="1" x14ac:dyDescent="0.3">
      <c r="A2825" s="61"/>
      <c r="B2825" s="18"/>
      <c r="C2825" s="18"/>
      <c r="D2825" s="18"/>
      <c r="E2825" s="18"/>
      <c r="F2825" s="18"/>
      <c r="G2825" s="18"/>
      <c r="H2825" s="18"/>
      <c r="I2825" s="18"/>
      <c r="J2825" s="18"/>
      <c r="K2825" s="18"/>
      <c r="L2825" s="2"/>
      <c r="M2825" s="18"/>
      <c r="N2825" s="18"/>
      <c r="O2825" s="18"/>
      <c r="P2825" s="18"/>
      <c r="Q2825" s="18"/>
      <c r="R2825" s="18"/>
      <c r="S2825" s="18"/>
      <c r="T2825" s="54"/>
    </row>
    <row r="2826" spans="1:21" ht="14.4" thickBot="1" x14ac:dyDescent="0.3">
      <c r="A2826" s="59">
        <v>167</v>
      </c>
      <c r="B2826" s="9" t="s">
        <v>354</v>
      </c>
      <c r="C2826" s="10" t="s">
        <v>245</v>
      </c>
      <c r="D2826" s="10">
        <v>176</v>
      </c>
      <c r="E2826" s="10">
        <v>1450</v>
      </c>
      <c r="F2826" s="10"/>
      <c r="G2826" s="10"/>
      <c r="H2826" s="10">
        <f>MAX(Q2827:Q2841)</f>
        <v>76.819999999999993</v>
      </c>
      <c r="I2826" s="10">
        <f>INDEX(P2827:P2841,MATCH(MAX(Q2827:Q2841),Q2827:Q2841,0))</f>
        <v>157.1</v>
      </c>
      <c r="J2826" s="10">
        <f>MAX(N2827:N2841)</f>
        <v>200</v>
      </c>
      <c r="K2826" s="10">
        <f>MIN(N2829:N2841)</f>
        <v>28.57</v>
      </c>
      <c r="L2826" s="11" t="s">
        <v>43</v>
      </c>
      <c r="M2826" s="19"/>
      <c r="N2826" s="12"/>
      <c r="O2826" s="12"/>
      <c r="P2826" s="12"/>
      <c r="Q2826" s="12"/>
      <c r="R2826" s="12"/>
      <c r="S2826" s="14"/>
      <c r="T2826" s="54"/>
    </row>
    <row r="2827" spans="1:21" x14ac:dyDescent="0.25">
      <c r="A2827" s="60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0">
        <v>1</v>
      </c>
      <c r="N2827" s="21">
        <v>0</v>
      </c>
      <c r="O2827" s="22">
        <v>14.69</v>
      </c>
      <c r="P2827" s="21">
        <v>0</v>
      </c>
      <c r="Q2827" s="22">
        <v>0</v>
      </c>
      <c r="R2827" s="21">
        <v>0</v>
      </c>
      <c r="S2827" s="22">
        <v>2.4910000000000001</v>
      </c>
      <c r="T2827" s="54">
        <v>0</v>
      </c>
      <c r="U2827" s="37" t="s">
        <v>2749</v>
      </c>
    </row>
    <row r="2828" spans="1:21" x14ac:dyDescent="0.25">
      <c r="A2828" s="60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3">
        <v>2</v>
      </c>
      <c r="N2828" s="24">
        <v>14.29</v>
      </c>
      <c r="O2828" s="25">
        <v>14.81</v>
      </c>
      <c r="P2828" s="24">
        <v>14.29</v>
      </c>
      <c r="Q2828" s="25">
        <v>16.48</v>
      </c>
      <c r="R2828" s="24">
        <v>14.29</v>
      </c>
      <c r="S2828" s="25">
        <v>2.5</v>
      </c>
      <c r="T2828" s="54">
        <v>14.29</v>
      </c>
      <c r="U2828" s="37" t="s">
        <v>2750</v>
      </c>
    </row>
    <row r="2829" spans="1:21" x14ac:dyDescent="0.25">
      <c r="A2829" s="60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3">
        <v>3</v>
      </c>
      <c r="N2829" s="24">
        <v>28.57</v>
      </c>
      <c r="O2829" s="25">
        <v>14.86</v>
      </c>
      <c r="P2829" s="24">
        <v>28.57</v>
      </c>
      <c r="Q2829" s="25">
        <v>30.2</v>
      </c>
      <c r="R2829" s="24">
        <v>28.57</v>
      </c>
      <c r="S2829" s="25">
        <v>2.5099999999999998</v>
      </c>
      <c r="T2829" s="54">
        <v>28.57</v>
      </c>
      <c r="U2829" s="37" t="s">
        <v>2751</v>
      </c>
    </row>
    <row r="2830" spans="1:21" x14ac:dyDescent="0.25">
      <c r="A2830" s="60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3">
        <v>4</v>
      </c>
      <c r="N2830" s="24">
        <v>42.86</v>
      </c>
      <c r="O2830" s="25">
        <v>14.84</v>
      </c>
      <c r="P2830" s="24">
        <v>42.86</v>
      </c>
      <c r="Q2830" s="25">
        <v>41.77</v>
      </c>
      <c r="R2830" s="24">
        <v>42.86</v>
      </c>
      <c r="S2830" s="25">
        <v>2.5259999999999998</v>
      </c>
      <c r="T2830" s="54">
        <v>42.86</v>
      </c>
      <c r="U2830" s="37" t="s">
        <v>2485</v>
      </c>
    </row>
    <row r="2831" spans="1:21" x14ac:dyDescent="0.25">
      <c r="A2831" s="60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3">
        <v>5</v>
      </c>
      <c r="N2831" s="24">
        <v>57.14</v>
      </c>
      <c r="O2831" s="25">
        <v>14.74</v>
      </c>
      <c r="P2831" s="24">
        <v>57.14</v>
      </c>
      <c r="Q2831" s="25">
        <v>51.36</v>
      </c>
      <c r="R2831" s="24">
        <v>57.14</v>
      </c>
      <c r="S2831" s="25">
        <v>2.5470000000000002</v>
      </c>
      <c r="T2831" s="54">
        <v>57.14</v>
      </c>
      <c r="U2831" s="37" t="s">
        <v>2516</v>
      </c>
    </row>
    <row r="2832" spans="1:21" x14ac:dyDescent="0.25">
      <c r="A2832" s="60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3">
        <v>6</v>
      </c>
      <c r="N2832" s="24">
        <v>71.430000000000007</v>
      </c>
      <c r="O2832" s="25">
        <v>14.58</v>
      </c>
      <c r="P2832" s="24">
        <v>71.430000000000007</v>
      </c>
      <c r="Q2832" s="25">
        <v>59.14</v>
      </c>
      <c r="R2832" s="24">
        <v>71.430000000000007</v>
      </c>
      <c r="S2832" s="25">
        <v>2.5760000000000001</v>
      </c>
      <c r="T2832" s="54">
        <v>71.430000000000007</v>
      </c>
      <c r="U2832" s="37" t="s">
        <v>2752</v>
      </c>
    </row>
    <row r="2833" spans="1:21" x14ac:dyDescent="0.25">
      <c r="A2833" s="60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3">
        <v>7</v>
      </c>
      <c r="N2833" s="24">
        <v>85.71</v>
      </c>
      <c r="O2833" s="25">
        <v>14.35</v>
      </c>
      <c r="P2833" s="24">
        <v>85.71</v>
      </c>
      <c r="Q2833" s="25">
        <v>65.260000000000005</v>
      </c>
      <c r="R2833" s="24">
        <v>85.71</v>
      </c>
      <c r="S2833" s="25">
        <v>2.6150000000000002</v>
      </c>
      <c r="T2833" s="54">
        <v>85.71</v>
      </c>
      <c r="U2833" s="37" t="s">
        <v>2753</v>
      </c>
    </row>
    <row r="2834" spans="1:21" x14ac:dyDescent="0.25">
      <c r="A2834" s="60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3">
        <v>8</v>
      </c>
      <c r="N2834" s="24">
        <v>100</v>
      </c>
      <c r="O2834" s="25">
        <v>14.05</v>
      </c>
      <c r="P2834" s="24">
        <v>100</v>
      </c>
      <c r="Q2834" s="25">
        <v>69.89</v>
      </c>
      <c r="R2834" s="24">
        <v>100</v>
      </c>
      <c r="S2834" s="25">
        <v>2.665</v>
      </c>
      <c r="T2834" s="54">
        <v>100</v>
      </c>
      <c r="U2834" s="37" t="s">
        <v>2754</v>
      </c>
    </row>
    <row r="2835" spans="1:21" x14ac:dyDescent="0.25">
      <c r="A2835" s="60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3">
        <v>9</v>
      </c>
      <c r="N2835" s="24">
        <v>114.3</v>
      </c>
      <c r="O2835" s="25">
        <v>13.67</v>
      </c>
      <c r="P2835" s="24">
        <v>114.3</v>
      </c>
      <c r="Q2835" s="25">
        <v>73.2</v>
      </c>
      <c r="R2835" s="24">
        <v>114.3</v>
      </c>
      <c r="S2835" s="25">
        <v>2.7290000000000001</v>
      </c>
      <c r="T2835" s="54">
        <v>114.3</v>
      </c>
      <c r="U2835" s="37" t="s">
        <v>2755</v>
      </c>
    </row>
    <row r="2836" spans="1:21" x14ac:dyDescent="0.25">
      <c r="A2836" s="60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3">
        <v>10</v>
      </c>
      <c r="N2836" s="24">
        <v>128.6</v>
      </c>
      <c r="O2836" s="25">
        <v>13.23</v>
      </c>
      <c r="P2836" s="24">
        <v>128.6</v>
      </c>
      <c r="Q2836" s="25">
        <v>75.349999999999994</v>
      </c>
      <c r="R2836" s="24">
        <v>128.6</v>
      </c>
      <c r="S2836" s="25">
        <v>2.8069999999999999</v>
      </c>
      <c r="T2836" s="54">
        <v>128.6</v>
      </c>
      <c r="U2836" s="37" t="s">
        <v>2756</v>
      </c>
    </row>
    <row r="2837" spans="1:21" x14ac:dyDescent="0.25">
      <c r="A2837" s="60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3">
        <v>11</v>
      </c>
      <c r="N2837" s="24">
        <v>142.9</v>
      </c>
      <c r="O2837" s="25">
        <v>12.72</v>
      </c>
      <c r="P2837" s="24">
        <v>142.9</v>
      </c>
      <c r="Q2837" s="25">
        <v>76.5</v>
      </c>
      <c r="R2837" s="24">
        <v>142.9</v>
      </c>
      <c r="S2837" s="25">
        <v>2.903</v>
      </c>
      <c r="T2837" s="54">
        <v>142.9</v>
      </c>
      <c r="U2837" s="37" t="s">
        <v>2757</v>
      </c>
    </row>
    <row r="2838" spans="1:21" x14ac:dyDescent="0.25">
      <c r="A2838" s="60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3">
        <v>12</v>
      </c>
      <c r="N2838" s="24">
        <v>157.1</v>
      </c>
      <c r="O2838" s="25">
        <v>12.14</v>
      </c>
      <c r="P2838" s="24">
        <v>157.1</v>
      </c>
      <c r="Q2838" s="25">
        <v>76.819999999999993</v>
      </c>
      <c r="R2838" s="24">
        <v>157.1</v>
      </c>
      <c r="S2838" s="25">
        <v>3.0169999999999999</v>
      </c>
      <c r="T2838" s="54">
        <v>157.1</v>
      </c>
      <c r="U2838" s="37" t="s">
        <v>2758</v>
      </c>
    </row>
    <row r="2839" spans="1:21" x14ac:dyDescent="0.25">
      <c r="A2839" s="60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3">
        <v>13</v>
      </c>
      <c r="N2839" s="24">
        <v>171.4</v>
      </c>
      <c r="O2839" s="25">
        <v>11.49</v>
      </c>
      <c r="P2839" s="24">
        <v>171.4</v>
      </c>
      <c r="Q2839" s="25">
        <v>76.459999999999994</v>
      </c>
      <c r="R2839" s="24">
        <v>171.4</v>
      </c>
      <c r="S2839" s="25">
        <v>3.1509999999999998</v>
      </c>
      <c r="T2839" s="54">
        <v>171.4</v>
      </c>
      <c r="U2839" s="37" t="s">
        <v>2759</v>
      </c>
    </row>
    <row r="2840" spans="1:21" x14ac:dyDescent="0.25">
      <c r="A2840" s="60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3">
        <v>14</v>
      </c>
      <c r="N2840" s="24">
        <v>185.7</v>
      </c>
      <c r="O2840" s="25">
        <v>10.78</v>
      </c>
      <c r="P2840" s="24">
        <v>185.7</v>
      </c>
      <c r="Q2840" s="25">
        <v>75.61</v>
      </c>
      <c r="R2840" s="24">
        <v>185.7</v>
      </c>
      <c r="S2840" s="25">
        <v>3.3069999999999999</v>
      </c>
      <c r="T2840" s="54">
        <v>185.7</v>
      </c>
      <c r="U2840" s="37" t="s">
        <v>2760</v>
      </c>
    </row>
    <row r="2841" spans="1:21" ht="14.4" thickBot="1" x14ac:dyDescent="0.3">
      <c r="A2841" s="60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6">
        <v>15</v>
      </c>
      <c r="N2841" s="27">
        <v>200</v>
      </c>
      <c r="O2841" s="28">
        <v>9.9930000000000003</v>
      </c>
      <c r="P2841" s="27">
        <v>200</v>
      </c>
      <c r="Q2841" s="28">
        <v>74.42</v>
      </c>
      <c r="R2841" s="27">
        <v>200</v>
      </c>
      <c r="S2841" s="28">
        <v>3.4870000000000001</v>
      </c>
      <c r="T2841" s="54">
        <v>200</v>
      </c>
      <c r="U2841" s="37" t="s">
        <v>2761</v>
      </c>
    </row>
    <row r="2842" spans="1:21" ht="14.4" thickBot="1" x14ac:dyDescent="0.3">
      <c r="A2842" s="61"/>
      <c r="B2842" s="18"/>
      <c r="C2842" s="18"/>
      <c r="D2842" s="18"/>
      <c r="E2842" s="18"/>
      <c r="F2842" s="18"/>
      <c r="G2842" s="18"/>
      <c r="H2842" s="18"/>
      <c r="I2842" s="18"/>
      <c r="J2842" s="18"/>
      <c r="K2842" s="18"/>
      <c r="L2842" s="2"/>
      <c r="M2842" s="18"/>
      <c r="N2842" s="18"/>
      <c r="O2842" s="18"/>
      <c r="P2842" s="18"/>
      <c r="Q2842" s="18"/>
      <c r="R2842" s="18"/>
      <c r="S2842" s="18"/>
      <c r="T2842" s="54"/>
    </row>
    <row r="2843" spans="1:21" ht="14.4" thickBot="1" x14ac:dyDescent="0.3">
      <c r="A2843" s="59">
        <v>168</v>
      </c>
      <c r="B2843" s="9" t="s">
        <v>355</v>
      </c>
      <c r="C2843" s="10" t="s">
        <v>356</v>
      </c>
      <c r="D2843" s="10">
        <v>187.2</v>
      </c>
      <c r="E2843" s="10">
        <v>1480</v>
      </c>
      <c r="F2843" s="10"/>
      <c r="G2843" s="10"/>
      <c r="H2843" s="10">
        <f>MAX(Q2844:Q2858)</f>
        <v>82.48</v>
      </c>
      <c r="I2843" s="10">
        <f>INDEX(P2844:P2858,MATCH(MAX(Q2844:Q2858),Q2844:Q2858,0))</f>
        <v>200</v>
      </c>
      <c r="J2843" s="10">
        <f>MAX(N2844:N2858)</f>
        <v>200</v>
      </c>
      <c r="K2843" s="10">
        <f>MIN(N2846:N2858)</f>
        <v>28.57</v>
      </c>
      <c r="L2843" s="11" t="s">
        <v>46</v>
      </c>
      <c r="M2843" s="19"/>
      <c r="N2843" s="12"/>
      <c r="O2843" s="12"/>
      <c r="P2843" s="12"/>
      <c r="Q2843" s="12"/>
      <c r="R2843" s="12"/>
      <c r="S2843" s="14"/>
      <c r="T2843" s="54"/>
    </row>
    <row r="2844" spans="1:21" x14ac:dyDescent="0.25">
      <c r="A2844" s="60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0">
        <v>1</v>
      </c>
      <c r="N2844" s="21">
        <v>0</v>
      </c>
      <c r="O2844" s="22">
        <v>18.03</v>
      </c>
      <c r="P2844" s="21">
        <v>0</v>
      </c>
      <c r="Q2844" s="22">
        <v>0</v>
      </c>
      <c r="R2844" s="21">
        <v>0</v>
      </c>
      <c r="S2844" s="22">
        <v>2.4910000000000001</v>
      </c>
      <c r="T2844" s="54">
        <v>0</v>
      </c>
      <c r="U2844" s="37" t="s">
        <v>2762</v>
      </c>
    </row>
    <row r="2845" spans="1:21" x14ac:dyDescent="0.25">
      <c r="A2845" s="60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3">
        <v>2</v>
      </c>
      <c r="N2845" s="24">
        <v>14.29</v>
      </c>
      <c r="O2845" s="25">
        <v>18.09</v>
      </c>
      <c r="P2845" s="24">
        <v>14.29</v>
      </c>
      <c r="Q2845" s="25">
        <v>16.100000000000001</v>
      </c>
      <c r="R2845" s="24">
        <v>14.29</v>
      </c>
      <c r="S2845" s="25">
        <v>2.5</v>
      </c>
      <c r="T2845" s="54">
        <v>14.29</v>
      </c>
      <c r="U2845" s="37" t="s">
        <v>2763</v>
      </c>
    </row>
    <row r="2846" spans="1:21" x14ac:dyDescent="0.25">
      <c r="A2846" s="60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3">
        <v>3</v>
      </c>
      <c r="N2846" s="24">
        <v>28.57</v>
      </c>
      <c r="O2846" s="25">
        <v>18.12</v>
      </c>
      <c r="P2846" s="24">
        <v>28.57</v>
      </c>
      <c r="Q2846" s="25">
        <v>29.47</v>
      </c>
      <c r="R2846" s="24">
        <v>28.57</v>
      </c>
      <c r="S2846" s="25">
        <v>2.5099999999999998</v>
      </c>
      <c r="T2846" s="54">
        <v>28.57</v>
      </c>
      <c r="U2846" s="37" t="s">
        <v>2764</v>
      </c>
    </row>
    <row r="2847" spans="1:21" x14ac:dyDescent="0.25">
      <c r="A2847" s="60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3">
        <v>4</v>
      </c>
      <c r="N2847" s="24">
        <v>42.86</v>
      </c>
      <c r="O2847" s="25">
        <v>18.11</v>
      </c>
      <c r="P2847" s="24">
        <v>42.86</v>
      </c>
      <c r="Q2847" s="25">
        <v>40.770000000000003</v>
      </c>
      <c r="R2847" s="24">
        <v>42.86</v>
      </c>
      <c r="S2847" s="25">
        <v>2.5259999999999998</v>
      </c>
      <c r="T2847" s="54">
        <v>42.86</v>
      </c>
      <c r="U2847" s="37" t="s">
        <v>2752</v>
      </c>
    </row>
    <row r="2848" spans="1:21" x14ac:dyDescent="0.25">
      <c r="A2848" s="60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3">
        <v>5</v>
      </c>
      <c r="N2848" s="24">
        <v>57.14</v>
      </c>
      <c r="O2848" s="25">
        <v>18.05</v>
      </c>
      <c r="P2848" s="24">
        <v>57.14</v>
      </c>
      <c r="Q2848" s="25">
        <v>50.18</v>
      </c>
      <c r="R2848" s="24">
        <v>57.14</v>
      </c>
      <c r="S2848" s="25">
        <v>2.5470000000000002</v>
      </c>
      <c r="T2848" s="54">
        <v>57.14</v>
      </c>
      <c r="U2848" s="37" t="s">
        <v>2765</v>
      </c>
    </row>
    <row r="2849" spans="1:21" x14ac:dyDescent="0.25">
      <c r="A2849" s="60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3">
        <v>6</v>
      </c>
      <c r="N2849" s="24">
        <v>71.430000000000007</v>
      </c>
      <c r="O2849" s="25">
        <v>17.95</v>
      </c>
      <c r="P2849" s="24">
        <v>71.430000000000007</v>
      </c>
      <c r="Q2849" s="25">
        <v>57.9</v>
      </c>
      <c r="R2849" s="24">
        <v>71.430000000000007</v>
      </c>
      <c r="S2849" s="25">
        <v>2.5760000000000001</v>
      </c>
      <c r="T2849" s="54">
        <v>71.430000000000007</v>
      </c>
      <c r="U2849" s="37" t="s">
        <v>2766</v>
      </c>
    </row>
    <row r="2850" spans="1:21" x14ac:dyDescent="0.25">
      <c r="A2850" s="60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3">
        <v>7</v>
      </c>
      <c r="N2850" s="24">
        <v>85.71</v>
      </c>
      <c r="O2850" s="25">
        <v>17.79</v>
      </c>
      <c r="P2850" s="24">
        <v>85.71</v>
      </c>
      <c r="Q2850" s="25">
        <v>64.11</v>
      </c>
      <c r="R2850" s="24">
        <v>85.71</v>
      </c>
      <c r="S2850" s="25">
        <v>2.6150000000000002</v>
      </c>
      <c r="T2850" s="54">
        <v>85.71</v>
      </c>
      <c r="U2850" s="37" t="s">
        <v>2767</v>
      </c>
    </row>
    <row r="2851" spans="1:21" x14ac:dyDescent="0.25">
      <c r="A2851" s="60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3">
        <v>8</v>
      </c>
      <c r="N2851" s="24">
        <v>100</v>
      </c>
      <c r="O2851" s="25">
        <v>17.57</v>
      </c>
      <c r="P2851" s="24">
        <v>100</v>
      </c>
      <c r="Q2851" s="25">
        <v>69.010000000000005</v>
      </c>
      <c r="R2851" s="24">
        <v>100</v>
      </c>
      <c r="S2851" s="25">
        <v>2.665</v>
      </c>
      <c r="T2851" s="54">
        <v>100</v>
      </c>
      <c r="U2851" s="37" t="s">
        <v>2768</v>
      </c>
    </row>
    <row r="2852" spans="1:21" x14ac:dyDescent="0.25">
      <c r="A2852" s="60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3">
        <v>9</v>
      </c>
      <c r="N2852" s="24">
        <v>114.3</v>
      </c>
      <c r="O2852" s="25">
        <v>17.29</v>
      </c>
      <c r="P2852" s="24">
        <v>114.3</v>
      </c>
      <c r="Q2852" s="25">
        <v>72.78</v>
      </c>
      <c r="R2852" s="24">
        <v>114.3</v>
      </c>
      <c r="S2852" s="25">
        <v>2.7290000000000001</v>
      </c>
      <c r="T2852" s="54">
        <v>114.3</v>
      </c>
      <c r="U2852" s="37" t="s">
        <v>2769</v>
      </c>
    </row>
    <row r="2853" spans="1:21" x14ac:dyDescent="0.25">
      <c r="A2853" s="60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3">
        <v>10</v>
      </c>
      <c r="N2853" s="24">
        <v>128.6</v>
      </c>
      <c r="O2853" s="25">
        <v>16.940000000000001</v>
      </c>
      <c r="P2853" s="24">
        <v>128.6</v>
      </c>
      <c r="Q2853" s="25">
        <v>75.62</v>
      </c>
      <c r="R2853" s="24">
        <v>128.6</v>
      </c>
      <c r="S2853" s="25">
        <v>2.8069999999999999</v>
      </c>
      <c r="T2853" s="54">
        <v>128.6</v>
      </c>
      <c r="U2853" s="37" t="s">
        <v>2770</v>
      </c>
    </row>
    <row r="2854" spans="1:21" x14ac:dyDescent="0.25">
      <c r="A2854" s="60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3">
        <v>11</v>
      </c>
      <c r="N2854" s="24">
        <v>142.9</v>
      </c>
      <c r="O2854" s="25">
        <v>16.52</v>
      </c>
      <c r="P2854" s="24">
        <v>142.9</v>
      </c>
      <c r="Q2854" s="25">
        <v>77.72</v>
      </c>
      <c r="R2854" s="24">
        <v>142.9</v>
      </c>
      <c r="S2854" s="25">
        <v>2.903</v>
      </c>
      <c r="T2854" s="54">
        <v>142.9</v>
      </c>
      <c r="U2854" s="37" t="s">
        <v>2771</v>
      </c>
    </row>
    <row r="2855" spans="1:21" x14ac:dyDescent="0.25">
      <c r="A2855" s="60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3">
        <v>12</v>
      </c>
      <c r="N2855" s="24">
        <v>157.1</v>
      </c>
      <c r="O2855" s="25">
        <v>16.02</v>
      </c>
      <c r="P2855" s="24">
        <v>157.1</v>
      </c>
      <c r="Q2855" s="25">
        <v>79.260000000000005</v>
      </c>
      <c r="R2855" s="24">
        <v>157.1</v>
      </c>
      <c r="S2855" s="25">
        <v>3.0169999999999999</v>
      </c>
      <c r="T2855" s="54">
        <v>157.1</v>
      </c>
      <c r="U2855" s="37" t="s">
        <v>2772</v>
      </c>
    </row>
    <row r="2856" spans="1:21" x14ac:dyDescent="0.25">
      <c r="A2856" s="60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3">
        <v>13</v>
      </c>
      <c r="N2856" s="24">
        <v>171.4</v>
      </c>
      <c r="O2856" s="25">
        <v>15.45</v>
      </c>
      <c r="P2856" s="24">
        <v>171.4</v>
      </c>
      <c r="Q2856" s="25">
        <v>80.44</v>
      </c>
      <c r="R2856" s="24">
        <v>171.4</v>
      </c>
      <c r="S2856" s="25">
        <v>3.1509999999999998</v>
      </c>
      <c r="T2856" s="54">
        <v>171.4</v>
      </c>
      <c r="U2856" s="37" t="s">
        <v>2773</v>
      </c>
    </row>
    <row r="2857" spans="1:21" x14ac:dyDescent="0.25">
      <c r="A2857" s="60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3">
        <v>14</v>
      </c>
      <c r="N2857" s="24">
        <v>185.7</v>
      </c>
      <c r="O2857" s="25">
        <v>14.78</v>
      </c>
      <c r="P2857" s="24">
        <v>185.7</v>
      </c>
      <c r="Q2857" s="25">
        <v>81.45</v>
      </c>
      <c r="R2857" s="24">
        <v>185.7</v>
      </c>
      <c r="S2857" s="25">
        <v>3.3069999999999999</v>
      </c>
      <c r="T2857" s="54">
        <v>185.7</v>
      </c>
      <c r="U2857" s="37" t="s">
        <v>2774</v>
      </c>
    </row>
    <row r="2858" spans="1:21" ht="14.4" thickBot="1" x14ac:dyDescent="0.3">
      <c r="A2858" s="60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6">
        <v>15</v>
      </c>
      <c r="N2858" s="27">
        <v>200</v>
      </c>
      <c r="O2858" s="28">
        <v>14.03</v>
      </c>
      <c r="P2858" s="27">
        <v>200</v>
      </c>
      <c r="Q2858" s="28">
        <v>82.48</v>
      </c>
      <c r="R2858" s="27">
        <v>200</v>
      </c>
      <c r="S2858" s="28">
        <v>3.4870000000000001</v>
      </c>
      <c r="T2858" s="54">
        <v>200</v>
      </c>
      <c r="U2858" s="37" t="s">
        <v>2775</v>
      </c>
    </row>
    <row r="2859" spans="1:21" ht="14.4" thickBot="1" x14ac:dyDescent="0.3">
      <c r="A2859" s="61"/>
      <c r="B2859" s="18"/>
      <c r="C2859" s="18"/>
      <c r="D2859" s="18"/>
      <c r="E2859" s="18"/>
      <c r="F2859" s="18"/>
      <c r="G2859" s="18"/>
      <c r="H2859" s="18"/>
      <c r="I2859" s="18"/>
      <c r="J2859" s="18"/>
      <c r="K2859" s="18"/>
      <c r="L2859" s="2"/>
      <c r="M2859" s="18"/>
      <c r="N2859" s="18"/>
      <c r="O2859" s="18"/>
      <c r="P2859" s="18"/>
      <c r="Q2859" s="18"/>
      <c r="R2859" s="18"/>
      <c r="S2859" s="18"/>
      <c r="T2859" s="54"/>
    </row>
    <row r="2860" spans="1:21" ht="14.4" thickBot="1" x14ac:dyDescent="0.3">
      <c r="A2860" s="59">
        <v>169</v>
      </c>
      <c r="B2860" s="9" t="s">
        <v>357</v>
      </c>
      <c r="C2860" s="10" t="s">
        <v>353</v>
      </c>
      <c r="D2860" s="10">
        <v>159.19999999999999</v>
      </c>
      <c r="E2860" s="10">
        <v>1450</v>
      </c>
      <c r="F2860" s="10"/>
      <c r="G2860" s="10"/>
      <c r="H2860" s="10">
        <f>MAX(Q2861:Q2875)</f>
        <v>81.56</v>
      </c>
      <c r="I2860" s="10">
        <f>INDEX(P2861:P2875,MATCH(MAX(Q2861:Q2875),Q2861:Q2875,0))</f>
        <v>137.1</v>
      </c>
      <c r="J2860" s="10">
        <f>MAX(N2861:N2875)</f>
        <v>240</v>
      </c>
      <c r="K2860" s="10">
        <f>MIN(N2863:N2875)</f>
        <v>34.29</v>
      </c>
      <c r="L2860" s="11" t="s">
        <v>35</v>
      </c>
      <c r="M2860" s="19"/>
      <c r="N2860" s="12"/>
      <c r="O2860" s="12"/>
      <c r="P2860" s="12"/>
      <c r="Q2860" s="12"/>
      <c r="R2860" s="12"/>
      <c r="S2860" s="14"/>
      <c r="T2860" s="54"/>
    </row>
    <row r="2861" spans="1:21" x14ac:dyDescent="0.25">
      <c r="A2861" s="60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0">
        <v>1</v>
      </c>
      <c r="N2861" s="21">
        <v>0</v>
      </c>
      <c r="O2861" s="22">
        <v>12</v>
      </c>
      <c r="P2861" s="21">
        <v>0</v>
      </c>
      <c r="Q2861" s="22">
        <v>0</v>
      </c>
      <c r="R2861" s="21">
        <v>0</v>
      </c>
      <c r="S2861" s="22">
        <v>2.8050000000000002</v>
      </c>
      <c r="T2861" s="54">
        <v>0</v>
      </c>
      <c r="U2861" s="37" t="s">
        <v>2776</v>
      </c>
    </row>
    <row r="2862" spans="1:21" x14ac:dyDescent="0.25">
      <c r="A2862" s="60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3">
        <v>2</v>
      </c>
      <c r="N2862" s="24">
        <v>17.14</v>
      </c>
      <c r="O2862" s="25">
        <v>12.35</v>
      </c>
      <c r="P2862" s="24">
        <v>17.14</v>
      </c>
      <c r="Q2862" s="25">
        <v>22.01</v>
      </c>
      <c r="R2862" s="24">
        <v>17.14</v>
      </c>
      <c r="S2862" s="25">
        <v>2.8330000000000002</v>
      </c>
      <c r="T2862" s="54">
        <v>17.14</v>
      </c>
      <c r="U2862" s="37" t="s">
        <v>895</v>
      </c>
    </row>
    <row r="2863" spans="1:21" x14ac:dyDescent="0.25">
      <c r="A2863" s="60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3">
        <v>3</v>
      </c>
      <c r="N2863" s="24">
        <v>34.29</v>
      </c>
      <c r="O2863" s="25">
        <v>12.5</v>
      </c>
      <c r="P2863" s="24">
        <v>34.29</v>
      </c>
      <c r="Q2863" s="25">
        <v>39.159999999999997</v>
      </c>
      <c r="R2863" s="24">
        <v>34.29</v>
      </c>
      <c r="S2863" s="25">
        <v>2.879</v>
      </c>
      <c r="T2863" s="54">
        <v>34.29</v>
      </c>
      <c r="U2863" s="37" t="s">
        <v>2777</v>
      </c>
    </row>
    <row r="2864" spans="1:21" x14ac:dyDescent="0.25">
      <c r="A2864" s="60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3">
        <v>4</v>
      </c>
      <c r="N2864" s="24">
        <v>51.43</v>
      </c>
      <c r="O2864" s="25">
        <v>12.46</v>
      </c>
      <c r="P2864" s="24">
        <v>51.43</v>
      </c>
      <c r="Q2864" s="25">
        <v>52.89</v>
      </c>
      <c r="R2864" s="24">
        <v>51.43</v>
      </c>
      <c r="S2864" s="25">
        <v>2.9409999999999998</v>
      </c>
      <c r="T2864" s="54">
        <v>51.43</v>
      </c>
      <c r="U2864" s="37" t="s">
        <v>2778</v>
      </c>
    </row>
    <row r="2865" spans="1:21" x14ac:dyDescent="0.25">
      <c r="A2865" s="60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3">
        <v>5</v>
      </c>
      <c r="N2865" s="24">
        <v>68.569999999999993</v>
      </c>
      <c r="O2865" s="25">
        <v>12.24</v>
      </c>
      <c r="P2865" s="24">
        <v>68.569999999999993</v>
      </c>
      <c r="Q2865" s="25">
        <v>63.52</v>
      </c>
      <c r="R2865" s="24">
        <v>68.569999999999993</v>
      </c>
      <c r="S2865" s="25">
        <v>3.0169999999999999</v>
      </c>
      <c r="T2865" s="54">
        <v>68.569999999999993</v>
      </c>
      <c r="U2865" s="37" t="s">
        <v>1420</v>
      </c>
    </row>
    <row r="2866" spans="1:21" x14ac:dyDescent="0.25">
      <c r="A2866" s="60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3">
        <v>6</v>
      </c>
      <c r="N2866" s="24">
        <v>85.71</v>
      </c>
      <c r="O2866" s="25">
        <v>11.88</v>
      </c>
      <c r="P2866" s="24">
        <v>85.71</v>
      </c>
      <c r="Q2866" s="25">
        <v>71.38</v>
      </c>
      <c r="R2866" s="24">
        <v>85.71</v>
      </c>
      <c r="S2866" s="25">
        <v>3.1080000000000001</v>
      </c>
      <c r="T2866" s="54">
        <v>85.71</v>
      </c>
      <c r="U2866" s="37" t="s">
        <v>2779</v>
      </c>
    </row>
    <row r="2867" spans="1:21" x14ac:dyDescent="0.25">
      <c r="A2867" s="60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3">
        <v>7</v>
      </c>
      <c r="N2867" s="24">
        <v>102.9</v>
      </c>
      <c r="O2867" s="25">
        <v>11.38</v>
      </c>
      <c r="P2867" s="24">
        <v>102.9</v>
      </c>
      <c r="Q2867" s="25">
        <v>76.790000000000006</v>
      </c>
      <c r="R2867" s="24">
        <v>102.9</v>
      </c>
      <c r="S2867" s="25">
        <v>3.21</v>
      </c>
      <c r="T2867" s="54">
        <v>102.9</v>
      </c>
      <c r="U2867" s="37" t="s">
        <v>2780</v>
      </c>
    </row>
    <row r="2868" spans="1:21" x14ac:dyDescent="0.25">
      <c r="A2868" s="60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3">
        <v>8</v>
      </c>
      <c r="N2868" s="24">
        <v>120</v>
      </c>
      <c r="O2868" s="25">
        <v>10.77</v>
      </c>
      <c r="P2868" s="24">
        <v>120</v>
      </c>
      <c r="Q2868" s="25">
        <v>80.08</v>
      </c>
      <c r="R2868" s="24">
        <v>120</v>
      </c>
      <c r="S2868" s="25">
        <v>3.3239999999999998</v>
      </c>
      <c r="T2868" s="54">
        <v>120</v>
      </c>
      <c r="U2868" s="37" t="s">
        <v>2781</v>
      </c>
    </row>
    <row r="2869" spans="1:21" x14ac:dyDescent="0.25">
      <c r="A2869" s="60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3">
        <v>9</v>
      </c>
      <c r="N2869" s="24">
        <v>137.1</v>
      </c>
      <c r="O2869" s="25">
        <v>10.06</v>
      </c>
      <c r="P2869" s="24">
        <v>137.1</v>
      </c>
      <c r="Q2869" s="25">
        <v>81.56</v>
      </c>
      <c r="R2869" s="24">
        <v>137.1</v>
      </c>
      <c r="S2869" s="25">
        <v>3.4470000000000001</v>
      </c>
      <c r="T2869" s="54">
        <v>137.1</v>
      </c>
      <c r="U2869" s="37" t="s">
        <v>2122</v>
      </c>
    </row>
    <row r="2870" spans="1:21" x14ac:dyDescent="0.25">
      <c r="A2870" s="60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3">
        <v>10</v>
      </c>
      <c r="N2870" s="24">
        <v>154.30000000000001</v>
      </c>
      <c r="O2870" s="25">
        <v>9.2859999999999996</v>
      </c>
      <c r="P2870" s="24">
        <v>154.30000000000001</v>
      </c>
      <c r="Q2870" s="25">
        <v>81.56</v>
      </c>
      <c r="R2870" s="24">
        <v>154.30000000000001</v>
      </c>
      <c r="S2870" s="25">
        <v>3.5779999999999998</v>
      </c>
      <c r="T2870" s="54">
        <v>154.30000000000001</v>
      </c>
      <c r="U2870" s="37" t="s">
        <v>2782</v>
      </c>
    </row>
    <row r="2871" spans="1:21" x14ac:dyDescent="0.25">
      <c r="A2871" s="60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3">
        <v>11</v>
      </c>
      <c r="N2871" s="24">
        <v>171.4</v>
      </c>
      <c r="O2871" s="25">
        <v>8.4559999999999995</v>
      </c>
      <c r="P2871" s="24">
        <v>171.4</v>
      </c>
      <c r="Q2871" s="25">
        <v>80.400000000000006</v>
      </c>
      <c r="R2871" s="24">
        <v>171.4</v>
      </c>
      <c r="S2871" s="25">
        <v>3.7170000000000001</v>
      </c>
      <c r="T2871" s="54">
        <v>171.4</v>
      </c>
      <c r="U2871" s="37" t="s">
        <v>2783</v>
      </c>
    </row>
    <row r="2872" spans="1:21" x14ac:dyDescent="0.25">
      <c r="A2872" s="60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3">
        <v>12</v>
      </c>
      <c r="N2872" s="24">
        <v>188.6</v>
      </c>
      <c r="O2872" s="25">
        <v>7.5919999999999996</v>
      </c>
      <c r="P2872" s="24">
        <v>188.6</v>
      </c>
      <c r="Q2872" s="25">
        <v>78.41</v>
      </c>
      <c r="R2872" s="24">
        <v>188.6</v>
      </c>
      <c r="S2872" s="25">
        <v>3.8610000000000002</v>
      </c>
      <c r="T2872" s="54">
        <v>188.6</v>
      </c>
      <c r="U2872" s="37" t="s">
        <v>2784</v>
      </c>
    </row>
    <row r="2873" spans="1:21" x14ac:dyDescent="0.25">
      <c r="A2873" s="60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3">
        <v>13</v>
      </c>
      <c r="N2873" s="24">
        <v>205.7</v>
      </c>
      <c r="O2873" s="25">
        <v>6.7140000000000004</v>
      </c>
      <c r="P2873" s="24">
        <v>205.7</v>
      </c>
      <c r="Q2873" s="25">
        <v>75.91</v>
      </c>
      <c r="R2873" s="24">
        <v>205.7</v>
      </c>
      <c r="S2873" s="25">
        <v>4.0090000000000003</v>
      </c>
      <c r="T2873" s="54">
        <v>205.7</v>
      </c>
      <c r="U2873" s="37" t="s">
        <v>2785</v>
      </c>
    </row>
    <row r="2874" spans="1:21" x14ac:dyDescent="0.25">
      <c r="A2874" s="60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3">
        <v>14</v>
      </c>
      <c r="N2874" s="24">
        <v>222.9</v>
      </c>
      <c r="O2874" s="25">
        <v>5.8419999999999996</v>
      </c>
      <c r="P2874" s="24">
        <v>222.9</v>
      </c>
      <c r="Q2874" s="25">
        <v>73.22</v>
      </c>
      <c r="R2874" s="24">
        <v>222.9</v>
      </c>
      <c r="S2874" s="25">
        <v>4.1609999999999996</v>
      </c>
      <c r="T2874" s="54">
        <v>222.9</v>
      </c>
      <c r="U2874" s="37" t="s">
        <v>2786</v>
      </c>
    </row>
    <row r="2875" spans="1:21" ht="14.4" thickBot="1" x14ac:dyDescent="0.3">
      <c r="A2875" s="60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6">
        <v>15</v>
      </c>
      <c r="N2875" s="27">
        <v>240</v>
      </c>
      <c r="O2875" s="28">
        <v>4.9960000000000004</v>
      </c>
      <c r="P2875" s="27">
        <v>240</v>
      </c>
      <c r="Q2875" s="28">
        <v>70.680000000000007</v>
      </c>
      <c r="R2875" s="27">
        <v>240</v>
      </c>
      <c r="S2875" s="28">
        <v>4.3140000000000001</v>
      </c>
      <c r="T2875" s="54">
        <v>240</v>
      </c>
      <c r="U2875" s="37" t="s">
        <v>2787</v>
      </c>
    </row>
    <row r="2876" spans="1:21" ht="14.4" thickBot="1" x14ac:dyDescent="0.3">
      <c r="A2876" s="61"/>
      <c r="B2876" s="18"/>
      <c r="C2876" s="18"/>
      <c r="D2876" s="18"/>
      <c r="E2876" s="18"/>
      <c r="F2876" s="18"/>
      <c r="G2876" s="18"/>
      <c r="H2876" s="18"/>
      <c r="I2876" s="18"/>
      <c r="J2876" s="18"/>
      <c r="K2876" s="18"/>
      <c r="L2876" s="2"/>
      <c r="M2876" s="18"/>
      <c r="N2876" s="18"/>
      <c r="O2876" s="18"/>
      <c r="P2876" s="18"/>
      <c r="Q2876" s="18"/>
      <c r="R2876" s="18"/>
      <c r="S2876" s="18"/>
      <c r="T2876" s="54"/>
    </row>
    <row r="2877" spans="1:21" ht="14.4" thickBot="1" x14ac:dyDescent="0.3">
      <c r="A2877" s="59">
        <v>170</v>
      </c>
      <c r="B2877" s="9" t="s">
        <v>358</v>
      </c>
      <c r="C2877" s="10" t="s">
        <v>359</v>
      </c>
      <c r="D2877" s="10">
        <v>174.4</v>
      </c>
      <c r="E2877" s="10">
        <v>1450</v>
      </c>
      <c r="F2877" s="10"/>
      <c r="G2877" s="10"/>
      <c r="H2877" s="10">
        <f>MAX(Q2878:Q2892)</f>
        <v>83.54</v>
      </c>
      <c r="I2877" s="10">
        <f>INDEX(P2878:P2892,MATCH(MAX(Q2878:Q2892),Q2878:Q2892,0))</f>
        <v>171.4</v>
      </c>
      <c r="J2877" s="10">
        <f>MAX(N2878:N2892)</f>
        <v>240</v>
      </c>
      <c r="K2877" s="10">
        <f>MIN(N2880:N2892)</f>
        <v>34.29</v>
      </c>
      <c r="L2877" s="11" t="s">
        <v>43</v>
      </c>
      <c r="M2877" s="19"/>
      <c r="N2877" s="12"/>
      <c r="O2877" s="12"/>
      <c r="P2877" s="12"/>
      <c r="Q2877" s="12"/>
      <c r="R2877" s="12"/>
      <c r="S2877" s="14"/>
      <c r="T2877" s="54"/>
    </row>
    <row r="2878" spans="1:21" x14ac:dyDescent="0.25">
      <c r="A2878" s="60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0">
        <v>1</v>
      </c>
      <c r="N2878" s="21">
        <v>0</v>
      </c>
      <c r="O2878" s="22">
        <v>14.39</v>
      </c>
      <c r="P2878" s="21">
        <v>0</v>
      </c>
      <c r="Q2878" s="22">
        <v>0</v>
      </c>
      <c r="R2878" s="21">
        <v>0</v>
      </c>
      <c r="S2878" s="22">
        <v>2.8050000000000002</v>
      </c>
      <c r="T2878" s="54">
        <v>0</v>
      </c>
      <c r="U2878" s="37" t="s">
        <v>2788</v>
      </c>
    </row>
    <row r="2879" spans="1:21" x14ac:dyDescent="0.25">
      <c r="A2879" s="60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3">
        <v>2</v>
      </c>
      <c r="N2879" s="24">
        <v>17.14</v>
      </c>
      <c r="O2879" s="25">
        <v>14.56</v>
      </c>
      <c r="P2879" s="24">
        <v>17.14</v>
      </c>
      <c r="Q2879" s="25">
        <v>19.87</v>
      </c>
      <c r="R2879" s="24">
        <v>17.14</v>
      </c>
      <c r="S2879" s="25">
        <v>2.8330000000000002</v>
      </c>
      <c r="T2879" s="54">
        <v>17.14</v>
      </c>
      <c r="U2879" s="37" t="s">
        <v>2789</v>
      </c>
    </row>
    <row r="2880" spans="1:21" x14ac:dyDescent="0.25">
      <c r="A2880" s="60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3">
        <v>3</v>
      </c>
      <c r="N2880" s="24">
        <v>34.29</v>
      </c>
      <c r="O2880" s="25">
        <v>14.63</v>
      </c>
      <c r="P2880" s="24">
        <v>34.29</v>
      </c>
      <c r="Q2880" s="25">
        <v>35.700000000000003</v>
      </c>
      <c r="R2880" s="24">
        <v>34.29</v>
      </c>
      <c r="S2880" s="25">
        <v>2.879</v>
      </c>
      <c r="T2880" s="54">
        <v>34.29</v>
      </c>
      <c r="U2880" s="37" t="s">
        <v>2790</v>
      </c>
    </row>
    <row r="2881" spans="1:21" x14ac:dyDescent="0.25">
      <c r="A2881" s="60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3">
        <v>4</v>
      </c>
      <c r="N2881" s="24">
        <v>51.43</v>
      </c>
      <c r="O2881" s="25">
        <v>14.6</v>
      </c>
      <c r="P2881" s="24">
        <v>51.43</v>
      </c>
      <c r="Q2881" s="25">
        <v>48.9</v>
      </c>
      <c r="R2881" s="24">
        <v>51.43</v>
      </c>
      <c r="S2881" s="25">
        <v>2.9409999999999998</v>
      </c>
      <c r="T2881" s="54">
        <v>51.43</v>
      </c>
      <c r="U2881" s="37" t="s">
        <v>2485</v>
      </c>
    </row>
    <row r="2882" spans="1:21" x14ac:dyDescent="0.25">
      <c r="A2882" s="60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3">
        <v>5</v>
      </c>
      <c r="N2882" s="24">
        <v>68.569999999999993</v>
      </c>
      <c r="O2882" s="25">
        <v>14.46</v>
      </c>
      <c r="P2882" s="24">
        <v>68.569999999999993</v>
      </c>
      <c r="Q2882" s="25">
        <v>59.65</v>
      </c>
      <c r="R2882" s="24">
        <v>68.569999999999993</v>
      </c>
      <c r="S2882" s="25">
        <v>3.0169999999999999</v>
      </c>
      <c r="T2882" s="54">
        <v>68.569999999999993</v>
      </c>
      <c r="U2882" s="37" t="s">
        <v>2791</v>
      </c>
    </row>
    <row r="2883" spans="1:21" x14ac:dyDescent="0.25">
      <c r="A2883" s="60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3">
        <v>6</v>
      </c>
      <c r="N2883" s="24">
        <v>85.71</v>
      </c>
      <c r="O2883" s="25">
        <v>14.22</v>
      </c>
      <c r="P2883" s="24">
        <v>85.71</v>
      </c>
      <c r="Q2883" s="25">
        <v>68.150000000000006</v>
      </c>
      <c r="R2883" s="24">
        <v>85.71</v>
      </c>
      <c r="S2883" s="25">
        <v>3.1080000000000001</v>
      </c>
      <c r="T2883" s="54">
        <v>85.71</v>
      </c>
      <c r="U2883" s="37" t="s">
        <v>2792</v>
      </c>
    </row>
    <row r="2884" spans="1:21" x14ac:dyDescent="0.25">
      <c r="A2884" s="60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3">
        <v>7</v>
      </c>
      <c r="N2884" s="24">
        <v>102.9</v>
      </c>
      <c r="O2884" s="25">
        <v>13.88</v>
      </c>
      <c r="P2884" s="24">
        <v>102.9</v>
      </c>
      <c r="Q2884" s="25">
        <v>74.59</v>
      </c>
      <c r="R2884" s="24">
        <v>102.9</v>
      </c>
      <c r="S2884" s="25">
        <v>3.21</v>
      </c>
      <c r="T2884" s="54">
        <v>102.9</v>
      </c>
      <c r="U2884" s="37" t="s">
        <v>2793</v>
      </c>
    </row>
    <row r="2885" spans="1:21" x14ac:dyDescent="0.25">
      <c r="A2885" s="60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3">
        <v>8</v>
      </c>
      <c r="N2885" s="24">
        <v>120</v>
      </c>
      <c r="O2885" s="25">
        <v>13.44</v>
      </c>
      <c r="P2885" s="24">
        <v>120</v>
      </c>
      <c r="Q2885" s="25">
        <v>79.16</v>
      </c>
      <c r="R2885" s="24">
        <v>120</v>
      </c>
      <c r="S2885" s="25">
        <v>3.3239999999999998</v>
      </c>
      <c r="T2885" s="54">
        <v>120</v>
      </c>
      <c r="U2885" s="37" t="s">
        <v>2794</v>
      </c>
    </row>
    <row r="2886" spans="1:21" x14ac:dyDescent="0.25">
      <c r="A2886" s="60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3">
        <v>9</v>
      </c>
      <c r="N2886" s="24">
        <v>137.1</v>
      </c>
      <c r="O2886" s="25">
        <v>12.9</v>
      </c>
      <c r="P2886" s="24">
        <v>137.1</v>
      </c>
      <c r="Q2886" s="25">
        <v>82.04</v>
      </c>
      <c r="R2886" s="24">
        <v>137.1</v>
      </c>
      <c r="S2886" s="25">
        <v>3.4470000000000001</v>
      </c>
      <c r="T2886" s="54">
        <v>137.1</v>
      </c>
      <c r="U2886" s="37" t="s">
        <v>2795</v>
      </c>
    </row>
    <row r="2887" spans="1:21" x14ac:dyDescent="0.25">
      <c r="A2887" s="60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3">
        <v>10</v>
      </c>
      <c r="N2887" s="24">
        <v>154.30000000000001</v>
      </c>
      <c r="O2887" s="25">
        <v>12.25</v>
      </c>
      <c r="P2887" s="24">
        <v>154.30000000000001</v>
      </c>
      <c r="Q2887" s="25">
        <v>83.44</v>
      </c>
      <c r="R2887" s="24">
        <v>154.30000000000001</v>
      </c>
      <c r="S2887" s="25">
        <v>3.5779999999999998</v>
      </c>
      <c r="T2887" s="54">
        <v>154.30000000000001</v>
      </c>
      <c r="U2887" s="37" t="s">
        <v>2796</v>
      </c>
    </row>
    <row r="2888" spans="1:21" x14ac:dyDescent="0.25">
      <c r="A2888" s="60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3">
        <v>11</v>
      </c>
      <c r="N2888" s="24">
        <v>171.4</v>
      </c>
      <c r="O2888" s="25">
        <v>11.5</v>
      </c>
      <c r="P2888" s="24">
        <v>171.4</v>
      </c>
      <c r="Q2888" s="25">
        <v>83.54</v>
      </c>
      <c r="R2888" s="24">
        <v>171.4</v>
      </c>
      <c r="S2888" s="25">
        <v>3.7170000000000001</v>
      </c>
      <c r="T2888" s="54">
        <v>171.4</v>
      </c>
      <c r="U2888" s="37" t="s">
        <v>2797</v>
      </c>
    </row>
    <row r="2889" spans="1:21" x14ac:dyDescent="0.25">
      <c r="A2889" s="60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3">
        <v>12</v>
      </c>
      <c r="N2889" s="24">
        <v>188.6</v>
      </c>
      <c r="O2889" s="25">
        <v>10.65</v>
      </c>
      <c r="P2889" s="24">
        <v>188.6</v>
      </c>
      <c r="Q2889" s="25">
        <v>82.54</v>
      </c>
      <c r="R2889" s="24">
        <v>188.6</v>
      </c>
      <c r="S2889" s="25">
        <v>3.8610000000000002</v>
      </c>
      <c r="T2889" s="54">
        <v>188.6</v>
      </c>
      <c r="U2889" s="37" t="s">
        <v>2798</v>
      </c>
    </row>
    <row r="2890" spans="1:21" x14ac:dyDescent="0.25">
      <c r="A2890" s="60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3">
        <v>13</v>
      </c>
      <c r="N2890" s="24">
        <v>205.7</v>
      </c>
      <c r="O2890" s="25">
        <v>9.6999999999999993</v>
      </c>
      <c r="P2890" s="24">
        <v>205.7</v>
      </c>
      <c r="Q2890" s="25">
        <v>80.63</v>
      </c>
      <c r="R2890" s="24">
        <v>205.7</v>
      </c>
      <c r="S2890" s="25">
        <v>4.0090000000000003</v>
      </c>
      <c r="T2890" s="54">
        <v>205.7</v>
      </c>
      <c r="U2890" s="37" t="s">
        <v>2799</v>
      </c>
    </row>
    <row r="2891" spans="1:21" x14ac:dyDescent="0.25">
      <c r="A2891" s="60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3">
        <v>14</v>
      </c>
      <c r="N2891" s="24">
        <v>222.9</v>
      </c>
      <c r="O2891" s="25">
        <v>8.6449999999999996</v>
      </c>
      <c r="P2891" s="24">
        <v>222.9</v>
      </c>
      <c r="Q2891" s="25">
        <v>77.989999999999995</v>
      </c>
      <c r="R2891" s="24">
        <v>222.9</v>
      </c>
      <c r="S2891" s="25">
        <v>4.1609999999999996</v>
      </c>
      <c r="T2891" s="54">
        <v>222.9</v>
      </c>
      <c r="U2891" s="37" t="s">
        <v>2800</v>
      </c>
    </row>
    <row r="2892" spans="1:21" ht="14.4" thickBot="1" x14ac:dyDescent="0.3">
      <c r="A2892" s="60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6">
        <v>15</v>
      </c>
      <c r="N2892" s="27">
        <v>240</v>
      </c>
      <c r="O2892" s="28">
        <v>7.4880000000000004</v>
      </c>
      <c r="P2892" s="27">
        <v>240</v>
      </c>
      <c r="Q2892" s="28">
        <v>74.819999999999993</v>
      </c>
      <c r="R2892" s="27">
        <v>240</v>
      </c>
      <c r="S2892" s="28">
        <v>4.3140000000000001</v>
      </c>
      <c r="T2892" s="54">
        <v>240</v>
      </c>
      <c r="U2892" s="37" t="s">
        <v>2801</v>
      </c>
    </row>
    <row r="2893" spans="1:21" ht="14.4" thickBot="1" x14ac:dyDescent="0.3">
      <c r="A2893" s="61"/>
      <c r="B2893" s="18"/>
      <c r="C2893" s="18"/>
      <c r="D2893" s="18"/>
      <c r="E2893" s="18"/>
      <c r="F2893" s="18"/>
      <c r="G2893" s="18"/>
      <c r="H2893" s="18"/>
      <c r="I2893" s="18"/>
      <c r="J2893" s="18"/>
      <c r="K2893" s="18"/>
      <c r="L2893" s="2"/>
      <c r="M2893" s="18"/>
      <c r="N2893" s="18"/>
      <c r="O2893" s="18"/>
      <c r="P2893" s="18"/>
      <c r="Q2893" s="18"/>
      <c r="R2893" s="18"/>
      <c r="S2893" s="18"/>
      <c r="T2893" s="54"/>
    </row>
    <row r="2894" spans="1:21" ht="14.4" thickBot="1" x14ac:dyDescent="0.3">
      <c r="A2894" s="59">
        <v>171</v>
      </c>
      <c r="B2894" s="9" t="s">
        <v>360</v>
      </c>
      <c r="C2894" s="10" t="s">
        <v>356</v>
      </c>
      <c r="D2894" s="10">
        <v>187.2</v>
      </c>
      <c r="E2894" s="10">
        <v>1480</v>
      </c>
      <c r="F2894" s="10"/>
      <c r="G2894" s="10"/>
      <c r="H2894" s="10">
        <f>MAX(Q2895:Q2909)</f>
        <v>83.16</v>
      </c>
      <c r="I2894" s="10">
        <f>INDEX(P2895:P2909,MATCH(MAX(Q2895:Q2909),Q2895:Q2909,0))</f>
        <v>171.4</v>
      </c>
      <c r="J2894" s="10">
        <f>MAX(N2895:N2909)</f>
        <v>240</v>
      </c>
      <c r="K2894" s="10">
        <f>MIN(N2897:N2909)</f>
        <v>34.29</v>
      </c>
      <c r="L2894" s="11" t="s">
        <v>46</v>
      </c>
      <c r="M2894" s="19"/>
      <c r="N2894" s="12"/>
      <c r="O2894" s="12"/>
      <c r="P2894" s="12"/>
      <c r="Q2894" s="12"/>
      <c r="R2894" s="12"/>
      <c r="S2894" s="14"/>
      <c r="T2894" s="54"/>
    </row>
    <row r="2895" spans="1:21" x14ac:dyDescent="0.25">
      <c r="A2895" s="60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0">
        <v>1</v>
      </c>
      <c r="N2895" s="21">
        <v>0</v>
      </c>
      <c r="O2895" s="22">
        <v>18.18</v>
      </c>
      <c r="P2895" s="21">
        <v>0</v>
      </c>
      <c r="Q2895" s="22">
        <v>0</v>
      </c>
      <c r="R2895" s="21">
        <v>0</v>
      </c>
      <c r="S2895" s="22">
        <v>2.8050000000000002</v>
      </c>
      <c r="T2895" s="54">
        <v>0</v>
      </c>
      <c r="U2895" s="37" t="s">
        <v>2802</v>
      </c>
    </row>
    <row r="2896" spans="1:21" x14ac:dyDescent="0.25">
      <c r="A2896" s="60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3">
        <v>2</v>
      </c>
      <c r="N2896" s="24">
        <v>17.14</v>
      </c>
      <c r="O2896" s="25">
        <v>18.16</v>
      </c>
      <c r="P2896" s="24">
        <v>17.14</v>
      </c>
      <c r="Q2896" s="25">
        <v>19.559999999999999</v>
      </c>
      <c r="R2896" s="24">
        <v>17.14</v>
      </c>
      <c r="S2896" s="25">
        <v>2.8330000000000002</v>
      </c>
      <c r="T2896" s="54">
        <v>17.14</v>
      </c>
      <c r="U2896" s="37" t="s">
        <v>2803</v>
      </c>
    </row>
    <row r="2897" spans="1:21" x14ac:dyDescent="0.25">
      <c r="A2897" s="60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3">
        <v>3</v>
      </c>
      <c r="N2897" s="24">
        <v>34.29</v>
      </c>
      <c r="O2897" s="25">
        <v>18.100000000000001</v>
      </c>
      <c r="P2897" s="24">
        <v>34.29</v>
      </c>
      <c r="Q2897" s="25">
        <v>35.130000000000003</v>
      </c>
      <c r="R2897" s="24">
        <v>34.29</v>
      </c>
      <c r="S2897" s="25">
        <v>2.879</v>
      </c>
      <c r="T2897" s="54">
        <v>34.29</v>
      </c>
      <c r="U2897" s="37" t="s">
        <v>2804</v>
      </c>
    </row>
    <row r="2898" spans="1:21" x14ac:dyDescent="0.25">
      <c r="A2898" s="60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3">
        <v>4</v>
      </c>
      <c r="N2898" s="24">
        <v>51.43</v>
      </c>
      <c r="O2898" s="25">
        <v>18.010000000000002</v>
      </c>
      <c r="P2898" s="24">
        <v>51.43</v>
      </c>
      <c r="Q2898" s="25">
        <v>48.07</v>
      </c>
      <c r="R2898" s="24">
        <v>51.43</v>
      </c>
      <c r="S2898" s="25">
        <v>2.9409999999999998</v>
      </c>
      <c r="T2898" s="54">
        <v>51.43</v>
      </c>
      <c r="U2898" s="37" t="s">
        <v>2805</v>
      </c>
    </row>
    <row r="2899" spans="1:21" x14ac:dyDescent="0.25">
      <c r="A2899" s="60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3">
        <v>5</v>
      </c>
      <c r="N2899" s="24">
        <v>68.569999999999993</v>
      </c>
      <c r="O2899" s="25">
        <v>17.86</v>
      </c>
      <c r="P2899" s="24">
        <v>68.569999999999993</v>
      </c>
      <c r="Q2899" s="25">
        <v>58.59</v>
      </c>
      <c r="R2899" s="24">
        <v>68.569999999999993</v>
      </c>
      <c r="S2899" s="25">
        <v>3.0169999999999999</v>
      </c>
      <c r="T2899" s="54">
        <v>68.569999999999993</v>
      </c>
      <c r="U2899" s="37" t="s">
        <v>2806</v>
      </c>
    </row>
    <row r="2900" spans="1:21" x14ac:dyDescent="0.25">
      <c r="A2900" s="60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3">
        <v>6</v>
      </c>
      <c r="N2900" s="24">
        <v>85.71</v>
      </c>
      <c r="O2900" s="25">
        <v>17.649999999999999</v>
      </c>
      <c r="P2900" s="24">
        <v>85.71</v>
      </c>
      <c r="Q2900" s="25">
        <v>66.91</v>
      </c>
      <c r="R2900" s="24">
        <v>85.71</v>
      </c>
      <c r="S2900" s="25">
        <v>3.1080000000000001</v>
      </c>
      <c r="T2900" s="54">
        <v>85.71</v>
      </c>
      <c r="U2900" s="37" t="s">
        <v>2807</v>
      </c>
    </row>
    <row r="2901" spans="1:21" x14ac:dyDescent="0.25">
      <c r="A2901" s="60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3">
        <v>7</v>
      </c>
      <c r="N2901" s="24">
        <v>102.9</v>
      </c>
      <c r="O2901" s="25">
        <v>17.37</v>
      </c>
      <c r="P2901" s="24">
        <v>102.9</v>
      </c>
      <c r="Q2901" s="25">
        <v>73.25</v>
      </c>
      <c r="R2901" s="24">
        <v>102.9</v>
      </c>
      <c r="S2901" s="25">
        <v>3.21</v>
      </c>
      <c r="T2901" s="54">
        <v>102.9</v>
      </c>
      <c r="U2901" s="37" t="s">
        <v>2808</v>
      </c>
    </row>
    <row r="2902" spans="1:21" x14ac:dyDescent="0.25">
      <c r="A2902" s="60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3">
        <v>8</v>
      </c>
      <c r="N2902" s="24">
        <v>120</v>
      </c>
      <c r="O2902" s="25">
        <v>17.010000000000002</v>
      </c>
      <c r="P2902" s="24">
        <v>120</v>
      </c>
      <c r="Q2902" s="25">
        <v>77.819999999999993</v>
      </c>
      <c r="R2902" s="24">
        <v>120</v>
      </c>
      <c r="S2902" s="25">
        <v>3.3239999999999998</v>
      </c>
      <c r="T2902" s="54">
        <v>120</v>
      </c>
      <c r="U2902" s="37" t="s">
        <v>2809</v>
      </c>
    </row>
    <row r="2903" spans="1:21" x14ac:dyDescent="0.25">
      <c r="A2903" s="60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3">
        <v>9</v>
      </c>
      <c r="N2903" s="24">
        <v>137.1</v>
      </c>
      <c r="O2903" s="25">
        <v>16.559999999999999</v>
      </c>
      <c r="P2903" s="24">
        <v>137.1</v>
      </c>
      <c r="Q2903" s="25">
        <v>80.86</v>
      </c>
      <c r="R2903" s="24">
        <v>137.1</v>
      </c>
      <c r="S2903" s="25">
        <v>3.4470000000000001</v>
      </c>
      <c r="T2903" s="54">
        <v>137.1</v>
      </c>
      <c r="U2903" s="37" t="s">
        <v>2810</v>
      </c>
    </row>
    <row r="2904" spans="1:21" x14ac:dyDescent="0.25">
      <c r="A2904" s="60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3">
        <v>10</v>
      </c>
      <c r="N2904" s="24">
        <v>154.30000000000001</v>
      </c>
      <c r="O2904" s="25">
        <v>16.010000000000002</v>
      </c>
      <c r="P2904" s="24">
        <v>154.30000000000001</v>
      </c>
      <c r="Q2904" s="25">
        <v>82.56</v>
      </c>
      <c r="R2904" s="24">
        <v>154.30000000000001</v>
      </c>
      <c r="S2904" s="25">
        <v>3.5779999999999998</v>
      </c>
      <c r="T2904" s="54">
        <v>154.30000000000001</v>
      </c>
      <c r="U2904" s="37" t="s">
        <v>2811</v>
      </c>
    </row>
    <row r="2905" spans="1:21" x14ac:dyDescent="0.25">
      <c r="A2905" s="60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3">
        <v>11</v>
      </c>
      <c r="N2905" s="24">
        <v>171.4</v>
      </c>
      <c r="O2905" s="25">
        <v>15.36</v>
      </c>
      <c r="P2905" s="24">
        <v>171.4</v>
      </c>
      <c r="Q2905" s="25">
        <v>83.16</v>
      </c>
      <c r="R2905" s="24">
        <v>171.4</v>
      </c>
      <c r="S2905" s="25">
        <v>3.7170000000000001</v>
      </c>
      <c r="T2905" s="54">
        <v>171.4</v>
      </c>
      <c r="U2905" s="37" t="s">
        <v>2812</v>
      </c>
    </row>
    <row r="2906" spans="1:21" x14ac:dyDescent="0.25">
      <c r="A2906" s="60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3">
        <v>12</v>
      </c>
      <c r="N2906" s="24">
        <v>188.6</v>
      </c>
      <c r="O2906" s="25">
        <v>14.59</v>
      </c>
      <c r="P2906" s="24">
        <v>188.6</v>
      </c>
      <c r="Q2906" s="25">
        <v>82.87</v>
      </c>
      <c r="R2906" s="24">
        <v>188.6</v>
      </c>
      <c r="S2906" s="25">
        <v>3.8610000000000002</v>
      </c>
      <c r="T2906" s="54">
        <v>188.6</v>
      </c>
      <c r="U2906" s="37" t="s">
        <v>2813</v>
      </c>
    </row>
    <row r="2907" spans="1:21" x14ac:dyDescent="0.25">
      <c r="A2907" s="60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3">
        <v>13</v>
      </c>
      <c r="N2907" s="24">
        <v>205.7</v>
      </c>
      <c r="O2907" s="25">
        <v>13.7</v>
      </c>
      <c r="P2907" s="24">
        <v>205.7</v>
      </c>
      <c r="Q2907" s="25">
        <v>81.900000000000006</v>
      </c>
      <c r="R2907" s="24">
        <v>205.7</v>
      </c>
      <c r="S2907" s="25">
        <v>4.0090000000000003</v>
      </c>
      <c r="T2907" s="54">
        <v>205.7</v>
      </c>
      <c r="U2907" s="37" t="s">
        <v>2814</v>
      </c>
    </row>
    <row r="2908" spans="1:21" x14ac:dyDescent="0.25">
      <c r="A2908" s="60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3">
        <v>14</v>
      </c>
      <c r="N2908" s="24">
        <v>222.9</v>
      </c>
      <c r="O2908" s="25">
        <v>12.67</v>
      </c>
      <c r="P2908" s="24">
        <v>222.9</v>
      </c>
      <c r="Q2908" s="25">
        <v>80.48</v>
      </c>
      <c r="R2908" s="24">
        <v>222.9</v>
      </c>
      <c r="S2908" s="25">
        <v>4.1609999999999996</v>
      </c>
      <c r="T2908" s="54">
        <v>222.9</v>
      </c>
      <c r="U2908" s="37" t="s">
        <v>2815</v>
      </c>
    </row>
    <row r="2909" spans="1:21" ht="14.4" thickBot="1" x14ac:dyDescent="0.3">
      <c r="A2909" s="60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6">
        <v>15</v>
      </c>
      <c r="N2909" s="27">
        <v>240</v>
      </c>
      <c r="O2909" s="28">
        <v>11.49</v>
      </c>
      <c r="P2909" s="27">
        <v>240</v>
      </c>
      <c r="Q2909" s="28">
        <v>78.84</v>
      </c>
      <c r="R2909" s="27">
        <v>240</v>
      </c>
      <c r="S2909" s="28">
        <v>4.3140000000000001</v>
      </c>
      <c r="T2909" s="54">
        <v>240</v>
      </c>
      <c r="U2909" s="37" t="s">
        <v>1458</v>
      </c>
    </row>
    <row r="2910" spans="1:21" ht="14.4" thickBot="1" x14ac:dyDescent="0.3">
      <c r="A2910" s="61"/>
      <c r="B2910" s="18"/>
      <c r="C2910" s="18"/>
      <c r="D2910" s="18"/>
      <c r="E2910" s="18"/>
      <c r="F2910" s="18"/>
      <c r="G2910" s="18"/>
      <c r="H2910" s="18"/>
      <c r="I2910" s="18"/>
      <c r="J2910" s="18"/>
      <c r="K2910" s="18"/>
      <c r="L2910" s="2"/>
      <c r="M2910" s="18"/>
      <c r="N2910" s="18"/>
      <c r="O2910" s="18"/>
      <c r="P2910" s="18"/>
      <c r="Q2910" s="18"/>
      <c r="R2910" s="18"/>
      <c r="S2910" s="18"/>
      <c r="T2910" s="54"/>
    </row>
    <row r="2911" spans="1:21" ht="14.4" thickBot="1" x14ac:dyDescent="0.3">
      <c r="A2911" s="59">
        <v>172</v>
      </c>
      <c r="B2911" s="9" t="s">
        <v>361</v>
      </c>
      <c r="C2911" s="10" t="s">
        <v>359</v>
      </c>
      <c r="D2911" s="10">
        <v>152.6</v>
      </c>
      <c r="E2911" s="10">
        <v>1480</v>
      </c>
      <c r="F2911" s="10"/>
      <c r="G2911" s="10"/>
      <c r="H2911" s="10">
        <f>MAX(Q2912:Q2926)</f>
        <v>76.41</v>
      </c>
      <c r="I2911" s="10">
        <f>INDEX(P2912:P2926,MATCH(MAX(Q2912:Q2926),Q2912:Q2926,0))</f>
        <v>252</v>
      </c>
      <c r="J2911" s="10">
        <f>MAX(N2912:N2926)</f>
        <v>252</v>
      </c>
      <c r="K2911" s="10">
        <f>MIN(N2914:N2926)</f>
        <v>36</v>
      </c>
      <c r="L2911" s="11" t="s">
        <v>46</v>
      </c>
      <c r="M2911" s="19"/>
      <c r="N2911" s="12"/>
      <c r="O2911" s="12"/>
      <c r="P2911" s="12"/>
      <c r="Q2911" s="12"/>
      <c r="R2911" s="12"/>
      <c r="S2911" s="14"/>
      <c r="T2911" s="54"/>
    </row>
    <row r="2912" spans="1:21" x14ac:dyDescent="0.25">
      <c r="A2912" s="60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0">
        <v>1</v>
      </c>
      <c r="N2912" s="21">
        <v>0</v>
      </c>
      <c r="O2912" s="22">
        <v>15.44</v>
      </c>
      <c r="P2912" s="21">
        <v>0</v>
      </c>
      <c r="Q2912" s="22">
        <v>0</v>
      </c>
      <c r="R2912" s="21">
        <v>0</v>
      </c>
      <c r="S2912" s="22">
        <v>2.238</v>
      </c>
      <c r="T2912" s="54">
        <v>0</v>
      </c>
      <c r="U2912" s="37" t="s">
        <v>2816</v>
      </c>
    </row>
    <row r="2913" spans="1:21" x14ac:dyDescent="0.25">
      <c r="A2913" s="60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3">
        <v>2</v>
      </c>
      <c r="N2913" s="24">
        <v>18</v>
      </c>
      <c r="O2913" s="25">
        <v>15.37</v>
      </c>
      <c r="P2913" s="24">
        <v>18</v>
      </c>
      <c r="Q2913" s="25">
        <v>14.92</v>
      </c>
      <c r="R2913" s="24">
        <v>18</v>
      </c>
      <c r="S2913" s="25">
        <v>2.202</v>
      </c>
      <c r="T2913" s="54">
        <v>18</v>
      </c>
      <c r="U2913" s="37" t="s">
        <v>2595</v>
      </c>
    </row>
    <row r="2914" spans="1:21" x14ac:dyDescent="0.25">
      <c r="A2914" s="60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3">
        <v>3</v>
      </c>
      <c r="N2914" s="24">
        <v>36</v>
      </c>
      <c r="O2914" s="25">
        <v>15.32</v>
      </c>
      <c r="P2914" s="24">
        <v>36</v>
      </c>
      <c r="Q2914" s="25">
        <v>27.52</v>
      </c>
      <c r="R2914" s="24">
        <v>36</v>
      </c>
      <c r="S2914" s="25">
        <v>2.1989999999999998</v>
      </c>
      <c r="T2914" s="54">
        <v>36</v>
      </c>
      <c r="U2914" s="37" t="s">
        <v>2817</v>
      </c>
    </row>
    <row r="2915" spans="1:21" x14ac:dyDescent="0.25">
      <c r="A2915" s="60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3">
        <v>4</v>
      </c>
      <c r="N2915" s="24">
        <v>54</v>
      </c>
      <c r="O2915" s="25">
        <v>15.26</v>
      </c>
      <c r="P2915" s="24">
        <v>54</v>
      </c>
      <c r="Q2915" s="25">
        <v>38.26</v>
      </c>
      <c r="R2915" s="24">
        <v>54</v>
      </c>
      <c r="S2915" s="25">
        <v>2.2320000000000002</v>
      </c>
      <c r="T2915" s="54">
        <v>54</v>
      </c>
      <c r="U2915" s="37" t="s">
        <v>2818</v>
      </c>
    </row>
    <row r="2916" spans="1:21" x14ac:dyDescent="0.25">
      <c r="A2916" s="60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3">
        <v>5</v>
      </c>
      <c r="N2916" s="24">
        <v>72</v>
      </c>
      <c r="O2916" s="25">
        <v>15.18</v>
      </c>
      <c r="P2916" s="24">
        <v>72</v>
      </c>
      <c r="Q2916" s="25">
        <v>47.28</v>
      </c>
      <c r="R2916" s="24">
        <v>72</v>
      </c>
      <c r="S2916" s="25">
        <v>2.2999999999999998</v>
      </c>
      <c r="T2916" s="54">
        <v>72</v>
      </c>
      <c r="U2916" s="37" t="s">
        <v>2819</v>
      </c>
    </row>
    <row r="2917" spans="1:21" x14ac:dyDescent="0.25">
      <c r="A2917" s="60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3">
        <v>6</v>
      </c>
      <c r="N2917" s="24">
        <v>90</v>
      </c>
      <c r="O2917" s="25">
        <v>15.06</v>
      </c>
      <c r="P2917" s="24">
        <v>90</v>
      </c>
      <c r="Q2917" s="25">
        <v>54.74</v>
      </c>
      <c r="R2917" s="24">
        <v>90</v>
      </c>
      <c r="S2917" s="25">
        <v>2.4060000000000001</v>
      </c>
      <c r="T2917" s="54">
        <v>90</v>
      </c>
      <c r="U2917" s="37" t="s">
        <v>1111</v>
      </c>
    </row>
    <row r="2918" spans="1:21" x14ac:dyDescent="0.25">
      <c r="A2918" s="60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3">
        <v>7</v>
      </c>
      <c r="N2918" s="24">
        <v>108</v>
      </c>
      <c r="O2918" s="25">
        <v>14.88</v>
      </c>
      <c r="P2918" s="24">
        <v>108</v>
      </c>
      <c r="Q2918" s="25">
        <v>60.79</v>
      </c>
      <c r="R2918" s="24">
        <v>108</v>
      </c>
      <c r="S2918" s="25">
        <v>2.5510000000000002</v>
      </c>
      <c r="T2918" s="54">
        <v>108</v>
      </c>
      <c r="U2918" s="37" t="s">
        <v>2820</v>
      </c>
    </row>
    <row r="2919" spans="1:21" x14ac:dyDescent="0.25">
      <c r="A2919" s="60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3">
        <v>8</v>
      </c>
      <c r="N2919" s="24">
        <v>126</v>
      </c>
      <c r="O2919" s="25">
        <v>14.64</v>
      </c>
      <c r="P2919" s="24">
        <v>126</v>
      </c>
      <c r="Q2919" s="25">
        <v>65.58</v>
      </c>
      <c r="R2919" s="24">
        <v>126</v>
      </c>
      <c r="S2919" s="25">
        <v>2.7349999999999999</v>
      </c>
      <c r="T2919" s="54">
        <v>126</v>
      </c>
      <c r="U2919" s="37" t="s">
        <v>2821</v>
      </c>
    </row>
    <row r="2920" spans="1:21" x14ac:dyDescent="0.25">
      <c r="A2920" s="60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3">
        <v>9</v>
      </c>
      <c r="N2920" s="24">
        <v>144</v>
      </c>
      <c r="O2920" s="25">
        <v>14.3</v>
      </c>
      <c r="P2920" s="24">
        <v>144</v>
      </c>
      <c r="Q2920" s="25">
        <v>69.25</v>
      </c>
      <c r="R2920" s="24">
        <v>144</v>
      </c>
      <c r="S2920" s="25">
        <v>2.96</v>
      </c>
      <c r="T2920" s="54">
        <v>144</v>
      </c>
      <c r="U2920" s="37" t="s">
        <v>2822</v>
      </c>
    </row>
    <row r="2921" spans="1:21" x14ac:dyDescent="0.25">
      <c r="A2921" s="60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3">
        <v>10</v>
      </c>
      <c r="N2921" s="24">
        <v>162</v>
      </c>
      <c r="O2921" s="25">
        <v>13.85</v>
      </c>
      <c r="P2921" s="24">
        <v>162</v>
      </c>
      <c r="Q2921" s="25">
        <v>71.97</v>
      </c>
      <c r="R2921" s="24">
        <v>162</v>
      </c>
      <c r="S2921" s="25">
        <v>3.226</v>
      </c>
      <c r="T2921" s="54">
        <v>162</v>
      </c>
      <c r="U2921" s="37" t="s">
        <v>2823</v>
      </c>
    </row>
    <row r="2922" spans="1:21" x14ac:dyDescent="0.25">
      <c r="A2922" s="60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3">
        <v>11</v>
      </c>
      <c r="N2922" s="24">
        <v>180</v>
      </c>
      <c r="O2922" s="25">
        <v>13.28</v>
      </c>
      <c r="P2922" s="24">
        <v>180</v>
      </c>
      <c r="Q2922" s="25">
        <v>73.88</v>
      </c>
      <c r="R2922" s="24">
        <v>180</v>
      </c>
      <c r="S2922" s="25">
        <v>3.5369999999999999</v>
      </c>
      <c r="T2922" s="54">
        <v>180</v>
      </c>
      <c r="U2922" s="37" t="s">
        <v>2824</v>
      </c>
    </row>
    <row r="2923" spans="1:21" x14ac:dyDescent="0.25">
      <c r="A2923" s="60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3">
        <v>12</v>
      </c>
      <c r="N2923" s="24">
        <v>198</v>
      </c>
      <c r="O2923" s="25">
        <v>12.58</v>
      </c>
      <c r="P2923" s="24">
        <v>198</v>
      </c>
      <c r="Q2923" s="25">
        <v>75.12</v>
      </c>
      <c r="R2923" s="24">
        <v>198</v>
      </c>
      <c r="S2923" s="25">
        <v>3.891</v>
      </c>
      <c r="T2923" s="54">
        <v>198</v>
      </c>
      <c r="U2923" s="37" t="s">
        <v>2825</v>
      </c>
    </row>
    <row r="2924" spans="1:21" x14ac:dyDescent="0.25">
      <c r="A2924" s="60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3">
        <v>13</v>
      </c>
      <c r="N2924" s="24">
        <v>216</v>
      </c>
      <c r="O2924" s="25">
        <v>11.71</v>
      </c>
      <c r="P2924" s="24">
        <v>216</v>
      </c>
      <c r="Q2924" s="25">
        <v>75.86</v>
      </c>
      <c r="R2924" s="24">
        <v>216</v>
      </c>
      <c r="S2924" s="25">
        <v>4.2919999999999998</v>
      </c>
      <c r="T2924" s="54">
        <v>216</v>
      </c>
      <c r="U2924" s="37" t="s">
        <v>2826</v>
      </c>
    </row>
    <row r="2925" spans="1:21" x14ac:dyDescent="0.25">
      <c r="A2925" s="60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3">
        <v>14</v>
      </c>
      <c r="N2925" s="24">
        <v>234</v>
      </c>
      <c r="O2925" s="25">
        <v>10.67</v>
      </c>
      <c r="P2925" s="24">
        <v>234</v>
      </c>
      <c r="Q2925" s="25">
        <v>76.239999999999995</v>
      </c>
      <c r="R2925" s="24">
        <v>234</v>
      </c>
      <c r="S2925" s="25">
        <v>4.7389999999999999</v>
      </c>
      <c r="T2925" s="54">
        <v>234</v>
      </c>
      <c r="U2925" s="37" t="s">
        <v>2827</v>
      </c>
    </row>
    <row r="2926" spans="1:21" ht="14.4" thickBot="1" x14ac:dyDescent="0.3">
      <c r="A2926" s="60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6">
        <v>15</v>
      </c>
      <c r="N2926" s="27">
        <v>252</v>
      </c>
      <c r="O2926" s="28">
        <v>9.4469999999999992</v>
      </c>
      <c r="P2926" s="27">
        <v>252</v>
      </c>
      <c r="Q2926" s="28">
        <v>76.41</v>
      </c>
      <c r="R2926" s="27">
        <v>252</v>
      </c>
      <c r="S2926" s="28">
        <v>5.2329999999999997</v>
      </c>
      <c r="T2926" s="54">
        <v>252</v>
      </c>
      <c r="U2926" s="37" t="s">
        <v>2828</v>
      </c>
    </row>
    <row r="2927" spans="1:21" ht="14.4" thickBot="1" x14ac:dyDescent="0.3">
      <c r="A2927" s="61"/>
      <c r="B2927" s="18"/>
      <c r="C2927" s="18"/>
      <c r="D2927" s="18"/>
      <c r="E2927" s="18"/>
      <c r="F2927" s="18"/>
      <c r="G2927" s="18"/>
      <c r="H2927" s="18"/>
      <c r="I2927" s="18"/>
      <c r="J2927" s="18"/>
      <c r="K2927" s="18"/>
      <c r="L2927" s="2"/>
      <c r="M2927" s="18"/>
      <c r="N2927" s="18"/>
      <c r="O2927" s="18"/>
      <c r="P2927" s="18"/>
      <c r="Q2927" s="18"/>
      <c r="R2927" s="18"/>
      <c r="S2927" s="18"/>
      <c r="T2927" s="54"/>
    </row>
    <row r="2928" spans="1:21" ht="14.4" thickBot="1" x14ac:dyDescent="0.3">
      <c r="A2928" s="59">
        <v>173</v>
      </c>
      <c r="B2928" s="9" t="s">
        <v>362</v>
      </c>
      <c r="C2928" s="10" t="s">
        <v>363</v>
      </c>
      <c r="D2928" s="10">
        <v>165.2</v>
      </c>
      <c r="E2928" s="10">
        <v>1480</v>
      </c>
      <c r="F2928" s="10"/>
      <c r="G2928" s="10"/>
      <c r="H2928" s="10">
        <f>MAX(Q2929:Q2943)</f>
        <v>78.81</v>
      </c>
      <c r="I2928" s="10">
        <f>INDEX(P2929:P2943,MATCH(MAX(Q2929:Q2943),Q2929:Q2943,0))</f>
        <v>255.6</v>
      </c>
      <c r="J2928" s="10">
        <f>MAX(N2929:N2943)</f>
        <v>255.6</v>
      </c>
      <c r="K2928" s="10">
        <f>MIN(N2931:N2943)</f>
        <v>36.51</v>
      </c>
      <c r="L2928" s="11" t="s">
        <v>53</v>
      </c>
      <c r="M2928" s="19"/>
      <c r="N2928" s="12"/>
      <c r="O2928" s="12"/>
      <c r="P2928" s="12"/>
      <c r="Q2928" s="12"/>
      <c r="R2928" s="12"/>
      <c r="S2928" s="14"/>
      <c r="T2928" s="54"/>
    </row>
    <row r="2929" spans="1:21" x14ac:dyDescent="0.25">
      <c r="A2929" s="60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0">
        <v>1</v>
      </c>
      <c r="N2929" s="21">
        <v>0</v>
      </c>
      <c r="O2929" s="22">
        <v>18.010000000000002</v>
      </c>
      <c r="P2929" s="21">
        <v>0</v>
      </c>
      <c r="Q2929" s="22">
        <v>0</v>
      </c>
      <c r="R2929" s="21">
        <v>0</v>
      </c>
      <c r="S2929" s="22">
        <v>2.2469999999999999</v>
      </c>
      <c r="T2929" s="54">
        <v>0</v>
      </c>
      <c r="U2929" s="37" t="s">
        <v>2829</v>
      </c>
    </row>
    <row r="2930" spans="1:21" x14ac:dyDescent="0.25">
      <c r="A2930" s="60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3">
        <v>2</v>
      </c>
      <c r="N2930" s="24">
        <v>18.260000000000002</v>
      </c>
      <c r="O2930" s="25">
        <v>17.98</v>
      </c>
      <c r="P2930" s="24">
        <v>18.260000000000002</v>
      </c>
      <c r="Q2930" s="25">
        <v>15.95</v>
      </c>
      <c r="R2930" s="24">
        <v>18.260000000000002</v>
      </c>
      <c r="S2930" s="25">
        <v>2.1949999999999998</v>
      </c>
      <c r="T2930" s="54">
        <v>18.260000000000002</v>
      </c>
      <c r="U2930" s="37" t="s">
        <v>2830</v>
      </c>
    </row>
    <row r="2931" spans="1:21" x14ac:dyDescent="0.25">
      <c r="A2931" s="60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3">
        <v>3</v>
      </c>
      <c r="N2931" s="24">
        <v>36.51</v>
      </c>
      <c r="O2931" s="25">
        <v>17.989999999999998</v>
      </c>
      <c r="P2931" s="24">
        <v>36.51</v>
      </c>
      <c r="Q2931" s="25">
        <v>29.01</v>
      </c>
      <c r="R2931" s="24">
        <v>36.51</v>
      </c>
      <c r="S2931" s="25">
        <v>2.1869999999999998</v>
      </c>
      <c r="T2931" s="54">
        <v>36.51</v>
      </c>
      <c r="U2931" s="37" t="s">
        <v>2831</v>
      </c>
    </row>
    <row r="2932" spans="1:21" x14ac:dyDescent="0.25">
      <c r="A2932" s="60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3">
        <v>4</v>
      </c>
      <c r="N2932" s="24">
        <v>54.77</v>
      </c>
      <c r="O2932" s="25">
        <v>18.03</v>
      </c>
      <c r="P2932" s="24">
        <v>54.77</v>
      </c>
      <c r="Q2932" s="25">
        <v>40.049999999999997</v>
      </c>
      <c r="R2932" s="24">
        <v>54.77</v>
      </c>
      <c r="S2932" s="25">
        <v>2.2210000000000001</v>
      </c>
      <c r="T2932" s="54">
        <v>54.77</v>
      </c>
      <c r="U2932" s="37" t="s">
        <v>2832</v>
      </c>
    </row>
    <row r="2933" spans="1:21" x14ac:dyDescent="0.25">
      <c r="A2933" s="60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3">
        <v>5</v>
      </c>
      <c r="N2933" s="24">
        <v>73.03</v>
      </c>
      <c r="O2933" s="25">
        <v>18.059999999999999</v>
      </c>
      <c r="P2933" s="24">
        <v>73.03</v>
      </c>
      <c r="Q2933" s="25">
        <v>49.26</v>
      </c>
      <c r="R2933" s="24">
        <v>73.03</v>
      </c>
      <c r="S2933" s="25">
        <v>2.2970000000000002</v>
      </c>
      <c r="T2933" s="54">
        <v>73.03</v>
      </c>
      <c r="U2933" s="37" t="s">
        <v>2833</v>
      </c>
    </row>
    <row r="2934" spans="1:21" x14ac:dyDescent="0.25">
      <c r="A2934" s="60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3">
        <v>6</v>
      </c>
      <c r="N2934" s="24">
        <v>91.29</v>
      </c>
      <c r="O2934" s="25">
        <v>18.07</v>
      </c>
      <c r="P2934" s="24">
        <v>91.29</v>
      </c>
      <c r="Q2934" s="25">
        <v>56.81</v>
      </c>
      <c r="R2934" s="24">
        <v>91.29</v>
      </c>
      <c r="S2934" s="25">
        <v>2.415</v>
      </c>
      <c r="T2934" s="54">
        <v>91.29</v>
      </c>
      <c r="U2934" s="37" t="s">
        <v>2834</v>
      </c>
    </row>
    <row r="2935" spans="1:21" x14ac:dyDescent="0.25">
      <c r="A2935" s="60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3">
        <v>7</v>
      </c>
      <c r="N2935" s="24">
        <v>109.5</v>
      </c>
      <c r="O2935" s="25">
        <v>18.03</v>
      </c>
      <c r="P2935" s="24">
        <v>109.5</v>
      </c>
      <c r="Q2935" s="25">
        <v>62.86</v>
      </c>
      <c r="R2935" s="24">
        <v>109.5</v>
      </c>
      <c r="S2935" s="25">
        <v>2.573</v>
      </c>
      <c r="T2935" s="54">
        <v>109.5</v>
      </c>
      <c r="U2935" s="37" t="s">
        <v>2835</v>
      </c>
    </row>
    <row r="2936" spans="1:21" x14ac:dyDescent="0.25">
      <c r="A2936" s="60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3">
        <v>8</v>
      </c>
      <c r="N2936" s="24">
        <v>127.8</v>
      </c>
      <c r="O2936" s="25">
        <v>17.91</v>
      </c>
      <c r="P2936" s="24">
        <v>127.8</v>
      </c>
      <c r="Q2936" s="25">
        <v>67.599999999999994</v>
      </c>
      <c r="R2936" s="24">
        <v>127.8</v>
      </c>
      <c r="S2936" s="25">
        <v>2.77</v>
      </c>
      <c r="T2936" s="54">
        <v>127.8</v>
      </c>
      <c r="U2936" s="37" t="s">
        <v>2836</v>
      </c>
    </row>
    <row r="2937" spans="1:21" x14ac:dyDescent="0.25">
      <c r="A2937" s="60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3">
        <v>9</v>
      </c>
      <c r="N2937" s="24">
        <v>146.1</v>
      </c>
      <c r="O2937" s="25">
        <v>17.690000000000001</v>
      </c>
      <c r="P2937" s="24">
        <v>146.1</v>
      </c>
      <c r="Q2937" s="25">
        <v>71.209999999999994</v>
      </c>
      <c r="R2937" s="24">
        <v>146.1</v>
      </c>
      <c r="S2937" s="25">
        <v>3.0059999999999998</v>
      </c>
      <c r="T2937" s="54">
        <v>146.1</v>
      </c>
      <c r="U2937" s="37" t="s">
        <v>2837</v>
      </c>
    </row>
    <row r="2938" spans="1:21" x14ac:dyDescent="0.25">
      <c r="A2938" s="60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3">
        <v>10</v>
      </c>
      <c r="N2938" s="24">
        <v>164.3</v>
      </c>
      <c r="O2938" s="25">
        <v>17.34</v>
      </c>
      <c r="P2938" s="24">
        <v>164.3</v>
      </c>
      <c r="Q2938" s="25">
        <v>73.86</v>
      </c>
      <c r="R2938" s="24">
        <v>164.3</v>
      </c>
      <c r="S2938" s="25">
        <v>3.28</v>
      </c>
      <c r="T2938" s="54">
        <v>164.3</v>
      </c>
      <c r="U2938" s="37" t="s">
        <v>2838</v>
      </c>
    </row>
    <row r="2939" spans="1:21" x14ac:dyDescent="0.25">
      <c r="A2939" s="60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3">
        <v>11</v>
      </c>
      <c r="N2939" s="24">
        <v>182.6</v>
      </c>
      <c r="O2939" s="25">
        <v>16.84</v>
      </c>
      <c r="P2939" s="24">
        <v>182.6</v>
      </c>
      <c r="Q2939" s="25">
        <v>75.72</v>
      </c>
      <c r="R2939" s="24">
        <v>182.6</v>
      </c>
      <c r="S2939" s="25">
        <v>3.5920000000000001</v>
      </c>
      <c r="T2939" s="54">
        <v>182.6</v>
      </c>
      <c r="U2939" s="37" t="s">
        <v>1644</v>
      </c>
    </row>
    <row r="2940" spans="1:21" x14ac:dyDescent="0.25">
      <c r="A2940" s="60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3">
        <v>12</v>
      </c>
      <c r="N2940" s="24">
        <v>200.8</v>
      </c>
      <c r="O2940" s="25">
        <v>16.16</v>
      </c>
      <c r="P2940" s="24">
        <v>200.8</v>
      </c>
      <c r="Q2940" s="25">
        <v>76.97</v>
      </c>
      <c r="R2940" s="24">
        <v>200.8</v>
      </c>
      <c r="S2940" s="25">
        <v>3.94</v>
      </c>
      <c r="T2940" s="54">
        <v>200.8</v>
      </c>
      <c r="U2940" s="37" t="s">
        <v>2839</v>
      </c>
    </row>
    <row r="2941" spans="1:21" x14ac:dyDescent="0.25">
      <c r="A2941" s="60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3">
        <v>13</v>
      </c>
      <c r="N2941" s="24">
        <v>219.1</v>
      </c>
      <c r="O2941" s="25">
        <v>15.28</v>
      </c>
      <c r="P2941" s="24">
        <v>219.1</v>
      </c>
      <c r="Q2941" s="25">
        <v>77.78</v>
      </c>
      <c r="R2941" s="24">
        <v>219.1</v>
      </c>
      <c r="S2941" s="25">
        <v>4.3239999999999998</v>
      </c>
      <c r="T2941" s="54">
        <v>219.1</v>
      </c>
      <c r="U2941" s="37" t="s">
        <v>2840</v>
      </c>
    </row>
    <row r="2942" spans="1:21" x14ac:dyDescent="0.25">
      <c r="A2942" s="60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3">
        <v>14</v>
      </c>
      <c r="N2942" s="24">
        <v>237.3</v>
      </c>
      <c r="O2942" s="25">
        <v>14.17</v>
      </c>
      <c r="P2942" s="24">
        <v>237.3</v>
      </c>
      <c r="Q2942" s="25">
        <v>78.34</v>
      </c>
      <c r="R2942" s="24">
        <v>237.3</v>
      </c>
      <c r="S2942" s="25">
        <v>4.7430000000000003</v>
      </c>
      <c r="T2942" s="54">
        <v>237.3</v>
      </c>
      <c r="U2942" s="37" t="s">
        <v>2841</v>
      </c>
    </row>
    <row r="2943" spans="1:21" ht="14.4" thickBot="1" x14ac:dyDescent="0.3">
      <c r="A2943" s="60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6">
        <v>15</v>
      </c>
      <c r="N2943" s="27">
        <v>255.6</v>
      </c>
      <c r="O2943" s="28">
        <v>12.82</v>
      </c>
      <c r="P2943" s="27">
        <v>255.6</v>
      </c>
      <c r="Q2943" s="28">
        <v>78.81</v>
      </c>
      <c r="R2943" s="27">
        <v>255.6</v>
      </c>
      <c r="S2943" s="28">
        <v>5.1959999999999997</v>
      </c>
      <c r="T2943" s="54">
        <v>255.6</v>
      </c>
      <c r="U2943" s="37" t="s">
        <v>2842</v>
      </c>
    </row>
    <row r="2944" spans="1:21" ht="14.4" thickBot="1" x14ac:dyDescent="0.3">
      <c r="A2944" s="61"/>
      <c r="B2944" s="18"/>
      <c r="C2944" s="18"/>
      <c r="D2944" s="18"/>
      <c r="E2944" s="18"/>
      <c r="F2944" s="18"/>
      <c r="G2944" s="18"/>
      <c r="H2944" s="18"/>
      <c r="I2944" s="18"/>
      <c r="J2944" s="18"/>
      <c r="K2944" s="18"/>
      <c r="L2944" s="2"/>
      <c r="M2944" s="18"/>
      <c r="N2944" s="18"/>
      <c r="O2944" s="18"/>
      <c r="P2944" s="18"/>
      <c r="Q2944" s="18"/>
      <c r="R2944" s="18"/>
      <c r="S2944" s="18"/>
      <c r="T2944" s="54"/>
    </row>
    <row r="2945" spans="1:21" ht="14.4" thickBot="1" x14ac:dyDescent="0.3">
      <c r="A2945" s="59">
        <v>174</v>
      </c>
      <c r="B2945" s="9" t="s">
        <v>364</v>
      </c>
      <c r="C2945" s="10" t="s">
        <v>365</v>
      </c>
      <c r="D2945" s="10">
        <v>178.5</v>
      </c>
      <c r="E2945" s="10">
        <v>1480</v>
      </c>
      <c r="F2945" s="10"/>
      <c r="G2945" s="10"/>
      <c r="H2945" s="10">
        <f>MAX(Q2946:Q2960)</f>
        <v>79.67</v>
      </c>
      <c r="I2945" s="10">
        <f>INDEX(P2946:P2960,MATCH(MAX(Q2946:Q2960),Q2946:Q2960,0))</f>
        <v>255.6</v>
      </c>
      <c r="J2945" s="10">
        <f>MAX(N2946:N2960)</f>
        <v>255.6</v>
      </c>
      <c r="K2945" s="10">
        <f>MIN(N2948:N2960)</f>
        <v>36.51</v>
      </c>
      <c r="L2945" s="11" t="s">
        <v>56</v>
      </c>
      <c r="M2945" s="19"/>
      <c r="N2945" s="12"/>
      <c r="O2945" s="12"/>
      <c r="P2945" s="12"/>
      <c r="Q2945" s="12"/>
      <c r="R2945" s="12"/>
      <c r="S2945" s="14"/>
      <c r="T2945" s="54"/>
    </row>
    <row r="2946" spans="1:21" x14ac:dyDescent="0.25">
      <c r="A2946" s="60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0">
        <v>1</v>
      </c>
      <c r="N2946" s="21">
        <v>0</v>
      </c>
      <c r="O2946" s="22">
        <v>21.74</v>
      </c>
      <c r="P2946" s="21">
        <v>0</v>
      </c>
      <c r="Q2946" s="22">
        <v>0</v>
      </c>
      <c r="R2946" s="21">
        <v>0</v>
      </c>
      <c r="S2946" s="22">
        <v>2.2469999999999999</v>
      </c>
      <c r="T2946" s="54">
        <v>0</v>
      </c>
      <c r="U2946" s="37" t="s">
        <v>2843</v>
      </c>
    </row>
    <row r="2947" spans="1:21" x14ac:dyDescent="0.25">
      <c r="A2947" s="60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3">
        <v>2</v>
      </c>
      <c r="N2947" s="24">
        <v>18.260000000000002</v>
      </c>
      <c r="O2947" s="25">
        <v>21.76</v>
      </c>
      <c r="P2947" s="24">
        <v>18.260000000000002</v>
      </c>
      <c r="Q2947" s="25">
        <v>16.11</v>
      </c>
      <c r="R2947" s="24">
        <v>18.260000000000002</v>
      </c>
      <c r="S2947" s="25">
        <v>2.1949999999999998</v>
      </c>
      <c r="T2947" s="54">
        <v>18.260000000000002</v>
      </c>
      <c r="U2947" s="37" t="s">
        <v>2844</v>
      </c>
    </row>
    <row r="2948" spans="1:21" x14ac:dyDescent="0.25">
      <c r="A2948" s="60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3">
        <v>3</v>
      </c>
      <c r="N2948" s="24">
        <v>36.51</v>
      </c>
      <c r="O2948" s="25">
        <v>21.8</v>
      </c>
      <c r="P2948" s="24">
        <v>36.51</v>
      </c>
      <c r="Q2948" s="25">
        <v>29.01</v>
      </c>
      <c r="R2948" s="24">
        <v>36.51</v>
      </c>
      <c r="S2948" s="25">
        <v>2.1869999999999998</v>
      </c>
      <c r="T2948" s="54">
        <v>36.51</v>
      </c>
      <c r="U2948" s="37" t="s">
        <v>2845</v>
      </c>
    </row>
    <row r="2949" spans="1:21" x14ac:dyDescent="0.25">
      <c r="A2949" s="60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3">
        <v>4</v>
      </c>
      <c r="N2949" s="24">
        <v>54.77</v>
      </c>
      <c r="O2949" s="25">
        <v>21.86</v>
      </c>
      <c r="P2949" s="24">
        <v>54.77</v>
      </c>
      <c r="Q2949" s="25">
        <v>39.93</v>
      </c>
      <c r="R2949" s="24">
        <v>54.77</v>
      </c>
      <c r="S2949" s="25">
        <v>2.2210000000000001</v>
      </c>
      <c r="T2949" s="54">
        <v>54.77</v>
      </c>
      <c r="U2949" s="37" t="s">
        <v>2846</v>
      </c>
    </row>
    <row r="2950" spans="1:21" x14ac:dyDescent="0.25">
      <c r="A2950" s="60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3">
        <v>5</v>
      </c>
      <c r="N2950" s="24">
        <v>73.03</v>
      </c>
      <c r="O2950" s="25">
        <v>21.91</v>
      </c>
      <c r="P2950" s="24">
        <v>73.03</v>
      </c>
      <c r="Q2950" s="25">
        <v>49.03</v>
      </c>
      <c r="R2950" s="24">
        <v>73.03</v>
      </c>
      <c r="S2950" s="25">
        <v>2.2970000000000002</v>
      </c>
      <c r="T2950" s="54">
        <v>73.03</v>
      </c>
      <c r="U2950" s="37" t="s">
        <v>2847</v>
      </c>
    </row>
    <row r="2951" spans="1:21" x14ac:dyDescent="0.25">
      <c r="A2951" s="60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3">
        <v>6</v>
      </c>
      <c r="N2951" s="24">
        <v>91.29</v>
      </c>
      <c r="O2951" s="25">
        <v>21.93</v>
      </c>
      <c r="P2951" s="24">
        <v>91.29</v>
      </c>
      <c r="Q2951" s="25">
        <v>56.5</v>
      </c>
      <c r="R2951" s="24">
        <v>91.29</v>
      </c>
      <c r="S2951" s="25">
        <v>2.415</v>
      </c>
      <c r="T2951" s="54">
        <v>91.29</v>
      </c>
      <c r="U2951" s="37" t="s">
        <v>2848</v>
      </c>
    </row>
    <row r="2952" spans="1:21" x14ac:dyDescent="0.25">
      <c r="A2952" s="60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3">
        <v>7</v>
      </c>
      <c r="N2952" s="24">
        <v>109.5</v>
      </c>
      <c r="O2952" s="25">
        <v>21.89</v>
      </c>
      <c r="P2952" s="24">
        <v>109.5</v>
      </c>
      <c r="Q2952" s="25">
        <v>62.52</v>
      </c>
      <c r="R2952" s="24">
        <v>109.5</v>
      </c>
      <c r="S2952" s="25">
        <v>2.573</v>
      </c>
      <c r="T2952" s="54">
        <v>109.5</v>
      </c>
      <c r="U2952" s="37" t="s">
        <v>961</v>
      </c>
    </row>
    <row r="2953" spans="1:21" x14ac:dyDescent="0.25">
      <c r="A2953" s="60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3">
        <v>8</v>
      </c>
      <c r="N2953" s="24">
        <v>127.8</v>
      </c>
      <c r="O2953" s="25">
        <v>21.79</v>
      </c>
      <c r="P2953" s="24">
        <v>127.8</v>
      </c>
      <c r="Q2953" s="25">
        <v>67.260000000000005</v>
      </c>
      <c r="R2953" s="24">
        <v>127.8</v>
      </c>
      <c r="S2953" s="25">
        <v>2.77</v>
      </c>
      <c r="T2953" s="54">
        <v>127.8</v>
      </c>
      <c r="U2953" s="37" t="s">
        <v>2840</v>
      </c>
    </row>
    <row r="2954" spans="1:21" x14ac:dyDescent="0.25">
      <c r="A2954" s="60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3">
        <v>9</v>
      </c>
      <c r="N2954" s="24">
        <v>146.1</v>
      </c>
      <c r="O2954" s="25">
        <v>21.59</v>
      </c>
      <c r="P2954" s="24">
        <v>146.1</v>
      </c>
      <c r="Q2954" s="25">
        <v>70.900000000000006</v>
      </c>
      <c r="R2954" s="24">
        <v>146.1</v>
      </c>
      <c r="S2954" s="25">
        <v>3.0059999999999998</v>
      </c>
      <c r="T2954" s="54">
        <v>146.1</v>
      </c>
      <c r="U2954" s="37" t="s">
        <v>730</v>
      </c>
    </row>
    <row r="2955" spans="1:21" x14ac:dyDescent="0.25">
      <c r="A2955" s="60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3">
        <v>10</v>
      </c>
      <c r="N2955" s="24">
        <v>164.3</v>
      </c>
      <c r="O2955" s="25">
        <v>21.28</v>
      </c>
      <c r="P2955" s="24">
        <v>164.3</v>
      </c>
      <c r="Q2955" s="25">
        <v>73.62</v>
      </c>
      <c r="R2955" s="24">
        <v>164.3</v>
      </c>
      <c r="S2955" s="25">
        <v>3.28</v>
      </c>
      <c r="T2955" s="54">
        <v>164.3</v>
      </c>
      <c r="U2955" s="37" t="s">
        <v>1187</v>
      </c>
    </row>
    <row r="2956" spans="1:21" x14ac:dyDescent="0.25">
      <c r="A2956" s="60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3">
        <v>11</v>
      </c>
      <c r="N2956" s="24">
        <v>182.6</v>
      </c>
      <c r="O2956" s="25">
        <v>20.83</v>
      </c>
      <c r="P2956" s="24">
        <v>182.6</v>
      </c>
      <c r="Q2956" s="25">
        <v>75.599999999999994</v>
      </c>
      <c r="R2956" s="24">
        <v>182.6</v>
      </c>
      <c r="S2956" s="25">
        <v>3.5920000000000001</v>
      </c>
      <c r="T2956" s="54">
        <v>182.6</v>
      </c>
      <c r="U2956" s="37" t="s">
        <v>2849</v>
      </c>
    </row>
    <row r="2957" spans="1:21" x14ac:dyDescent="0.25">
      <c r="A2957" s="60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3">
        <v>12</v>
      </c>
      <c r="N2957" s="24">
        <v>200.8</v>
      </c>
      <c r="O2957" s="25">
        <v>20.23</v>
      </c>
      <c r="P2957" s="24">
        <v>200.8</v>
      </c>
      <c r="Q2957" s="25">
        <v>77.010000000000005</v>
      </c>
      <c r="R2957" s="24">
        <v>200.8</v>
      </c>
      <c r="S2957" s="25">
        <v>3.94</v>
      </c>
      <c r="T2957" s="54">
        <v>200.8</v>
      </c>
      <c r="U2957" s="37" t="s">
        <v>2850</v>
      </c>
    </row>
    <row r="2958" spans="1:21" x14ac:dyDescent="0.25">
      <c r="A2958" s="60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3">
        <v>13</v>
      </c>
      <c r="N2958" s="24">
        <v>219.1</v>
      </c>
      <c r="O2958" s="25">
        <v>19.45</v>
      </c>
      <c r="P2958" s="24">
        <v>219.1</v>
      </c>
      <c r="Q2958" s="25">
        <v>78.05</v>
      </c>
      <c r="R2958" s="24">
        <v>219.1</v>
      </c>
      <c r="S2958" s="25">
        <v>4.3239999999999998</v>
      </c>
      <c r="T2958" s="54">
        <v>219.1</v>
      </c>
      <c r="U2958" s="37" t="s">
        <v>2851</v>
      </c>
    </row>
    <row r="2959" spans="1:21" x14ac:dyDescent="0.25">
      <c r="A2959" s="60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3">
        <v>14</v>
      </c>
      <c r="N2959" s="24">
        <v>237.3</v>
      </c>
      <c r="O2959" s="25">
        <v>18.48</v>
      </c>
      <c r="P2959" s="24">
        <v>237.3</v>
      </c>
      <c r="Q2959" s="25">
        <v>78.87</v>
      </c>
      <c r="R2959" s="24">
        <v>237.3</v>
      </c>
      <c r="S2959" s="25">
        <v>4.7430000000000003</v>
      </c>
      <c r="T2959" s="54">
        <v>237.3</v>
      </c>
      <c r="U2959" s="37" t="s">
        <v>2852</v>
      </c>
    </row>
    <row r="2960" spans="1:21" ht="14.4" thickBot="1" x14ac:dyDescent="0.3">
      <c r="A2960" s="60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6">
        <v>15</v>
      </c>
      <c r="N2960" s="27">
        <v>255.6</v>
      </c>
      <c r="O2960" s="28">
        <v>17.29</v>
      </c>
      <c r="P2960" s="27">
        <v>255.6</v>
      </c>
      <c r="Q2960" s="28">
        <v>79.67</v>
      </c>
      <c r="R2960" s="27">
        <v>255.6</v>
      </c>
      <c r="S2960" s="28">
        <v>5.1959999999999997</v>
      </c>
      <c r="T2960" s="54">
        <v>255.6</v>
      </c>
      <c r="U2960" s="37" t="s">
        <v>2853</v>
      </c>
    </row>
    <row r="2961" spans="1:21" ht="14.4" thickBot="1" x14ac:dyDescent="0.3">
      <c r="A2961" s="61"/>
      <c r="B2961" s="18"/>
      <c r="C2961" s="18"/>
      <c r="D2961" s="18"/>
      <c r="E2961" s="18"/>
      <c r="F2961" s="18"/>
      <c r="G2961" s="18"/>
      <c r="H2961" s="18"/>
      <c r="I2961" s="18"/>
      <c r="J2961" s="18"/>
      <c r="K2961" s="18"/>
      <c r="L2961" s="2"/>
      <c r="M2961" s="18"/>
      <c r="N2961" s="18"/>
      <c r="O2961" s="18"/>
      <c r="P2961" s="18"/>
      <c r="Q2961" s="18"/>
      <c r="R2961" s="18"/>
      <c r="S2961" s="18"/>
      <c r="T2961" s="54"/>
    </row>
    <row r="2962" spans="1:21" ht="14.4" thickBot="1" x14ac:dyDescent="0.3">
      <c r="A2962" s="59">
        <v>175</v>
      </c>
      <c r="B2962" s="9" t="s">
        <v>366</v>
      </c>
      <c r="C2962" s="10" t="s">
        <v>252</v>
      </c>
      <c r="D2962" s="10">
        <v>191.8</v>
      </c>
      <c r="E2962" s="10">
        <v>1480</v>
      </c>
      <c r="F2962" s="10"/>
      <c r="G2962" s="10"/>
      <c r="H2962" s="10">
        <f>MAX(Q2963:Q2977)</f>
        <v>79.86</v>
      </c>
      <c r="I2962" s="10">
        <f>INDEX(P2963:P2977,MATCH(MAX(Q2963:Q2977),Q2963:Q2977,0))</f>
        <v>255.6</v>
      </c>
      <c r="J2962" s="10">
        <f>MAX(N2963:N2977)</f>
        <v>255.6</v>
      </c>
      <c r="K2962" s="10">
        <f>MIN(N2965:N2977)</f>
        <v>36.51</v>
      </c>
      <c r="L2962" s="11" t="s">
        <v>59</v>
      </c>
      <c r="M2962" s="19"/>
      <c r="N2962" s="12"/>
      <c r="O2962" s="12"/>
      <c r="P2962" s="12"/>
      <c r="Q2962" s="12"/>
      <c r="R2962" s="12"/>
      <c r="S2962" s="14"/>
      <c r="T2962" s="54"/>
    </row>
    <row r="2963" spans="1:21" x14ac:dyDescent="0.25">
      <c r="A2963" s="60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0">
        <v>1</v>
      </c>
      <c r="N2963" s="21">
        <v>0</v>
      </c>
      <c r="O2963" s="22">
        <v>26.16</v>
      </c>
      <c r="P2963" s="21">
        <v>0</v>
      </c>
      <c r="Q2963" s="22">
        <v>0</v>
      </c>
      <c r="R2963" s="21">
        <v>0</v>
      </c>
      <c r="S2963" s="22">
        <v>2.2469999999999999</v>
      </c>
      <c r="T2963" s="54">
        <v>0</v>
      </c>
      <c r="U2963" s="37" t="s">
        <v>2854</v>
      </c>
    </row>
    <row r="2964" spans="1:21" x14ac:dyDescent="0.25">
      <c r="A2964" s="60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3">
        <v>2</v>
      </c>
      <c r="N2964" s="24">
        <v>18.260000000000002</v>
      </c>
      <c r="O2964" s="25">
        <v>26.11</v>
      </c>
      <c r="P2964" s="24">
        <v>18.260000000000002</v>
      </c>
      <c r="Q2964" s="25">
        <v>14.89</v>
      </c>
      <c r="R2964" s="24">
        <v>18.260000000000002</v>
      </c>
      <c r="S2964" s="25">
        <v>2.1949999999999998</v>
      </c>
      <c r="T2964" s="54">
        <v>18.260000000000002</v>
      </c>
      <c r="U2964" s="37" t="s">
        <v>2855</v>
      </c>
    </row>
    <row r="2965" spans="1:21" x14ac:dyDescent="0.25">
      <c r="A2965" s="60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3">
        <v>3</v>
      </c>
      <c r="N2965" s="24">
        <v>36.51</v>
      </c>
      <c r="O2965" s="25">
        <v>26.1</v>
      </c>
      <c r="P2965" s="24">
        <v>36.51</v>
      </c>
      <c r="Q2965" s="25">
        <v>26.85</v>
      </c>
      <c r="R2965" s="24">
        <v>36.51</v>
      </c>
      <c r="S2965" s="25">
        <v>2.1869999999999998</v>
      </c>
      <c r="T2965" s="54">
        <v>36.51</v>
      </c>
      <c r="U2965" s="37" t="s">
        <v>2856</v>
      </c>
    </row>
    <row r="2966" spans="1:21" x14ac:dyDescent="0.25">
      <c r="A2966" s="60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3">
        <v>4</v>
      </c>
      <c r="N2966" s="24">
        <v>54.77</v>
      </c>
      <c r="O2966" s="25">
        <v>26.1</v>
      </c>
      <c r="P2966" s="24">
        <v>54.77</v>
      </c>
      <c r="Q2966" s="25">
        <v>37.15</v>
      </c>
      <c r="R2966" s="24">
        <v>54.77</v>
      </c>
      <c r="S2966" s="25">
        <v>2.2210000000000001</v>
      </c>
      <c r="T2966" s="54">
        <v>54.77</v>
      </c>
      <c r="U2966" s="37" t="s">
        <v>2625</v>
      </c>
    </row>
    <row r="2967" spans="1:21" x14ac:dyDescent="0.25">
      <c r="A2967" s="60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3">
        <v>5</v>
      </c>
      <c r="N2967" s="24">
        <v>73.03</v>
      </c>
      <c r="O2967" s="25">
        <v>26.09</v>
      </c>
      <c r="P2967" s="24">
        <v>73.03</v>
      </c>
      <c r="Q2967" s="25">
        <v>45.92</v>
      </c>
      <c r="R2967" s="24">
        <v>73.03</v>
      </c>
      <c r="S2967" s="25">
        <v>2.2970000000000002</v>
      </c>
      <c r="T2967" s="54">
        <v>73.03</v>
      </c>
      <c r="U2967" s="37" t="s">
        <v>2857</v>
      </c>
    </row>
    <row r="2968" spans="1:21" x14ac:dyDescent="0.25">
      <c r="A2968" s="60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3">
        <v>6</v>
      </c>
      <c r="N2968" s="24">
        <v>91.29</v>
      </c>
      <c r="O2968" s="25">
        <v>26.06</v>
      </c>
      <c r="P2968" s="24">
        <v>91.29</v>
      </c>
      <c r="Q2968" s="25">
        <v>53.31</v>
      </c>
      <c r="R2968" s="24">
        <v>91.29</v>
      </c>
      <c r="S2968" s="25">
        <v>2.415</v>
      </c>
      <c r="T2968" s="54">
        <v>91.29</v>
      </c>
      <c r="U2968" s="37" t="s">
        <v>2689</v>
      </c>
    </row>
    <row r="2969" spans="1:21" x14ac:dyDescent="0.25">
      <c r="A2969" s="60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3">
        <v>7</v>
      </c>
      <c r="N2969" s="24">
        <v>109.5</v>
      </c>
      <c r="O2969" s="25">
        <v>25.98</v>
      </c>
      <c r="P2969" s="24">
        <v>109.5</v>
      </c>
      <c r="Q2969" s="25">
        <v>59.44</v>
      </c>
      <c r="R2969" s="24">
        <v>109.5</v>
      </c>
      <c r="S2969" s="25">
        <v>2.573</v>
      </c>
      <c r="T2969" s="54">
        <v>109.5</v>
      </c>
      <c r="U2969" s="37" t="s">
        <v>2858</v>
      </c>
    </row>
    <row r="2970" spans="1:21" x14ac:dyDescent="0.25">
      <c r="A2970" s="60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3">
        <v>8</v>
      </c>
      <c r="N2970" s="24">
        <v>127.8</v>
      </c>
      <c r="O2970" s="25">
        <v>25.84</v>
      </c>
      <c r="P2970" s="24">
        <v>127.8</v>
      </c>
      <c r="Q2970" s="25">
        <v>64.459999999999994</v>
      </c>
      <c r="R2970" s="24">
        <v>127.8</v>
      </c>
      <c r="S2970" s="25">
        <v>2.77</v>
      </c>
      <c r="T2970" s="54">
        <v>127.8</v>
      </c>
      <c r="U2970" s="37" t="s">
        <v>929</v>
      </c>
    </row>
    <row r="2971" spans="1:21" x14ac:dyDescent="0.25">
      <c r="A2971" s="60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3">
        <v>9</v>
      </c>
      <c r="N2971" s="24">
        <v>146.1</v>
      </c>
      <c r="O2971" s="25">
        <v>25.62</v>
      </c>
      <c r="P2971" s="24">
        <v>146.1</v>
      </c>
      <c r="Q2971" s="25">
        <v>68.5</v>
      </c>
      <c r="R2971" s="24">
        <v>146.1</v>
      </c>
      <c r="S2971" s="25">
        <v>3.0059999999999998</v>
      </c>
      <c r="T2971" s="54">
        <v>146.1</v>
      </c>
      <c r="U2971" s="37" t="s">
        <v>2859</v>
      </c>
    </row>
    <row r="2972" spans="1:21" x14ac:dyDescent="0.25">
      <c r="A2972" s="60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3">
        <v>10</v>
      </c>
      <c r="N2972" s="24">
        <v>164.3</v>
      </c>
      <c r="O2972" s="25">
        <v>25.29</v>
      </c>
      <c r="P2972" s="24">
        <v>164.3</v>
      </c>
      <c r="Q2972" s="25">
        <v>71.7</v>
      </c>
      <c r="R2972" s="24">
        <v>164.3</v>
      </c>
      <c r="S2972" s="25">
        <v>3.28</v>
      </c>
      <c r="T2972" s="54">
        <v>164.3</v>
      </c>
      <c r="U2972" s="37" t="s">
        <v>2464</v>
      </c>
    </row>
    <row r="2973" spans="1:21" x14ac:dyDescent="0.25">
      <c r="A2973" s="60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3">
        <v>11</v>
      </c>
      <c r="N2973" s="24">
        <v>182.6</v>
      </c>
      <c r="O2973" s="25">
        <v>24.84</v>
      </c>
      <c r="P2973" s="24">
        <v>182.6</v>
      </c>
      <c r="Q2973" s="25">
        <v>74.2</v>
      </c>
      <c r="R2973" s="24">
        <v>182.6</v>
      </c>
      <c r="S2973" s="25">
        <v>3.5920000000000001</v>
      </c>
      <c r="T2973" s="54">
        <v>182.6</v>
      </c>
      <c r="U2973" s="37" t="s">
        <v>2860</v>
      </c>
    </row>
    <row r="2974" spans="1:21" x14ac:dyDescent="0.25">
      <c r="A2974" s="60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3">
        <v>12</v>
      </c>
      <c r="N2974" s="24">
        <v>200.8</v>
      </c>
      <c r="O2974" s="25">
        <v>24.25</v>
      </c>
      <c r="P2974" s="24">
        <v>200.8</v>
      </c>
      <c r="Q2974" s="25">
        <v>76.13</v>
      </c>
      <c r="R2974" s="24">
        <v>200.8</v>
      </c>
      <c r="S2974" s="25">
        <v>3.94</v>
      </c>
      <c r="T2974" s="54">
        <v>200.8</v>
      </c>
      <c r="U2974" s="37" t="s">
        <v>2671</v>
      </c>
    </row>
    <row r="2975" spans="1:21" x14ac:dyDescent="0.25">
      <c r="A2975" s="60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3">
        <v>13</v>
      </c>
      <c r="N2975" s="24">
        <v>219.1</v>
      </c>
      <c r="O2975" s="25">
        <v>23.49</v>
      </c>
      <c r="P2975" s="24">
        <v>219.1</v>
      </c>
      <c r="Q2975" s="25">
        <v>77.62</v>
      </c>
      <c r="R2975" s="24">
        <v>219.1</v>
      </c>
      <c r="S2975" s="25">
        <v>4.3239999999999998</v>
      </c>
      <c r="T2975" s="54">
        <v>219.1</v>
      </c>
      <c r="U2975" s="37" t="s">
        <v>2861</v>
      </c>
    </row>
    <row r="2976" spans="1:21" x14ac:dyDescent="0.25">
      <c r="A2976" s="60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3">
        <v>14</v>
      </c>
      <c r="N2976" s="24">
        <v>237.3</v>
      </c>
      <c r="O2976" s="25">
        <v>22.55</v>
      </c>
      <c r="P2976" s="24">
        <v>237.3</v>
      </c>
      <c r="Q2976" s="25">
        <v>78.819999999999993</v>
      </c>
      <c r="R2976" s="24">
        <v>237.3</v>
      </c>
      <c r="S2976" s="25">
        <v>4.7430000000000003</v>
      </c>
      <c r="T2976" s="54">
        <v>237.3</v>
      </c>
      <c r="U2976" s="37" t="s">
        <v>2862</v>
      </c>
    </row>
    <row r="2977" spans="1:21" ht="14.4" thickBot="1" x14ac:dyDescent="0.3">
      <c r="A2977" s="60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6">
        <v>15</v>
      </c>
      <c r="N2977" s="27">
        <v>255.6</v>
      </c>
      <c r="O2977" s="28">
        <v>21.42</v>
      </c>
      <c r="P2977" s="27">
        <v>255.6</v>
      </c>
      <c r="Q2977" s="28">
        <v>79.86</v>
      </c>
      <c r="R2977" s="27">
        <v>255.6</v>
      </c>
      <c r="S2977" s="28">
        <v>5.1959999999999997</v>
      </c>
      <c r="T2977" s="54">
        <v>255.6</v>
      </c>
      <c r="U2977" s="37" t="s">
        <v>2863</v>
      </c>
    </row>
    <row r="2978" spans="1:21" ht="14.4" thickBot="1" x14ac:dyDescent="0.3">
      <c r="A2978" s="61"/>
      <c r="B2978" s="18"/>
      <c r="C2978" s="18"/>
      <c r="D2978" s="18"/>
      <c r="E2978" s="18"/>
      <c r="F2978" s="18"/>
      <c r="G2978" s="18"/>
      <c r="H2978" s="18"/>
      <c r="I2978" s="18"/>
      <c r="J2978" s="18"/>
      <c r="K2978" s="18"/>
      <c r="L2978" s="2"/>
      <c r="M2978" s="18"/>
      <c r="N2978" s="18"/>
      <c r="O2978" s="18"/>
      <c r="P2978" s="18"/>
      <c r="Q2978" s="18"/>
      <c r="R2978" s="18"/>
      <c r="S2978" s="18"/>
      <c r="T2978" s="54"/>
    </row>
    <row r="2979" spans="1:21" ht="14.4" thickBot="1" x14ac:dyDescent="0.3">
      <c r="A2979" s="59">
        <v>176</v>
      </c>
      <c r="B2979" s="9" t="s">
        <v>367</v>
      </c>
      <c r="C2979" s="10" t="s">
        <v>368</v>
      </c>
      <c r="D2979" s="10">
        <v>192</v>
      </c>
      <c r="E2979" s="10">
        <v>1480</v>
      </c>
      <c r="F2979" s="10"/>
      <c r="G2979" s="10"/>
      <c r="H2979" s="10">
        <f>MAX(Q2980:Q2994)</f>
        <v>81.56</v>
      </c>
      <c r="I2979" s="10">
        <f>INDEX(P2980:P2994,MATCH(MAX(Q2980:Q2994),Q2980:Q2994,0))</f>
        <v>240</v>
      </c>
      <c r="J2979" s="10">
        <f>MAX(N2980:N2994)</f>
        <v>240</v>
      </c>
      <c r="K2979" s="10">
        <f>MIN(N2982:N2994)</f>
        <v>34.29</v>
      </c>
      <c r="L2979" s="11" t="s">
        <v>53</v>
      </c>
      <c r="M2979" s="19"/>
      <c r="N2979" s="12"/>
      <c r="O2979" s="12"/>
      <c r="P2979" s="12"/>
      <c r="Q2979" s="12"/>
      <c r="R2979" s="12"/>
      <c r="S2979" s="14"/>
      <c r="T2979" s="54"/>
    </row>
    <row r="2980" spans="1:21" x14ac:dyDescent="0.25">
      <c r="A2980" s="60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0">
        <v>1</v>
      </c>
      <c r="N2980" s="21">
        <v>0</v>
      </c>
      <c r="O2980" s="22">
        <v>20.43</v>
      </c>
      <c r="P2980" s="21">
        <v>0</v>
      </c>
      <c r="Q2980" s="22">
        <v>0</v>
      </c>
      <c r="R2980" s="21">
        <v>0</v>
      </c>
      <c r="S2980" s="22">
        <v>2.7930000000000001</v>
      </c>
      <c r="T2980" s="54">
        <v>0</v>
      </c>
      <c r="U2980" s="37" t="s">
        <v>2864</v>
      </c>
    </row>
    <row r="2981" spans="1:21" x14ac:dyDescent="0.25">
      <c r="A2981" s="60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3">
        <v>2</v>
      </c>
      <c r="N2981" s="24">
        <v>17.14</v>
      </c>
      <c r="O2981" s="25">
        <v>20.82</v>
      </c>
      <c r="P2981" s="24">
        <v>17.14</v>
      </c>
      <c r="Q2981" s="25">
        <v>18.22</v>
      </c>
      <c r="R2981" s="24">
        <v>17.14</v>
      </c>
      <c r="S2981" s="25">
        <v>2.8479999999999999</v>
      </c>
      <c r="T2981" s="54">
        <v>17.14</v>
      </c>
      <c r="U2981" s="37" t="s">
        <v>2865</v>
      </c>
    </row>
    <row r="2982" spans="1:21" x14ac:dyDescent="0.25">
      <c r="A2982" s="60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3">
        <v>3</v>
      </c>
      <c r="N2982" s="24">
        <v>34.29</v>
      </c>
      <c r="O2982" s="25">
        <v>21.1</v>
      </c>
      <c r="P2982" s="24">
        <v>34.29</v>
      </c>
      <c r="Q2982" s="25">
        <v>32.74</v>
      </c>
      <c r="R2982" s="24">
        <v>34.29</v>
      </c>
      <c r="S2982" s="25">
        <v>2.8969999999999998</v>
      </c>
      <c r="T2982" s="54">
        <v>34.29</v>
      </c>
      <c r="U2982" s="37" t="s">
        <v>2866</v>
      </c>
    </row>
    <row r="2983" spans="1:21" x14ac:dyDescent="0.25">
      <c r="A2983" s="60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3">
        <v>4</v>
      </c>
      <c r="N2983" s="24">
        <v>51.43</v>
      </c>
      <c r="O2983" s="25">
        <v>21.26</v>
      </c>
      <c r="P2983" s="24">
        <v>51.43</v>
      </c>
      <c r="Q2983" s="25">
        <v>44.62</v>
      </c>
      <c r="R2983" s="24">
        <v>51.43</v>
      </c>
      <c r="S2983" s="25">
        <v>2.9409999999999998</v>
      </c>
      <c r="T2983" s="54">
        <v>51.43</v>
      </c>
      <c r="U2983" s="37" t="s">
        <v>2867</v>
      </c>
    </row>
    <row r="2984" spans="1:21" x14ac:dyDescent="0.25">
      <c r="A2984" s="60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3">
        <v>5</v>
      </c>
      <c r="N2984" s="24">
        <v>68.569999999999993</v>
      </c>
      <c r="O2984" s="25">
        <v>21.32</v>
      </c>
      <c r="P2984" s="24">
        <v>68.569999999999993</v>
      </c>
      <c r="Q2984" s="25">
        <v>54.14</v>
      </c>
      <c r="R2984" s="24">
        <v>68.569999999999993</v>
      </c>
      <c r="S2984" s="25">
        <v>2.9830000000000001</v>
      </c>
      <c r="T2984" s="54">
        <v>68.569999999999993</v>
      </c>
      <c r="U2984" s="37" t="s">
        <v>2868</v>
      </c>
    </row>
    <row r="2985" spans="1:21" x14ac:dyDescent="0.25">
      <c r="A2985" s="60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3">
        <v>6</v>
      </c>
      <c r="N2985" s="24">
        <v>85.71</v>
      </c>
      <c r="O2985" s="25">
        <v>21.26</v>
      </c>
      <c r="P2985" s="24">
        <v>85.71</v>
      </c>
      <c r="Q2985" s="25">
        <v>61.57</v>
      </c>
      <c r="R2985" s="24">
        <v>85.71</v>
      </c>
      <c r="S2985" s="25">
        <v>3.0259999999999998</v>
      </c>
      <c r="T2985" s="54">
        <v>85.71</v>
      </c>
      <c r="U2985" s="37" t="s">
        <v>2869</v>
      </c>
    </row>
    <row r="2986" spans="1:21" x14ac:dyDescent="0.25">
      <c r="A2986" s="60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3">
        <v>7</v>
      </c>
      <c r="N2986" s="24">
        <v>102.9</v>
      </c>
      <c r="O2986" s="25">
        <v>21.09</v>
      </c>
      <c r="P2986" s="24">
        <v>102.9</v>
      </c>
      <c r="Q2986" s="25">
        <v>67.209999999999994</v>
      </c>
      <c r="R2986" s="24">
        <v>102.9</v>
      </c>
      <c r="S2986" s="25">
        <v>3.073</v>
      </c>
      <c r="T2986" s="54">
        <v>102.9</v>
      </c>
      <c r="U2986" s="37" t="s">
        <v>2355</v>
      </c>
    </row>
    <row r="2987" spans="1:21" x14ac:dyDescent="0.25">
      <c r="A2987" s="60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3">
        <v>8</v>
      </c>
      <c r="N2987" s="24">
        <v>120</v>
      </c>
      <c r="O2987" s="25">
        <v>20.81</v>
      </c>
      <c r="P2987" s="24">
        <v>120</v>
      </c>
      <c r="Q2987" s="25">
        <v>71.34</v>
      </c>
      <c r="R2987" s="24">
        <v>120</v>
      </c>
      <c r="S2987" s="25">
        <v>3.1259999999999999</v>
      </c>
      <c r="T2987" s="54">
        <v>120</v>
      </c>
      <c r="U2987" s="37" t="s">
        <v>2870</v>
      </c>
    </row>
    <row r="2988" spans="1:21" x14ac:dyDescent="0.25">
      <c r="A2988" s="60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3">
        <v>9</v>
      </c>
      <c r="N2988" s="24">
        <v>137.1</v>
      </c>
      <c r="O2988" s="25">
        <v>20.420000000000002</v>
      </c>
      <c r="P2988" s="24">
        <v>137.1</v>
      </c>
      <c r="Q2988" s="25">
        <v>74.239999999999995</v>
      </c>
      <c r="R2988" s="24">
        <v>137.1</v>
      </c>
      <c r="S2988" s="25">
        <v>3.1880000000000002</v>
      </c>
      <c r="T2988" s="54">
        <v>137.1</v>
      </c>
      <c r="U2988" s="37" t="s">
        <v>924</v>
      </c>
    </row>
    <row r="2989" spans="1:21" x14ac:dyDescent="0.25">
      <c r="A2989" s="60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3">
        <v>10</v>
      </c>
      <c r="N2989" s="24">
        <v>154.30000000000001</v>
      </c>
      <c r="O2989" s="25">
        <v>19.93</v>
      </c>
      <c r="P2989" s="24">
        <v>154.30000000000001</v>
      </c>
      <c r="Q2989" s="25">
        <v>76.180000000000007</v>
      </c>
      <c r="R2989" s="24">
        <v>154.30000000000001</v>
      </c>
      <c r="S2989" s="25">
        <v>3.26</v>
      </c>
      <c r="T2989" s="54">
        <v>154.30000000000001</v>
      </c>
      <c r="U2989" s="37" t="s">
        <v>2871</v>
      </c>
    </row>
    <row r="2990" spans="1:21" x14ac:dyDescent="0.25">
      <c r="A2990" s="60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3">
        <v>11</v>
      </c>
      <c r="N2990" s="24">
        <v>171.4</v>
      </c>
      <c r="O2990" s="25">
        <v>19.34</v>
      </c>
      <c r="P2990" s="24">
        <v>171.4</v>
      </c>
      <c r="Q2990" s="25">
        <v>77.459999999999994</v>
      </c>
      <c r="R2990" s="24">
        <v>171.4</v>
      </c>
      <c r="S2990" s="25">
        <v>3.347</v>
      </c>
      <c r="T2990" s="54">
        <v>171.4</v>
      </c>
      <c r="U2990" s="37" t="s">
        <v>2872</v>
      </c>
    </row>
    <row r="2991" spans="1:21" x14ac:dyDescent="0.25">
      <c r="A2991" s="60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3">
        <v>12</v>
      </c>
      <c r="N2991" s="24">
        <v>188.6</v>
      </c>
      <c r="O2991" s="25">
        <v>18.64</v>
      </c>
      <c r="P2991" s="24">
        <v>188.6</v>
      </c>
      <c r="Q2991" s="25">
        <v>78.36</v>
      </c>
      <c r="R2991" s="24">
        <v>188.6</v>
      </c>
      <c r="S2991" s="25">
        <v>3.4510000000000001</v>
      </c>
      <c r="T2991" s="54">
        <v>188.6</v>
      </c>
      <c r="U2991" s="37" t="s">
        <v>2706</v>
      </c>
    </row>
    <row r="2992" spans="1:21" x14ac:dyDescent="0.25">
      <c r="A2992" s="60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3">
        <v>13</v>
      </c>
      <c r="N2992" s="24">
        <v>205.7</v>
      </c>
      <c r="O2992" s="25">
        <v>17.84</v>
      </c>
      <c r="P2992" s="24">
        <v>205.7</v>
      </c>
      <c r="Q2992" s="25">
        <v>79.150000000000006</v>
      </c>
      <c r="R2992" s="24">
        <v>205.7</v>
      </c>
      <c r="S2992" s="25">
        <v>3.5739999999999998</v>
      </c>
      <c r="T2992" s="54">
        <v>205.7</v>
      </c>
      <c r="U2992" s="37" t="s">
        <v>2873</v>
      </c>
    </row>
    <row r="2993" spans="1:21" x14ac:dyDescent="0.25">
      <c r="A2993" s="60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3">
        <v>14</v>
      </c>
      <c r="N2993" s="24">
        <v>222.9</v>
      </c>
      <c r="O2993" s="25">
        <v>16.940000000000001</v>
      </c>
      <c r="P2993" s="24">
        <v>222.9</v>
      </c>
      <c r="Q2993" s="25">
        <v>80.12</v>
      </c>
      <c r="R2993" s="24">
        <v>222.9</v>
      </c>
      <c r="S2993" s="25">
        <v>3.718</v>
      </c>
      <c r="T2993" s="54">
        <v>222.9</v>
      </c>
      <c r="U2993" s="37" t="s">
        <v>2874</v>
      </c>
    </row>
    <row r="2994" spans="1:21" ht="14.4" thickBot="1" x14ac:dyDescent="0.3">
      <c r="A2994" s="60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6">
        <v>15</v>
      </c>
      <c r="N2994" s="27">
        <v>240</v>
      </c>
      <c r="O2994" s="28">
        <v>15.94</v>
      </c>
      <c r="P2994" s="27">
        <v>240</v>
      </c>
      <c r="Q2994" s="28">
        <v>81.56</v>
      </c>
      <c r="R2994" s="27">
        <v>240</v>
      </c>
      <c r="S2994" s="28">
        <v>3.887</v>
      </c>
      <c r="T2994" s="54">
        <v>240</v>
      </c>
      <c r="U2994" s="37" t="s">
        <v>2426</v>
      </c>
    </row>
    <row r="2995" spans="1:21" ht="14.4" thickBot="1" x14ac:dyDescent="0.3">
      <c r="A2995" s="61"/>
      <c r="B2995" s="18"/>
      <c r="C2995" s="18"/>
      <c r="D2995" s="18"/>
      <c r="E2995" s="18"/>
      <c r="F2995" s="18"/>
      <c r="G2995" s="18"/>
      <c r="H2995" s="18"/>
      <c r="I2995" s="18"/>
      <c r="J2995" s="18"/>
      <c r="K2995" s="18"/>
      <c r="L2995" s="2"/>
      <c r="M2995" s="18"/>
      <c r="N2995" s="18"/>
      <c r="O2995" s="18"/>
      <c r="P2995" s="18"/>
      <c r="Q2995" s="18"/>
      <c r="R2995" s="18"/>
      <c r="S2995" s="18"/>
      <c r="T2995" s="54"/>
    </row>
    <row r="2996" spans="1:21" ht="14.4" thickBot="1" x14ac:dyDescent="0.3">
      <c r="A2996" s="59">
        <v>177</v>
      </c>
      <c r="B2996" s="9" t="s">
        <v>369</v>
      </c>
      <c r="C2996" s="10" t="s">
        <v>202</v>
      </c>
      <c r="D2996" s="10">
        <v>208</v>
      </c>
      <c r="E2996" s="10">
        <v>1480</v>
      </c>
      <c r="F2996" s="10"/>
      <c r="G2996" s="10"/>
      <c r="H2996" s="10">
        <f>MAX(Q2997:Q3011)</f>
        <v>82.47</v>
      </c>
      <c r="I2996" s="10">
        <f>INDEX(P2997:P3011,MATCH(MAX(Q2997:Q3011),Q2997:Q3011,0))</f>
        <v>240</v>
      </c>
      <c r="J2996" s="10">
        <f>MAX(N2997:N3011)</f>
        <v>240</v>
      </c>
      <c r="K2996" s="10">
        <f>MIN(N2999:N3011)</f>
        <v>34.29</v>
      </c>
      <c r="L2996" s="11" t="s">
        <v>56</v>
      </c>
      <c r="M2996" s="19"/>
      <c r="N2996" s="12"/>
      <c r="O2996" s="12"/>
      <c r="P2996" s="12"/>
      <c r="Q2996" s="12"/>
      <c r="R2996" s="12"/>
      <c r="S2996" s="14"/>
      <c r="T2996" s="54"/>
    </row>
    <row r="2997" spans="1:21" x14ac:dyDescent="0.25">
      <c r="A2997" s="60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0">
        <v>1</v>
      </c>
      <c r="N2997" s="21">
        <v>0</v>
      </c>
      <c r="O2997" s="22">
        <v>24.3</v>
      </c>
      <c r="P2997" s="21">
        <v>0</v>
      </c>
      <c r="Q2997" s="22">
        <v>0</v>
      </c>
      <c r="R2997" s="21">
        <v>0</v>
      </c>
      <c r="S2997" s="22">
        <v>2.7930000000000001</v>
      </c>
      <c r="T2997" s="54">
        <v>0</v>
      </c>
      <c r="U2997" s="37" t="s">
        <v>2875</v>
      </c>
    </row>
    <row r="2998" spans="1:21" x14ac:dyDescent="0.25">
      <c r="A2998" s="60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3">
        <v>2</v>
      </c>
      <c r="N2998" s="24">
        <v>17.14</v>
      </c>
      <c r="O2998" s="25">
        <v>24.58</v>
      </c>
      <c r="P2998" s="24">
        <v>17.14</v>
      </c>
      <c r="Q2998" s="25">
        <v>17.07</v>
      </c>
      <c r="R2998" s="24">
        <v>17.14</v>
      </c>
      <c r="S2998" s="25">
        <v>2.8479999999999999</v>
      </c>
      <c r="T2998" s="54">
        <v>17.14</v>
      </c>
      <c r="U2998" s="37" t="s">
        <v>2876</v>
      </c>
    </row>
    <row r="2999" spans="1:21" x14ac:dyDescent="0.25">
      <c r="A2999" s="60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3">
        <v>3</v>
      </c>
      <c r="N2999" s="24">
        <v>34.29</v>
      </c>
      <c r="O2999" s="25">
        <v>24.81</v>
      </c>
      <c r="P2999" s="24">
        <v>34.29</v>
      </c>
      <c r="Q2999" s="25">
        <v>30.95</v>
      </c>
      <c r="R2999" s="24">
        <v>34.29</v>
      </c>
      <c r="S2999" s="25">
        <v>2.8969999999999998</v>
      </c>
      <c r="T2999" s="54">
        <v>34.29</v>
      </c>
      <c r="U2999" s="37" t="s">
        <v>2877</v>
      </c>
    </row>
    <row r="3000" spans="1:21" x14ac:dyDescent="0.25">
      <c r="A3000" s="60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3">
        <v>4</v>
      </c>
      <c r="N3000" s="24">
        <v>51.43</v>
      </c>
      <c r="O3000" s="25">
        <v>24.98</v>
      </c>
      <c r="P3000" s="24">
        <v>51.43</v>
      </c>
      <c r="Q3000" s="25">
        <v>42.53</v>
      </c>
      <c r="R3000" s="24">
        <v>51.43</v>
      </c>
      <c r="S3000" s="25">
        <v>2.9409999999999998</v>
      </c>
      <c r="T3000" s="54">
        <v>51.43</v>
      </c>
      <c r="U3000" s="37" t="s">
        <v>2878</v>
      </c>
    </row>
    <row r="3001" spans="1:21" x14ac:dyDescent="0.25">
      <c r="A3001" s="60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3">
        <v>5</v>
      </c>
      <c r="N3001" s="24">
        <v>68.569999999999993</v>
      </c>
      <c r="O3001" s="25">
        <v>25.08</v>
      </c>
      <c r="P3001" s="24">
        <v>68.569999999999993</v>
      </c>
      <c r="Q3001" s="25">
        <v>52.05</v>
      </c>
      <c r="R3001" s="24">
        <v>68.569999999999993</v>
      </c>
      <c r="S3001" s="25">
        <v>2.9830000000000001</v>
      </c>
      <c r="T3001" s="54">
        <v>68.569999999999993</v>
      </c>
      <c r="U3001" s="37" t="s">
        <v>2879</v>
      </c>
    </row>
    <row r="3002" spans="1:21" x14ac:dyDescent="0.25">
      <c r="A3002" s="60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3">
        <v>6</v>
      </c>
      <c r="N3002" s="24">
        <v>85.71</v>
      </c>
      <c r="O3002" s="25">
        <v>25.12</v>
      </c>
      <c r="P3002" s="24">
        <v>85.71</v>
      </c>
      <c r="Q3002" s="25">
        <v>59.71</v>
      </c>
      <c r="R3002" s="24">
        <v>85.71</v>
      </c>
      <c r="S3002" s="25">
        <v>3.0259999999999998</v>
      </c>
      <c r="T3002" s="54">
        <v>85.71</v>
      </c>
      <c r="U3002" s="37" t="s">
        <v>2880</v>
      </c>
    </row>
    <row r="3003" spans="1:21" x14ac:dyDescent="0.25">
      <c r="A3003" s="60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3">
        <v>7</v>
      </c>
      <c r="N3003" s="24">
        <v>102.9</v>
      </c>
      <c r="O3003" s="25">
        <v>25.08</v>
      </c>
      <c r="P3003" s="24">
        <v>102.9</v>
      </c>
      <c r="Q3003" s="25">
        <v>65.75</v>
      </c>
      <c r="R3003" s="24">
        <v>102.9</v>
      </c>
      <c r="S3003" s="25">
        <v>3.073</v>
      </c>
      <c r="T3003" s="54">
        <v>102.9</v>
      </c>
      <c r="U3003" s="37" t="s">
        <v>961</v>
      </c>
    </row>
    <row r="3004" spans="1:21" x14ac:dyDescent="0.25">
      <c r="A3004" s="60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3">
        <v>8</v>
      </c>
      <c r="N3004" s="24">
        <v>120</v>
      </c>
      <c r="O3004" s="25">
        <v>24.96</v>
      </c>
      <c r="P3004" s="24">
        <v>120</v>
      </c>
      <c r="Q3004" s="25">
        <v>70.39</v>
      </c>
      <c r="R3004" s="24">
        <v>120</v>
      </c>
      <c r="S3004" s="25">
        <v>3.1259999999999999</v>
      </c>
      <c r="T3004" s="54">
        <v>120</v>
      </c>
      <c r="U3004" s="37" t="s">
        <v>2881</v>
      </c>
    </row>
    <row r="3005" spans="1:21" x14ac:dyDescent="0.25">
      <c r="A3005" s="60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3">
        <v>9</v>
      </c>
      <c r="N3005" s="24">
        <v>137.1</v>
      </c>
      <c r="O3005" s="25">
        <v>24.75</v>
      </c>
      <c r="P3005" s="24">
        <v>137.1</v>
      </c>
      <c r="Q3005" s="25">
        <v>73.849999999999994</v>
      </c>
      <c r="R3005" s="24">
        <v>137.1</v>
      </c>
      <c r="S3005" s="25">
        <v>3.1880000000000002</v>
      </c>
      <c r="T3005" s="54">
        <v>137.1</v>
      </c>
      <c r="U3005" s="37" t="s">
        <v>2616</v>
      </c>
    </row>
    <row r="3006" spans="1:21" x14ac:dyDescent="0.25">
      <c r="A3006" s="60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3">
        <v>10</v>
      </c>
      <c r="N3006" s="24">
        <v>154.30000000000001</v>
      </c>
      <c r="O3006" s="25">
        <v>24.46</v>
      </c>
      <c r="P3006" s="24">
        <v>154.30000000000001</v>
      </c>
      <c r="Q3006" s="25">
        <v>76.36</v>
      </c>
      <c r="R3006" s="24">
        <v>154.30000000000001</v>
      </c>
      <c r="S3006" s="25">
        <v>3.26</v>
      </c>
      <c r="T3006" s="54">
        <v>154.30000000000001</v>
      </c>
      <c r="U3006" s="37" t="s">
        <v>1003</v>
      </c>
    </row>
    <row r="3007" spans="1:21" x14ac:dyDescent="0.25">
      <c r="A3007" s="60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3">
        <v>11</v>
      </c>
      <c r="N3007" s="24">
        <v>171.4</v>
      </c>
      <c r="O3007" s="25">
        <v>24.07</v>
      </c>
      <c r="P3007" s="24">
        <v>171.4</v>
      </c>
      <c r="Q3007" s="25">
        <v>78.14</v>
      </c>
      <c r="R3007" s="24">
        <v>171.4</v>
      </c>
      <c r="S3007" s="25">
        <v>3.347</v>
      </c>
      <c r="T3007" s="54">
        <v>171.4</v>
      </c>
      <c r="U3007" s="37" t="s">
        <v>941</v>
      </c>
    </row>
    <row r="3008" spans="1:21" x14ac:dyDescent="0.25">
      <c r="A3008" s="60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3">
        <v>12</v>
      </c>
      <c r="N3008" s="24">
        <v>188.6</v>
      </c>
      <c r="O3008" s="25">
        <v>23.58</v>
      </c>
      <c r="P3008" s="24">
        <v>188.6</v>
      </c>
      <c r="Q3008" s="25">
        <v>79.42</v>
      </c>
      <c r="R3008" s="24">
        <v>188.6</v>
      </c>
      <c r="S3008" s="25">
        <v>3.4510000000000001</v>
      </c>
      <c r="T3008" s="54">
        <v>188.6</v>
      </c>
      <c r="U3008" s="37" t="s">
        <v>2882</v>
      </c>
    </row>
    <row r="3009" spans="1:21" x14ac:dyDescent="0.25">
      <c r="A3009" s="60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3">
        <v>13</v>
      </c>
      <c r="N3009" s="24">
        <v>205.7</v>
      </c>
      <c r="O3009" s="25">
        <v>22.98</v>
      </c>
      <c r="P3009" s="24">
        <v>205.7</v>
      </c>
      <c r="Q3009" s="25">
        <v>80.42</v>
      </c>
      <c r="R3009" s="24">
        <v>205.7</v>
      </c>
      <c r="S3009" s="25">
        <v>3.5739999999999998</v>
      </c>
      <c r="T3009" s="54">
        <v>205.7</v>
      </c>
      <c r="U3009" s="37" t="s">
        <v>2883</v>
      </c>
    </row>
    <row r="3010" spans="1:21" x14ac:dyDescent="0.25">
      <c r="A3010" s="60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3">
        <v>14</v>
      </c>
      <c r="N3010" s="24">
        <v>222.9</v>
      </c>
      <c r="O3010" s="25">
        <v>22.27</v>
      </c>
      <c r="P3010" s="24">
        <v>222.9</v>
      </c>
      <c r="Q3010" s="25">
        <v>81.36</v>
      </c>
      <c r="R3010" s="24">
        <v>222.9</v>
      </c>
      <c r="S3010" s="25">
        <v>3.718</v>
      </c>
      <c r="T3010" s="54">
        <v>222.9</v>
      </c>
      <c r="U3010" s="37" t="s">
        <v>2884</v>
      </c>
    </row>
    <row r="3011" spans="1:21" ht="14.4" thickBot="1" x14ac:dyDescent="0.3">
      <c r="A3011" s="60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6">
        <v>15</v>
      </c>
      <c r="N3011" s="27">
        <v>240</v>
      </c>
      <c r="O3011" s="28">
        <v>21.44</v>
      </c>
      <c r="P3011" s="27">
        <v>240</v>
      </c>
      <c r="Q3011" s="28">
        <v>82.47</v>
      </c>
      <c r="R3011" s="27">
        <v>240</v>
      </c>
      <c r="S3011" s="28">
        <v>3.887</v>
      </c>
      <c r="T3011" s="54">
        <v>240</v>
      </c>
      <c r="U3011" s="37" t="s">
        <v>2885</v>
      </c>
    </row>
    <row r="3012" spans="1:21" ht="14.4" thickBot="1" x14ac:dyDescent="0.3">
      <c r="A3012" s="61"/>
      <c r="B3012" s="18"/>
      <c r="C3012" s="18"/>
      <c r="D3012" s="18"/>
      <c r="E3012" s="18"/>
      <c r="F3012" s="18"/>
      <c r="G3012" s="18"/>
      <c r="H3012" s="18"/>
      <c r="I3012" s="18"/>
      <c r="J3012" s="18"/>
      <c r="K3012" s="18"/>
      <c r="L3012" s="2"/>
      <c r="M3012" s="18"/>
      <c r="N3012" s="18"/>
      <c r="O3012" s="18"/>
      <c r="P3012" s="18"/>
      <c r="Q3012" s="18"/>
      <c r="R3012" s="18"/>
      <c r="S3012" s="18"/>
      <c r="T3012" s="54"/>
    </row>
    <row r="3013" spans="1:21" ht="14.4" thickBot="1" x14ac:dyDescent="0.3">
      <c r="A3013" s="59">
        <v>178</v>
      </c>
      <c r="B3013" s="9" t="s">
        <v>370</v>
      </c>
      <c r="C3013" s="10" t="s">
        <v>61</v>
      </c>
      <c r="D3013" s="10">
        <v>222.4</v>
      </c>
      <c r="E3013" s="10">
        <v>1480</v>
      </c>
      <c r="F3013" s="10"/>
      <c r="G3013" s="10"/>
      <c r="H3013" s="10">
        <f>MAX(Q3014:Q3028)</f>
        <v>80.41</v>
      </c>
      <c r="I3013" s="10">
        <f>INDEX(P3014:P3028,MATCH(MAX(Q3014:Q3028),Q3014:Q3028,0))</f>
        <v>240</v>
      </c>
      <c r="J3013" s="10">
        <f>MAX(N3014:N3028)</f>
        <v>240</v>
      </c>
      <c r="K3013" s="10">
        <f>MIN(N3016:N3028)</f>
        <v>34.29</v>
      </c>
      <c r="L3013" s="11" t="s">
        <v>59</v>
      </c>
      <c r="M3013" s="19"/>
      <c r="N3013" s="12"/>
      <c r="O3013" s="12"/>
      <c r="P3013" s="12"/>
      <c r="Q3013" s="12"/>
      <c r="R3013" s="12"/>
      <c r="S3013" s="14"/>
      <c r="T3013" s="54"/>
    </row>
    <row r="3014" spans="1:21" x14ac:dyDescent="0.25">
      <c r="A3014" s="60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0">
        <v>1</v>
      </c>
      <c r="N3014" s="21">
        <v>0</v>
      </c>
      <c r="O3014" s="22">
        <v>27.47</v>
      </c>
      <c r="P3014" s="21">
        <v>0</v>
      </c>
      <c r="Q3014" s="22">
        <v>0</v>
      </c>
      <c r="R3014" s="21">
        <v>0</v>
      </c>
      <c r="S3014" s="22">
        <v>2.7930000000000001</v>
      </c>
      <c r="T3014" s="54">
        <v>0</v>
      </c>
      <c r="U3014" s="37" t="s">
        <v>2886</v>
      </c>
    </row>
    <row r="3015" spans="1:21" x14ac:dyDescent="0.25">
      <c r="A3015" s="60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3">
        <v>2</v>
      </c>
      <c r="N3015" s="24">
        <v>17.14</v>
      </c>
      <c r="O3015" s="25">
        <v>28.04</v>
      </c>
      <c r="P3015" s="24">
        <v>17.14</v>
      </c>
      <c r="Q3015" s="25">
        <v>16.28</v>
      </c>
      <c r="R3015" s="24">
        <v>17.14</v>
      </c>
      <c r="S3015" s="25">
        <v>2.8479999999999999</v>
      </c>
      <c r="T3015" s="54">
        <v>17.14</v>
      </c>
      <c r="U3015" s="37" t="s">
        <v>2887</v>
      </c>
    </row>
    <row r="3016" spans="1:21" x14ac:dyDescent="0.25">
      <c r="A3016" s="60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3">
        <v>3</v>
      </c>
      <c r="N3016" s="24">
        <v>34.29</v>
      </c>
      <c r="O3016" s="25">
        <v>28.49</v>
      </c>
      <c r="P3016" s="24">
        <v>34.29</v>
      </c>
      <c r="Q3016" s="25">
        <v>29.61</v>
      </c>
      <c r="R3016" s="24">
        <v>34.29</v>
      </c>
      <c r="S3016" s="25">
        <v>2.8969999999999998</v>
      </c>
      <c r="T3016" s="54">
        <v>34.29</v>
      </c>
      <c r="U3016" s="37" t="s">
        <v>2888</v>
      </c>
    </row>
    <row r="3017" spans="1:21" x14ac:dyDescent="0.25">
      <c r="A3017" s="60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3">
        <v>4</v>
      </c>
      <c r="N3017" s="24">
        <v>51.43</v>
      </c>
      <c r="O3017" s="25">
        <v>28.81</v>
      </c>
      <c r="P3017" s="24">
        <v>51.43</v>
      </c>
      <c r="Q3017" s="25">
        <v>40.79</v>
      </c>
      <c r="R3017" s="24">
        <v>51.43</v>
      </c>
      <c r="S3017" s="25">
        <v>2.9409999999999998</v>
      </c>
      <c r="T3017" s="54">
        <v>51.43</v>
      </c>
      <c r="U3017" s="37" t="s">
        <v>2624</v>
      </c>
    </row>
    <row r="3018" spans="1:21" x14ac:dyDescent="0.25">
      <c r="A3018" s="60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3">
        <v>5</v>
      </c>
      <c r="N3018" s="24">
        <v>68.569999999999993</v>
      </c>
      <c r="O3018" s="25">
        <v>29.02</v>
      </c>
      <c r="P3018" s="24">
        <v>68.569999999999993</v>
      </c>
      <c r="Q3018" s="25">
        <v>50.03</v>
      </c>
      <c r="R3018" s="24">
        <v>68.569999999999993</v>
      </c>
      <c r="S3018" s="25">
        <v>2.9830000000000001</v>
      </c>
      <c r="T3018" s="54">
        <v>68.569999999999993</v>
      </c>
      <c r="U3018" s="37" t="s">
        <v>1173</v>
      </c>
    </row>
    <row r="3019" spans="1:21" x14ac:dyDescent="0.25">
      <c r="A3019" s="60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3">
        <v>6</v>
      </c>
      <c r="N3019" s="24">
        <v>85.71</v>
      </c>
      <c r="O3019" s="25">
        <v>29.11</v>
      </c>
      <c r="P3019" s="24">
        <v>85.71</v>
      </c>
      <c r="Q3019" s="25">
        <v>57.53</v>
      </c>
      <c r="R3019" s="24">
        <v>85.71</v>
      </c>
      <c r="S3019" s="25">
        <v>3.0259999999999998</v>
      </c>
      <c r="T3019" s="54">
        <v>85.71</v>
      </c>
      <c r="U3019" s="37" t="s">
        <v>1482</v>
      </c>
    </row>
    <row r="3020" spans="1:21" x14ac:dyDescent="0.25">
      <c r="A3020" s="60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3">
        <v>7</v>
      </c>
      <c r="N3020" s="24">
        <v>102.9</v>
      </c>
      <c r="O3020" s="25">
        <v>29.08</v>
      </c>
      <c r="P3020" s="24">
        <v>102.9</v>
      </c>
      <c r="Q3020" s="25">
        <v>63.5</v>
      </c>
      <c r="R3020" s="24">
        <v>102.9</v>
      </c>
      <c r="S3020" s="25">
        <v>3.073</v>
      </c>
      <c r="T3020" s="54">
        <v>102.9</v>
      </c>
      <c r="U3020" s="37" t="s">
        <v>2889</v>
      </c>
    </row>
    <row r="3021" spans="1:21" x14ac:dyDescent="0.25">
      <c r="A3021" s="60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3">
        <v>8</v>
      </c>
      <c r="N3021" s="24">
        <v>120</v>
      </c>
      <c r="O3021" s="25">
        <v>28.94</v>
      </c>
      <c r="P3021" s="24">
        <v>120</v>
      </c>
      <c r="Q3021" s="25">
        <v>68.14</v>
      </c>
      <c r="R3021" s="24">
        <v>120</v>
      </c>
      <c r="S3021" s="25">
        <v>3.1259999999999999</v>
      </c>
      <c r="T3021" s="54">
        <v>120</v>
      </c>
      <c r="U3021" s="37" t="s">
        <v>2890</v>
      </c>
    </row>
    <row r="3022" spans="1:21" x14ac:dyDescent="0.25">
      <c r="A3022" s="60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3">
        <v>9</v>
      </c>
      <c r="N3022" s="24">
        <v>137.1</v>
      </c>
      <c r="O3022" s="25">
        <v>28.69</v>
      </c>
      <c r="P3022" s="24">
        <v>137.1</v>
      </c>
      <c r="Q3022" s="25">
        <v>71.650000000000006</v>
      </c>
      <c r="R3022" s="24">
        <v>137.1</v>
      </c>
      <c r="S3022" s="25">
        <v>3.1880000000000002</v>
      </c>
      <c r="T3022" s="54">
        <v>137.1</v>
      </c>
      <c r="U3022" s="37" t="s">
        <v>2891</v>
      </c>
    </row>
    <row r="3023" spans="1:21" x14ac:dyDescent="0.25">
      <c r="A3023" s="60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3">
        <v>10</v>
      </c>
      <c r="N3023" s="24">
        <v>154.30000000000001</v>
      </c>
      <c r="O3023" s="25">
        <v>28.33</v>
      </c>
      <c r="P3023" s="24">
        <v>154.30000000000001</v>
      </c>
      <c r="Q3023" s="25">
        <v>74.23</v>
      </c>
      <c r="R3023" s="24">
        <v>154.30000000000001</v>
      </c>
      <c r="S3023" s="25">
        <v>3.26</v>
      </c>
      <c r="T3023" s="54">
        <v>154.30000000000001</v>
      </c>
      <c r="U3023" s="37" t="s">
        <v>1670</v>
      </c>
    </row>
    <row r="3024" spans="1:21" x14ac:dyDescent="0.25">
      <c r="A3024" s="60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3">
        <v>11</v>
      </c>
      <c r="N3024" s="24">
        <v>171.4</v>
      </c>
      <c r="O3024" s="25">
        <v>27.87</v>
      </c>
      <c r="P3024" s="24">
        <v>171.4</v>
      </c>
      <c r="Q3024" s="25">
        <v>76.09</v>
      </c>
      <c r="R3024" s="24">
        <v>171.4</v>
      </c>
      <c r="S3024" s="25">
        <v>3.347</v>
      </c>
      <c r="T3024" s="54">
        <v>171.4</v>
      </c>
      <c r="U3024" s="37" t="s">
        <v>2892</v>
      </c>
    </row>
    <row r="3025" spans="1:21" x14ac:dyDescent="0.25">
      <c r="A3025" s="60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3">
        <v>12</v>
      </c>
      <c r="N3025" s="24">
        <v>188.6</v>
      </c>
      <c r="O3025" s="25">
        <v>27.3</v>
      </c>
      <c r="P3025" s="24">
        <v>188.6</v>
      </c>
      <c r="Q3025" s="25">
        <v>77.44</v>
      </c>
      <c r="R3025" s="24">
        <v>188.6</v>
      </c>
      <c r="S3025" s="25">
        <v>3.4510000000000001</v>
      </c>
      <c r="T3025" s="54">
        <v>188.6</v>
      </c>
      <c r="U3025" s="37" t="s">
        <v>2893</v>
      </c>
    </row>
    <row r="3026" spans="1:21" x14ac:dyDescent="0.25">
      <c r="A3026" s="60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3">
        <v>13</v>
      </c>
      <c r="N3026" s="24">
        <v>205.7</v>
      </c>
      <c r="O3026" s="25">
        <v>26.64</v>
      </c>
      <c r="P3026" s="24">
        <v>205.7</v>
      </c>
      <c r="Q3026" s="25">
        <v>78.47</v>
      </c>
      <c r="R3026" s="24">
        <v>205.7</v>
      </c>
      <c r="S3026" s="25">
        <v>3.5739999999999998</v>
      </c>
      <c r="T3026" s="54">
        <v>205.7</v>
      </c>
      <c r="U3026" s="37" t="s">
        <v>2894</v>
      </c>
    </row>
    <row r="3027" spans="1:21" x14ac:dyDescent="0.25">
      <c r="A3027" s="60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3">
        <v>14</v>
      </c>
      <c r="N3027" s="24">
        <v>222.9</v>
      </c>
      <c r="O3027" s="25">
        <v>25.88</v>
      </c>
      <c r="P3027" s="24">
        <v>222.9</v>
      </c>
      <c r="Q3027" s="25">
        <v>79.39</v>
      </c>
      <c r="R3027" s="24">
        <v>222.9</v>
      </c>
      <c r="S3027" s="25">
        <v>3.718</v>
      </c>
      <c r="T3027" s="54">
        <v>222.9</v>
      </c>
      <c r="U3027" s="37" t="s">
        <v>2895</v>
      </c>
    </row>
    <row r="3028" spans="1:21" ht="14.4" thickBot="1" x14ac:dyDescent="0.3">
      <c r="A3028" s="60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6">
        <v>15</v>
      </c>
      <c r="N3028" s="27">
        <v>240</v>
      </c>
      <c r="O3028" s="28">
        <v>25.03</v>
      </c>
      <c r="P3028" s="27">
        <v>240</v>
      </c>
      <c r="Q3028" s="28">
        <v>80.41</v>
      </c>
      <c r="R3028" s="27">
        <v>240</v>
      </c>
      <c r="S3028" s="28">
        <v>3.887</v>
      </c>
      <c r="T3028" s="54">
        <v>240</v>
      </c>
      <c r="U3028" s="37" t="s">
        <v>2896</v>
      </c>
    </row>
    <row r="3029" spans="1:21" ht="14.4" thickBot="1" x14ac:dyDescent="0.3">
      <c r="A3029" s="61"/>
      <c r="B3029" s="18"/>
      <c r="C3029" s="18"/>
      <c r="D3029" s="18"/>
      <c r="E3029" s="18"/>
      <c r="F3029" s="18"/>
      <c r="G3029" s="18"/>
      <c r="H3029" s="18"/>
      <c r="I3029" s="18"/>
      <c r="J3029" s="18"/>
      <c r="K3029" s="18"/>
      <c r="L3029" s="2"/>
      <c r="M3029" s="18"/>
      <c r="N3029" s="18"/>
      <c r="O3029" s="18"/>
      <c r="P3029" s="18"/>
      <c r="Q3029" s="18"/>
      <c r="R3029" s="18"/>
      <c r="S3029" s="18"/>
      <c r="T3029" s="54"/>
    </row>
    <row r="3030" spans="1:21" ht="14.4" thickBot="1" x14ac:dyDescent="0.3">
      <c r="A3030" s="59">
        <v>179</v>
      </c>
      <c r="B3030" s="9" t="s">
        <v>371</v>
      </c>
      <c r="C3030" s="10" t="s">
        <v>278</v>
      </c>
      <c r="D3030" s="10">
        <v>218.4</v>
      </c>
      <c r="E3030" s="10">
        <v>1480</v>
      </c>
      <c r="F3030" s="10"/>
      <c r="G3030" s="10"/>
      <c r="H3030" s="10">
        <f>MAX(Q3031:Q3045)</f>
        <v>82.72</v>
      </c>
      <c r="I3030" s="10">
        <f>INDEX(P3031:P3045,MATCH(MAX(Q3031:Q3045),Q3031:Q3045,0))</f>
        <v>259.2</v>
      </c>
      <c r="J3030" s="10">
        <f>MAX(N3031:N3045)</f>
        <v>259.2</v>
      </c>
      <c r="K3030" s="10">
        <f>MIN(N3033:N3045)</f>
        <v>37.03</v>
      </c>
      <c r="L3030" s="11" t="s">
        <v>62</v>
      </c>
      <c r="M3030" s="19"/>
      <c r="N3030" s="12"/>
      <c r="O3030" s="12"/>
      <c r="P3030" s="12"/>
      <c r="Q3030" s="12"/>
      <c r="R3030" s="12"/>
      <c r="S3030" s="14"/>
      <c r="T3030" s="54"/>
    </row>
    <row r="3031" spans="1:21" x14ac:dyDescent="0.25">
      <c r="A3031" s="60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0">
        <v>1</v>
      </c>
      <c r="N3031" s="21">
        <v>0</v>
      </c>
      <c r="O3031" s="22">
        <v>33.15</v>
      </c>
      <c r="P3031" s="21">
        <v>0</v>
      </c>
      <c r="Q3031" s="22">
        <v>0</v>
      </c>
      <c r="R3031" s="21">
        <v>0</v>
      </c>
      <c r="S3031" s="22">
        <v>2.2650000000000001</v>
      </c>
      <c r="T3031" s="54">
        <v>0</v>
      </c>
      <c r="U3031" s="37" t="s">
        <v>2897</v>
      </c>
    </row>
    <row r="3032" spans="1:21" x14ac:dyDescent="0.25">
      <c r="A3032" s="60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3">
        <v>2</v>
      </c>
      <c r="N3032" s="24">
        <v>18.510000000000002</v>
      </c>
      <c r="O3032" s="25">
        <v>33.119999999999997</v>
      </c>
      <c r="P3032" s="24">
        <v>18.510000000000002</v>
      </c>
      <c r="Q3032" s="25">
        <v>16.82</v>
      </c>
      <c r="R3032" s="24">
        <v>18.510000000000002</v>
      </c>
      <c r="S3032" s="25">
        <v>2.2080000000000002</v>
      </c>
      <c r="T3032" s="54">
        <v>18.510000000000002</v>
      </c>
      <c r="U3032" s="37" t="s">
        <v>2898</v>
      </c>
    </row>
    <row r="3033" spans="1:21" x14ac:dyDescent="0.25">
      <c r="A3033" s="60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3">
        <v>3</v>
      </c>
      <c r="N3033" s="24">
        <v>37.03</v>
      </c>
      <c r="O3033" s="25">
        <v>33.14</v>
      </c>
      <c r="P3033" s="24">
        <v>37.03</v>
      </c>
      <c r="Q3033" s="25">
        <v>30.54</v>
      </c>
      <c r="R3033" s="24">
        <v>37.03</v>
      </c>
      <c r="S3033" s="25">
        <v>2.169</v>
      </c>
      <c r="T3033" s="54">
        <v>37.03</v>
      </c>
      <c r="U3033" s="37" t="s">
        <v>2574</v>
      </c>
    </row>
    <row r="3034" spans="1:21" x14ac:dyDescent="0.25">
      <c r="A3034" s="60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3">
        <v>4</v>
      </c>
      <c r="N3034" s="24">
        <v>55.54</v>
      </c>
      <c r="O3034" s="25">
        <v>33.18</v>
      </c>
      <c r="P3034" s="24">
        <v>55.54</v>
      </c>
      <c r="Q3034" s="25">
        <v>42.04</v>
      </c>
      <c r="R3034" s="24">
        <v>55.54</v>
      </c>
      <c r="S3034" s="25">
        <v>2.1549999999999998</v>
      </c>
      <c r="T3034" s="54">
        <v>55.54</v>
      </c>
      <c r="U3034" s="37" t="s">
        <v>2881</v>
      </c>
    </row>
    <row r="3035" spans="1:21" x14ac:dyDescent="0.25">
      <c r="A3035" s="60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3">
        <v>5</v>
      </c>
      <c r="N3035" s="24">
        <v>74.06</v>
      </c>
      <c r="O3035" s="25">
        <v>33.22</v>
      </c>
      <c r="P3035" s="24">
        <v>74.06</v>
      </c>
      <c r="Q3035" s="25">
        <v>51.52</v>
      </c>
      <c r="R3035" s="24">
        <v>74.06</v>
      </c>
      <c r="S3035" s="25">
        <v>2.1709999999999998</v>
      </c>
      <c r="T3035" s="54">
        <v>74.06</v>
      </c>
      <c r="U3035" s="37" t="s">
        <v>715</v>
      </c>
    </row>
    <row r="3036" spans="1:21" x14ac:dyDescent="0.25">
      <c r="A3036" s="60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3">
        <v>6</v>
      </c>
      <c r="N3036" s="24">
        <v>92.57</v>
      </c>
      <c r="O3036" s="25">
        <v>33.24</v>
      </c>
      <c r="P3036" s="24">
        <v>92.57</v>
      </c>
      <c r="Q3036" s="25">
        <v>59.21</v>
      </c>
      <c r="R3036" s="24">
        <v>92.57</v>
      </c>
      <c r="S3036" s="25">
        <v>2.2229999999999999</v>
      </c>
      <c r="T3036" s="54">
        <v>92.57</v>
      </c>
      <c r="U3036" s="37" t="s">
        <v>963</v>
      </c>
    </row>
    <row r="3037" spans="1:21" x14ac:dyDescent="0.25">
      <c r="A3037" s="60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3">
        <v>7</v>
      </c>
      <c r="N3037" s="24">
        <v>111.1</v>
      </c>
      <c r="O3037" s="25">
        <v>33.22</v>
      </c>
      <c r="P3037" s="24">
        <v>111.1</v>
      </c>
      <c r="Q3037" s="25">
        <v>65.31</v>
      </c>
      <c r="R3037" s="24">
        <v>111.1</v>
      </c>
      <c r="S3037" s="25">
        <v>2.3149999999999999</v>
      </c>
      <c r="T3037" s="54">
        <v>111.1</v>
      </c>
      <c r="U3037" s="37" t="s">
        <v>2899</v>
      </c>
    </row>
    <row r="3038" spans="1:21" x14ac:dyDescent="0.25">
      <c r="A3038" s="60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3">
        <v>8</v>
      </c>
      <c r="N3038" s="24">
        <v>129.6</v>
      </c>
      <c r="O3038" s="25">
        <v>33.15</v>
      </c>
      <c r="P3038" s="24">
        <v>129.6</v>
      </c>
      <c r="Q3038" s="25">
        <v>70.040000000000006</v>
      </c>
      <c r="R3038" s="24">
        <v>129.6</v>
      </c>
      <c r="S3038" s="25">
        <v>2.4550000000000001</v>
      </c>
      <c r="T3038" s="54">
        <v>129.6</v>
      </c>
      <c r="U3038" s="37" t="s">
        <v>2638</v>
      </c>
    </row>
    <row r="3039" spans="1:21" x14ac:dyDescent="0.25">
      <c r="A3039" s="60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3">
        <v>9</v>
      </c>
      <c r="N3039" s="24">
        <v>148.1</v>
      </c>
      <c r="O3039" s="25">
        <v>32.99</v>
      </c>
      <c r="P3039" s="24">
        <v>148.1</v>
      </c>
      <c r="Q3039" s="25">
        <v>73.62</v>
      </c>
      <c r="R3039" s="24">
        <v>148.1</v>
      </c>
      <c r="S3039" s="25">
        <v>2.6480000000000001</v>
      </c>
      <c r="T3039" s="54">
        <v>148.1</v>
      </c>
      <c r="U3039" s="37" t="s">
        <v>710</v>
      </c>
    </row>
    <row r="3040" spans="1:21" x14ac:dyDescent="0.25">
      <c r="A3040" s="60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3">
        <v>10</v>
      </c>
      <c r="N3040" s="24">
        <v>166.6</v>
      </c>
      <c r="O3040" s="25">
        <v>32.74</v>
      </c>
      <c r="P3040" s="24">
        <v>166.6</v>
      </c>
      <c r="Q3040" s="25">
        <v>76.25</v>
      </c>
      <c r="R3040" s="24">
        <v>166.6</v>
      </c>
      <c r="S3040" s="25">
        <v>2.8980000000000001</v>
      </c>
      <c r="T3040" s="54">
        <v>166.6</v>
      </c>
      <c r="U3040" s="37" t="s">
        <v>2900</v>
      </c>
    </row>
    <row r="3041" spans="1:21" x14ac:dyDescent="0.25">
      <c r="A3041" s="60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3">
        <v>11</v>
      </c>
      <c r="N3041" s="24">
        <v>185.1</v>
      </c>
      <c r="O3041" s="25">
        <v>32.369999999999997</v>
      </c>
      <c r="P3041" s="24">
        <v>185.1</v>
      </c>
      <c r="Q3041" s="25">
        <v>78.150000000000006</v>
      </c>
      <c r="R3041" s="24">
        <v>185.1</v>
      </c>
      <c r="S3041" s="25">
        <v>3.2120000000000002</v>
      </c>
      <c r="T3041" s="54">
        <v>185.1</v>
      </c>
      <c r="U3041" s="37" t="s">
        <v>2901</v>
      </c>
    </row>
    <row r="3042" spans="1:21" x14ac:dyDescent="0.25">
      <c r="A3042" s="60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3">
        <v>12</v>
      </c>
      <c r="N3042" s="24">
        <v>203.7</v>
      </c>
      <c r="O3042" s="25">
        <v>31.86</v>
      </c>
      <c r="P3042" s="24">
        <v>203.7</v>
      </c>
      <c r="Q3042" s="25">
        <v>79.53</v>
      </c>
      <c r="R3042" s="24">
        <v>203.7</v>
      </c>
      <c r="S3042" s="25">
        <v>3.5960000000000001</v>
      </c>
      <c r="T3042" s="54">
        <v>203.7</v>
      </c>
      <c r="U3042" s="37" t="s">
        <v>2902</v>
      </c>
    </row>
    <row r="3043" spans="1:21" x14ac:dyDescent="0.25">
      <c r="A3043" s="60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3">
        <v>13</v>
      </c>
      <c r="N3043" s="24">
        <v>222.2</v>
      </c>
      <c r="O3043" s="25">
        <v>31.19</v>
      </c>
      <c r="P3043" s="24">
        <v>222.2</v>
      </c>
      <c r="Q3043" s="25">
        <v>80.61</v>
      </c>
      <c r="R3043" s="24">
        <v>222.2</v>
      </c>
      <c r="S3043" s="25">
        <v>4.0540000000000003</v>
      </c>
      <c r="T3043" s="54">
        <v>222.2</v>
      </c>
      <c r="U3043" s="37" t="s">
        <v>2903</v>
      </c>
    </row>
    <row r="3044" spans="1:21" x14ac:dyDescent="0.25">
      <c r="A3044" s="60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3">
        <v>14</v>
      </c>
      <c r="N3044" s="24">
        <v>240.7</v>
      </c>
      <c r="O3044" s="25">
        <v>30.34</v>
      </c>
      <c r="P3044" s="24">
        <v>240.7</v>
      </c>
      <c r="Q3044" s="25">
        <v>81.599999999999994</v>
      </c>
      <c r="R3044" s="24">
        <v>240.7</v>
      </c>
      <c r="S3044" s="25">
        <v>4.593</v>
      </c>
      <c r="T3044" s="54">
        <v>240.7</v>
      </c>
      <c r="U3044" s="37" t="s">
        <v>1260</v>
      </c>
    </row>
    <row r="3045" spans="1:21" ht="14.4" thickBot="1" x14ac:dyDescent="0.3">
      <c r="A3045" s="60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6">
        <v>15</v>
      </c>
      <c r="N3045" s="27">
        <v>259.2</v>
      </c>
      <c r="O3045" s="28">
        <v>29.3</v>
      </c>
      <c r="P3045" s="27">
        <v>259.2</v>
      </c>
      <c r="Q3045" s="28">
        <v>82.72</v>
      </c>
      <c r="R3045" s="27">
        <v>259.2</v>
      </c>
      <c r="S3045" s="28">
        <v>5.218</v>
      </c>
      <c r="T3045" s="54">
        <v>259.2</v>
      </c>
      <c r="U3045" s="37" t="s">
        <v>1207</v>
      </c>
    </row>
    <row r="3046" spans="1:21" ht="14.4" thickBot="1" x14ac:dyDescent="0.3">
      <c r="A3046" s="61"/>
      <c r="B3046" s="18"/>
      <c r="C3046" s="18"/>
      <c r="D3046" s="18"/>
      <c r="E3046" s="18"/>
      <c r="F3046" s="18"/>
      <c r="G3046" s="18"/>
      <c r="H3046" s="18"/>
      <c r="I3046" s="18"/>
      <c r="J3046" s="18"/>
      <c r="K3046" s="18"/>
      <c r="L3046" s="2"/>
      <c r="M3046" s="18"/>
      <c r="N3046" s="18"/>
      <c r="O3046" s="18"/>
      <c r="P3046" s="18"/>
      <c r="Q3046" s="18"/>
      <c r="R3046" s="18"/>
      <c r="S3046" s="18"/>
      <c r="T3046" s="54"/>
    </row>
    <row r="3047" spans="1:21" ht="14.4" thickBot="1" x14ac:dyDescent="0.3">
      <c r="A3047" s="59">
        <v>180</v>
      </c>
      <c r="B3047" s="9" t="s">
        <v>372</v>
      </c>
      <c r="C3047" s="10" t="s">
        <v>373</v>
      </c>
      <c r="D3047" s="10">
        <v>236.6</v>
      </c>
      <c r="E3047" s="10">
        <v>1480</v>
      </c>
      <c r="F3047" s="10"/>
      <c r="G3047" s="10"/>
      <c r="H3047" s="10">
        <f>MAX(Q3048:Q3062)</f>
        <v>82.72</v>
      </c>
      <c r="I3047" s="10">
        <f>INDEX(P3048:P3062,MATCH(MAX(Q3048:Q3062),Q3048:Q3062,0))</f>
        <v>259.2</v>
      </c>
      <c r="J3047" s="10">
        <f>MAX(N3048:N3062)</f>
        <v>259.2</v>
      </c>
      <c r="K3047" s="10">
        <f>MIN(N3050:N3062)</f>
        <v>37.03</v>
      </c>
      <c r="L3047" s="11" t="s">
        <v>69</v>
      </c>
      <c r="M3047" s="19"/>
      <c r="N3047" s="12"/>
      <c r="O3047" s="12"/>
      <c r="P3047" s="12"/>
      <c r="Q3047" s="12"/>
      <c r="R3047" s="12"/>
      <c r="S3047" s="14"/>
      <c r="T3047" s="54"/>
    </row>
    <row r="3048" spans="1:21" x14ac:dyDescent="0.25">
      <c r="A3048" s="60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0">
        <v>1</v>
      </c>
      <c r="N3048" s="21">
        <v>0</v>
      </c>
      <c r="O3048" s="22">
        <v>40.74</v>
      </c>
      <c r="P3048" s="21">
        <v>0</v>
      </c>
      <c r="Q3048" s="22">
        <v>0</v>
      </c>
      <c r="R3048" s="21">
        <v>0</v>
      </c>
      <c r="S3048" s="22">
        <v>2.2650000000000001</v>
      </c>
      <c r="T3048" s="54">
        <v>0</v>
      </c>
      <c r="U3048" s="37" t="s">
        <v>2904</v>
      </c>
    </row>
    <row r="3049" spans="1:21" x14ac:dyDescent="0.25">
      <c r="A3049" s="60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3">
        <v>2</v>
      </c>
      <c r="N3049" s="24">
        <v>18.510000000000002</v>
      </c>
      <c r="O3049" s="25">
        <v>40.6</v>
      </c>
      <c r="P3049" s="24">
        <v>18.510000000000002</v>
      </c>
      <c r="Q3049" s="25">
        <v>16.82</v>
      </c>
      <c r="R3049" s="24">
        <v>18.510000000000002</v>
      </c>
      <c r="S3049" s="25">
        <v>2.2080000000000002</v>
      </c>
      <c r="T3049" s="54">
        <v>18.510000000000002</v>
      </c>
      <c r="U3049" s="37" t="s">
        <v>925</v>
      </c>
    </row>
    <row r="3050" spans="1:21" x14ac:dyDescent="0.25">
      <c r="A3050" s="60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3">
        <v>3</v>
      </c>
      <c r="N3050" s="24">
        <v>37.03</v>
      </c>
      <c r="O3050" s="25">
        <v>40.520000000000003</v>
      </c>
      <c r="P3050" s="24">
        <v>37.03</v>
      </c>
      <c r="Q3050" s="25">
        <v>30.54</v>
      </c>
      <c r="R3050" s="24">
        <v>37.03</v>
      </c>
      <c r="S3050" s="25">
        <v>2.169</v>
      </c>
      <c r="T3050" s="54">
        <v>37.03</v>
      </c>
      <c r="U3050" s="37" t="s">
        <v>2905</v>
      </c>
    </row>
    <row r="3051" spans="1:21" x14ac:dyDescent="0.25">
      <c r="A3051" s="60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3">
        <v>4</v>
      </c>
      <c r="N3051" s="24">
        <v>55.54</v>
      </c>
      <c r="O3051" s="25">
        <v>40.49</v>
      </c>
      <c r="P3051" s="24">
        <v>55.54</v>
      </c>
      <c r="Q3051" s="25">
        <v>42.04</v>
      </c>
      <c r="R3051" s="24">
        <v>55.54</v>
      </c>
      <c r="S3051" s="25">
        <v>2.1549999999999998</v>
      </c>
      <c r="T3051" s="54">
        <v>55.54</v>
      </c>
      <c r="U3051" s="37" t="s">
        <v>2454</v>
      </c>
    </row>
    <row r="3052" spans="1:21" x14ac:dyDescent="0.25">
      <c r="A3052" s="60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3">
        <v>5</v>
      </c>
      <c r="N3052" s="24">
        <v>74.06</v>
      </c>
      <c r="O3052" s="25">
        <v>40.479999999999997</v>
      </c>
      <c r="P3052" s="24">
        <v>74.06</v>
      </c>
      <c r="Q3052" s="25">
        <v>51.52</v>
      </c>
      <c r="R3052" s="24">
        <v>74.06</v>
      </c>
      <c r="S3052" s="25">
        <v>2.1709999999999998</v>
      </c>
      <c r="T3052" s="54">
        <v>74.06</v>
      </c>
      <c r="U3052" s="37" t="s">
        <v>1180</v>
      </c>
    </row>
    <row r="3053" spans="1:21" x14ac:dyDescent="0.25">
      <c r="A3053" s="60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3">
        <v>6</v>
      </c>
      <c r="N3053" s="24">
        <v>92.57</v>
      </c>
      <c r="O3053" s="25">
        <v>40.479999999999997</v>
      </c>
      <c r="P3053" s="24">
        <v>92.57</v>
      </c>
      <c r="Q3053" s="25">
        <v>59.21</v>
      </c>
      <c r="R3053" s="24">
        <v>92.57</v>
      </c>
      <c r="S3053" s="25">
        <v>2.2229999999999999</v>
      </c>
      <c r="T3053" s="54">
        <v>92.57</v>
      </c>
      <c r="U3053" s="37" t="s">
        <v>956</v>
      </c>
    </row>
    <row r="3054" spans="1:21" x14ac:dyDescent="0.25">
      <c r="A3054" s="60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3">
        <v>7</v>
      </c>
      <c r="N3054" s="24">
        <v>111.1</v>
      </c>
      <c r="O3054" s="25">
        <v>40.450000000000003</v>
      </c>
      <c r="P3054" s="24">
        <v>111.1</v>
      </c>
      <c r="Q3054" s="25">
        <v>65.31</v>
      </c>
      <c r="R3054" s="24">
        <v>111.1</v>
      </c>
      <c r="S3054" s="25">
        <v>2.3149999999999999</v>
      </c>
      <c r="T3054" s="54">
        <v>111.1</v>
      </c>
      <c r="U3054" s="37" t="s">
        <v>2672</v>
      </c>
    </row>
    <row r="3055" spans="1:21" x14ac:dyDescent="0.25">
      <c r="A3055" s="60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3">
        <v>8</v>
      </c>
      <c r="N3055" s="24">
        <v>129.6</v>
      </c>
      <c r="O3055" s="25">
        <v>40.369999999999997</v>
      </c>
      <c r="P3055" s="24">
        <v>129.6</v>
      </c>
      <c r="Q3055" s="25">
        <v>70.040000000000006</v>
      </c>
      <c r="R3055" s="24">
        <v>129.6</v>
      </c>
      <c r="S3055" s="25">
        <v>2.4550000000000001</v>
      </c>
      <c r="T3055" s="54">
        <v>129.6</v>
      </c>
      <c r="U3055" s="37" t="s">
        <v>2906</v>
      </c>
    </row>
    <row r="3056" spans="1:21" x14ac:dyDescent="0.25">
      <c r="A3056" s="60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3">
        <v>9</v>
      </c>
      <c r="N3056" s="24">
        <v>148.1</v>
      </c>
      <c r="O3056" s="25">
        <v>40.22</v>
      </c>
      <c r="P3056" s="24">
        <v>148.1</v>
      </c>
      <c r="Q3056" s="25">
        <v>73.62</v>
      </c>
      <c r="R3056" s="24">
        <v>148.1</v>
      </c>
      <c r="S3056" s="25">
        <v>2.6480000000000001</v>
      </c>
      <c r="T3056" s="54">
        <v>148.1</v>
      </c>
      <c r="U3056" s="37" t="s">
        <v>2907</v>
      </c>
    </row>
    <row r="3057" spans="1:21" x14ac:dyDescent="0.25">
      <c r="A3057" s="60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3">
        <v>10</v>
      </c>
      <c r="N3057" s="24">
        <v>166.6</v>
      </c>
      <c r="O3057" s="25">
        <v>39.99</v>
      </c>
      <c r="P3057" s="24">
        <v>166.6</v>
      </c>
      <c r="Q3057" s="25">
        <v>76.25</v>
      </c>
      <c r="R3057" s="24">
        <v>166.6</v>
      </c>
      <c r="S3057" s="25">
        <v>2.8980000000000001</v>
      </c>
      <c r="T3057" s="54">
        <v>166.6</v>
      </c>
      <c r="U3057" s="37" t="s">
        <v>2908</v>
      </c>
    </row>
    <row r="3058" spans="1:21" x14ac:dyDescent="0.25">
      <c r="A3058" s="60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3">
        <v>11</v>
      </c>
      <c r="N3058" s="24">
        <v>185.1</v>
      </c>
      <c r="O3058" s="25">
        <v>39.64</v>
      </c>
      <c r="P3058" s="24">
        <v>185.1</v>
      </c>
      <c r="Q3058" s="25">
        <v>78.150000000000006</v>
      </c>
      <c r="R3058" s="24">
        <v>185.1</v>
      </c>
      <c r="S3058" s="25">
        <v>3.2120000000000002</v>
      </c>
      <c r="T3058" s="54">
        <v>185.1</v>
      </c>
      <c r="U3058" s="37" t="s">
        <v>1261</v>
      </c>
    </row>
    <row r="3059" spans="1:21" x14ac:dyDescent="0.25">
      <c r="A3059" s="60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3">
        <v>12</v>
      </c>
      <c r="N3059" s="24">
        <v>203.7</v>
      </c>
      <c r="O3059" s="25">
        <v>39.15</v>
      </c>
      <c r="P3059" s="24">
        <v>203.7</v>
      </c>
      <c r="Q3059" s="25">
        <v>79.53</v>
      </c>
      <c r="R3059" s="24">
        <v>203.7</v>
      </c>
      <c r="S3059" s="25">
        <v>3.5960000000000001</v>
      </c>
      <c r="T3059" s="54">
        <v>203.7</v>
      </c>
      <c r="U3059" s="37" t="s">
        <v>2909</v>
      </c>
    </row>
    <row r="3060" spans="1:21" x14ac:dyDescent="0.25">
      <c r="A3060" s="60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3">
        <v>13</v>
      </c>
      <c r="N3060" s="24">
        <v>222.2</v>
      </c>
      <c r="O3060" s="25">
        <v>38.51</v>
      </c>
      <c r="P3060" s="24">
        <v>222.2</v>
      </c>
      <c r="Q3060" s="25">
        <v>80.61</v>
      </c>
      <c r="R3060" s="24">
        <v>222.2</v>
      </c>
      <c r="S3060" s="25">
        <v>4.0540000000000003</v>
      </c>
      <c r="T3060" s="54">
        <v>222.2</v>
      </c>
      <c r="U3060" s="37" t="s">
        <v>1616</v>
      </c>
    </row>
    <row r="3061" spans="1:21" x14ac:dyDescent="0.25">
      <c r="A3061" s="60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3">
        <v>14</v>
      </c>
      <c r="N3061" s="24">
        <v>240.7</v>
      </c>
      <c r="O3061" s="25">
        <v>37.69</v>
      </c>
      <c r="P3061" s="24">
        <v>240.7</v>
      </c>
      <c r="Q3061" s="25">
        <v>81.599999999999994</v>
      </c>
      <c r="R3061" s="24">
        <v>240.7</v>
      </c>
      <c r="S3061" s="25">
        <v>4.593</v>
      </c>
      <c r="T3061" s="54">
        <v>240.7</v>
      </c>
      <c r="U3061" s="37" t="s">
        <v>2910</v>
      </c>
    </row>
    <row r="3062" spans="1:21" ht="14.4" thickBot="1" x14ac:dyDescent="0.3">
      <c r="A3062" s="60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6">
        <v>15</v>
      </c>
      <c r="N3062" s="27">
        <v>259.2</v>
      </c>
      <c r="O3062" s="28">
        <v>36.659999999999997</v>
      </c>
      <c r="P3062" s="27">
        <v>259.2</v>
      </c>
      <c r="Q3062" s="28">
        <v>82.72</v>
      </c>
      <c r="R3062" s="27">
        <v>259.2</v>
      </c>
      <c r="S3062" s="28">
        <v>5.218</v>
      </c>
      <c r="T3062" s="54">
        <v>259.2</v>
      </c>
      <c r="U3062" s="37" t="s">
        <v>2911</v>
      </c>
    </row>
    <row r="3063" spans="1:21" ht="14.4" thickBot="1" x14ac:dyDescent="0.3">
      <c r="A3063" s="61"/>
      <c r="B3063" s="18"/>
      <c r="C3063" s="18"/>
      <c r="D3063" s="18"/>
      <c r="E3063" s="18"/>
      <c r="F3063" s="18"/>
      <c r="G3063" s="18"/>
      <c r="H3063" s="18"/>
      <c r="I3063" s="18"/>
      <c r="J3063" s="18"/>
      <c r="K3063" s="18"/>
      <c r="L3063" s="2"/>
      <c r="M3063" s="18"/>
      <c r="N3063" s="18"/>
      <c r="O3063" s="18"/>
      <c r="P3063" s="18"/>
      <c r="Q3063" s="18"/>
      <c r="R3063" s="18"/>
      <c r="S3063" s="18"/>
      <c r="T3063" s="54"/>
    </row>
    <row r="3064" spans="1:21" ht="14.4" thickBot="1" x14ac:dyDescent="0.3">
      <c r="A3064" s="59">
        <v>181</v>
      </c>
      <c r="B3064" s="9" t="s">
        <v>374</v>
      </c>
      <c r="C3064" s="10" t="s">
        <v>375</v>
      </c>
      <c r="D3064" s="10">
        <v>243.2</v>
      </c>
      <c r="E3064" s="10">
        <v>1480</v>
      </c>
      <c r="F3064" s="10"/>
      <c r="G3064" s="10"/>
      <c r="H3064" s="10">
        <f>MAX(Q3065:Q3079)</f>
        <v>82.34</v>
      </c>
      <c r="I3064" s="10">
        <f>INDEX(P3065:P3079,MATCH(MAX(Q3065:Q3079),Q3065:Q3079,0))</f>
        <v>200</v>
      </c>
      <c r="J3064" s="10">
        <f>MAX(N3065:N3079)</f>
        <v>200</v>
      </c>
      <c r="K3064" s="10">
        <f>MIN(N3067:N3079)</f>
        <v>28.57</v>
      </c>
      <c r="L3064" s="11" t="s">
        <v>59</v>
      </c>
      <c r="M3064" s="19"/>
      <c r="N3064" s="12"/>
      <c r="O3064" s="12"/>
      <c r="P3064" s="12"/>
      <c r="Q3064" s="12"/>
      <c r="R3064" s="12"/>
      <c r="S3064" s="14"/>
      <c r="T3064" s="54"/>
    </row>
    <row r="3065" spans="1:21" x14ac:dyDescent="0.25">
      <c r="A3065" s="60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0">
        <v>1</v>
      </c>
      <c r="N3065" s="21">
        <v>0</v>
      </c>
      <c r="O3065" s="22">
        <v>32.49</v>
      </c>
      <c r="P3065" s="21">
        <v>0</v>
      </c>
      <c r="Q3065" s="22">
        <v>0</v>
      </c>
      <c r="R3065" s="21">
        <v>0</v>
      </c>
      <c r="S3065" s="22">
        <v>2.4980000000000002</v>
      </c>
      <c r="T3065" s="54">
        <v>0</v>
      </c>
      <c r="U3065" s="37" t="s">
        <v>2912</v>
      </c>
    </row>
    <row r="3066" spans="1:21" x14ac:dyDescent="0.25">
      <c r="A3066" s="60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3">
        <v>2</v>
      </c>
      <c r="N3066" s="24">
        <v>14.29</v>
      </c>
      <c r="O3066" s="25">
        <v>32.65</v>
      </c>
      <c r="P3066" s="24">
        <v>14.29</v>
      </c>
      <c r="Q3066" s="25">
        <v>13.97</v>
      </c>
      <c r="R3066" s="24">
        <v>14.29</v>
      </c>
      <c r="S3066" s="25">
        <v>2.4820000000000002</v>
      </c>
      <c r="T3066" s="54">
        <v>14.29</v>
      </c>
      <c r="U3066" s="37" t="s">
        <v>2913</v>
      </c>
    </row>
    <row r="3067" spans="1:21" x14ac:dyDescent="0.25">
      <c r="A3067" s="60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3">
        <v>3</v>
      </c>
      <c r="N3067" s="24">
        <v>28.57</v>
      </c>
      <c r="O3067" s="25">
        <v>32.85</v>
      </c>
      <c r="P3067" s="24">
        <v>28.57</v>
      </c>
      <c r="Q3067" s="25">
        <v>25.91</v>
      </c>
      <c r="R3067" s="24">
        <v>28.57</v>
      </c>
      <c r="S3067" s="25">
        <v>2.468</v>
      </c>
      <c r="T3067" s="54">
        <v>28.57</v>
      </c>
      <c r="U3067" s="37" t="s">
        <v>2914</v>
      </c>
    </row>
    <row r="3068" spans="1:21" x14ac:dyDescent="0.25">
      <c r="A3068" s="60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3">
        <v>4</v>
      </c>
      <c r="N3068" s="24">
        <v>42.86</v>
      </c>
      <c r="O3068" s="25">
        <v>33.06</v>
      </c>
      <c r="P3068" s="24">
        <v>42.86</v>
      </c>
      <c r="Q3068" s="25">
        <v>36.31</v>
      </c>
      <c r="R3068" s="24">
        <v>42.86</v>
      </c>
      <c r="S3068" s="25">
        <v>2.456</v>
      </c>
      <c r="T3068" s="54">
        <v>42.86</v>
      </c>
      <c r="U3068" s="37" t="s">
        <v>1172</v>
      </c>
    </row>
    <row r="3069" spans="1:21" x14ac:dyDescent="0.25">
      <c r="A3069" s="60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3">
        <v>5</v>
      </c>
      <c r="N3069" s="24">
        <v>57.14</v>
      </c>
      <c r="O3069" s="25">
        <v>33.270000000000003</v>
      </c>
      <c r="P3069" s="24">
        <v>57.14</v>
      </c>
      <c r="Q3069" s="25">
        <v>45.3</v>
      </c>
      <c r="R3069" s="24">
        <v>57.14</v>
      </c>
      <c r="S3069" s="25">
        <v>2.448</v>
      </c>
      <c r="T3069" s="54">
        <v>57.14</v>
      </c>
      <c r="U3069" s="37" t="s">
        <v>2915</v>
      </c>
    </row>
    <row r="3070" spans="1:21" x14ac:dyDescent="0.25">
      <c r="A3070" s="60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3">
        <v>6</v>
      </c>
      <c r="N3070" s="24">
        <v>71.430000000000007</v>
      </c>
      <c r="O3070" s="25">
        <v>33.43</v>
      </c>
      <c r="P3070" s="24">
        <v>71.430000000000007</v>
      </c>
      <c r="Q3070" s="25">
        <v>52.99</v>
      </c>
      <c r="R3070" s="24">
        <v>71.430000000000007</v>
      </c>
      <c r="S3070" s="25">
        <v>2.4420000000000002</v>
      </c>
      <c r="T3070" s="54">
        <v>71.430000000000007</v>
      </c>
      <c r="U3070" s="37" t="s">
        <v>2916</v>
      </c>
    </row>
    <row r="3071" spans="1:21" x14ac:dyDescent="0.25">
      <c r="A3071" s="60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3">
        <v>7</v>
      </c>
      <c r="N3071" s="24">
        <v>85.71</v>
      </c>
      <c r="O3071" s="25">
        <v>33.53</v>
      </c>
      <c r="P3071" s="24">
        <v>85.71</v>
      </c>
      <c r="Q3071" s="25">
        <v>59.5</v>
      </c>
      <c r="R3071" s="24">
        <v>85.71</v>
      </c>
      <c r="S3071" s="25">
        <v>2.44</v>
      </c>
      <c r="T3071" s="54">
        <v>85.71</v>
      </c>
      <c r="U3071" s="37" t="s">
        <v>2917</v>
      </c>
    </row>
    <row r="3072" spans="1:21" x14ac:dyDescent="0.25">
      <c r="A3072" s="60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3">
        <v>8</v>
      </c>
      <c r="N3072" s="24">
        <v>100</v>
      </c>
      <c r="O3072" s="25">
        <v>33.54</v>
      </c>
      <c r="P3072" s="24">
        <v>100</v>
      </c>
      <c r="Q3072" s="25">
        <v>64.92</v>
      </c>
      <c r="R3072" s="24">
        <v>100</v>
      </c>
      <c r="S3072" s="25">
        <v>2.4420000000000002</v>
      </c>
      <c r="T3072" s="54">
        <v>100</v>
      </c>
      <c r="U3072" s="37" t="s">
        <v>1288</v>
      </c>
    </row>
    <row r="3073" spans="1:21" x14ac:dyDescent="0.25">
      <c r="A3073" s="60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3">
        <v>9</v>
      </c>
      <c r="N3073" s="24">
        <v>114.3</v>
      </c>
      <c r="O3073" s="25">
        <v>33.44</v>
      </c>
      <c r="P3073" s="24">
        <v>114.3</v>
      </c>
      <c r="Q3073" s="25">
        <v>69.39</v>
      </c>
      <c r="R3073" s="24">
        <v>114.3</v>
      </c>
      <c r="S3073" s="25">
        <v>2.4489999999999998</v>
      </c>
      <c r="T3073" s="54">
        <v>114.3</v>
      </c>
      <c r="U3073" s="37" t="s">
        <v>2918</v>
      </c>
    </row>
    <row r="3074" spans="1:21" x14ac:dyDescent="0.25">
      <c r="A3074" s="60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3">
        <v>10</v>
      </c>
      <c r="N3074" s="24">
        <v>128.6</v>
      </c>
      <c r="O3074" s="25">
        <v>33.19</v>
      </c>
      <c r="P3074" s="24">
        <v>128.6</v>
      </c>
      <c r="Q3074" s="25">
        <v>73.010000000000005</v>
      </c>
      <c r="R3074" s="24">
        <v>128.6</v>
      </c>
      <c r="S3074" s="25">
        <v>2.46</v>
      </c>
      <c r="T3074" s="54">
        <v>128.6</v>
      </c>
      <c r="U3074" s="37" t="s">
        <v>2919</v>
      </c>
    </row>
    <row r="3075" spans="1:21" x14ac:dyDescent="0.25">
      <c r="A3075" s="60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3">
        <v>11</v>
      </c>
      <c r="N3075" s="24">
        <v>142.9</v>
      </c>
      <c r="O3075" s="25">
        <v>32.79</v>
      </c>
      <c r="P3075" s="24">
        <v>142.9</v>
      </c>
      <c r="Q3075" s="25">
        <v>75.89</v>
      </c>
      <c r="R3075" s="24">
        <v>142.9</v>
      </c>
      <c r="S3075" s="25">
        <v>2.476</v>
      </c>
      <c r="T3075" s="54">
        <v>142.9</v>
      </c>
      <c r="U3075" s="37" t="s">
        <v>2920</v>
      </c>
    </row>
    <row r="3076" spans="1:21" x14ac:dyDescent="0.25">
      <c r="A3076" s="60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3">
        <v>12</v>
      </c>
      <c r="N3076" s="24">
        <v>157.1</v>
      </c>
      <c r="O3076" s="25">
        <v>32.19</v>
      </c>
      <c r="P3076" s="24">
        <v>157.1</v>
      </c>
      <c r="Q3076" s="25">
        <v>78.150000000000006</v>
      </c>
      <c r="R3076" s="24">
        <v>157.1</v>
      </c>
      <c r="S3076" s="25">
        <v>2.4969999999999999</v>
      </c>
      <c r="T3076" s="54">
        <v>157.1</v>
      </c>
      <c r="U3076" s="37" t="s">
        <v>2921</v>
      </c>
    </row>
    <row r="3077" spans="1:21" x14ac:dyDescent="0.25">
      <c r="A3077" s="60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3">
        <v>13</v>
      </c>
      <c r="N3077" s="24">
        <v>171.4</v>
      </c>
      <c r="O3077" s="25">
        <v>31.37</v>
      </c>
      <c r="P3077" s="24">
        <v>171.4</v>
      </c>
      <c r="Q3077" s="25">
        <v>79.91</v>
      </c>
      <c r="R3077" s="24">
        <v>171.4</v>
      </c>
      <c r="S3077" s="25">
        <v>2.5249999999999999</v>
      </c>
      <c r="T3077" s="54">
        <v>171.4</v>
      </c>
      <c r="U3077" s="37" t="s">
        <v>2639</v>
      </c>
    </row>
    <row r="3078" spans="1:21" x14ac:dyDescent="0.25">
      <c r="A3078" s="60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3">
        <v>14</v>
      </c>
      <c r="N3078" s="24">
        <v>185.7</v>
      </c>
      <c r="O3078" s="25">
        <v>30.31</v>
      </c>
      <c r="P3078" s="24">
        <v>185.7</v>
      </c>
      <c r="Q3078" s="25">
        <v>81.260000000000005</v>
      </c>
      <c r="R3078" s="24">
        <v>185.7</v>
      </c>
      <c r="S3078" s="25">
        <v>2.5590000000000002</v>
      </c>
      <c r="T3078" s="54">
        <v>185.7</v>
      </c>
      <c r="U3078" s="37" t="s">
        <v>1268</v>
      </c>
    </row>
    <row r="3079" spans="1:21" ht="14.4" thickBot="1" x14ac:dyDescent="0.3">
      <c r="A3079" s="60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6">
        <v>15</v>
      </c>
      <c r="N3079" s="27">
        <v>200</v>
      </c>
      <c r="O3079" s="28">
        <v>28.99</v>
      </c>
      <c r="P3079" s="27">
        <v>200</v>
      </c>
      <c r="Q3079" s="28">
        <v>82.34</v>
      </c>
      <c r="R3079" s="27">
        <v>200</v>
      </c>
      <c r="S3079" s="28">
        <v>2.5990000000000002</v>
      </c>
      <c r="T3079" s="54">
        <v>200</v>
      </c>
      <c r="U3079" s="37" t="s">
        <v>2922</v>
      </c>
    </row>
    <row r="3080" spans="1:21" ht="14.4" thickBot="1" x14ac:dyDescent="0.3">
      <c r="A3080" s="61"/>
      <c r="B3080" s="18"/>
      <c r="C3080" s="18"/>
      <c r="D3080" s="18"/>
      <c r="E3080" s="18"/>
      <c r="F3080" s="18"/>
      <c r="G3080" s="18"/>
      <c r="H3080" s="18"/>
      <c r="I3080" s="18"/>
      <c r="J3080" s="18"/>
      <c r="K3080" s="18"/>
      <c r="L3080" s="2"/>
      <c r="M3080" s="18"/>
      <c r="N3080" s="18"/>
      <c r="O3080" s="18"/>
      <c r="P3080" s="18"/>
      <c r="Q3080" s="18"/>
      <c r="R3080" s="18"/>
      <c r="S3080" s="18"/>
      <c r="T3080" s="54"/>
    </row>
    <row r="3081" spans="1:21" ht="14.4" thickBot="1" x14ac:dyDescent="0.3">
      <c r="A3081" s="59">
        <v>182</v>
      </c>
      <c r="B3081" s="9" t="s">
        <v>376</v>
      </c>
      <c r="C3081" s="10" t="s">
        <v>307</v>
      </c>
      <c r="D3081" s="10">
        <v>273.60000000000002</v>
      </c>
      <c r="E3081" s="10">
        <v>1480</v>
      </c>
      <c r="F3081" s="10"/>
      <c r="G3081" s="10"/>
      <c r="H3081" s="10">
        <f>MAX(Q3082:Q3096)</f>
        <v>78.34</v>
      </c>
      <c r="I3081" s="10">
        <f>INDEX(P3082:P3096,MATCH(MAX(Q3082:Q3096),Q3082:Q3096,0))</f>
        <v>200</v>
      </c>
      <c r="J3081" s="10">
        <f>MAX(N3082:N3096)</f>
        <v>200</v>
      </c>
      <c r="K3081" s="10">
        <f>MIN(N3084:N3096)</f>
        <v>28.57</v>
      </c>
      <c r="L3081" s="11" t="s">
        <v>62</v>
      </c>
      <c r="M3081" s="19"/>
      <c r="N3081" s="12"/>
      <c r="O3081" s="12"/>
      <c r="P3081" s="12"/>
      <c r="Q3081" s="12"/>
      <c r="R3081" s="12"/>
      <c r="S3081" s="14"/>
      <c r="T3081" s="54"/>
    </row>
    <row r="3082" spans="1:21" x14ac:dyDescent="0.25">
      <c r="A3082" s="60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0">
        <v>1</v>
      </c>
      <c r="N3082" s="21">
        <v>0</v>
      </c>
      <c r="O3082" s="22">
        <v>41.56</v>
      </c>
      <c r="P3082" s="21">
        <v>0</v>
      </c>
      <c r="Q3082" s="22">
        <v>0</v>
      </c>
      <c r="R3082" s="21">
        <v>0</v>
      </c>
      <c r="S3082" s="22">
        <v>2.4980000000000002</v>
      </c>
      <c r="T3082" s="54">
        <v>0</v>
      </c>
      <c r="U3082" s="37" t="s">
        <v>2923</v>
      </c>
    </row>
    <row r="3083" spans="1:21" x14ac:dyDescent="0.25">
      <c r="A3083" s="60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3">
        <v>2</v>
      </c>
      <c r="N3083" s="24">
        <v>14.29</v>
      </c>
      <c r="O3083" s="25">
        <v>41.77</v>
      </c>
      <c r="P3083" s="24">
        <v>14.29</v>
      </c>
      <c r="Q3083" s="25">
        <v>14.4</v>
      </c>
      <c r="R3083" s="24">
        <v>14.29</v>
      </c>
      <c r="S3083" s="25">
        <v>2.4820000000000002</v>
      </c>
      <c r="T3083" s="54">
        <v>14.29</v>
      </c>
      <c r="U3083" s="37" t="s">
        <v>2924</v>
      </c>
    </row>
    <row r="3084" spans="1:21" x14ac:dyDescent="0.25">
      <c r="A3084" s="60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3">
        <v>3</v>
      </c>
      <c r="N3084" s="24">
        <v>28.57</v>
      </c>
      <c r="O3084" s="25">
        <v>42.05</v>
      </c>
      <c r="P3084" s="24">
        <v>28.57</v>
      </c>
      <c r="Q3084" s="25">
        <v>26.48</v>
      </c>
      <c r="R3084" s="24">
        <v>28.57</v>
      </c>
      <c r="S3084" s="25">
        <v>2.468</v>
      </c>
      <c r="T3084" s="54">
        <v>28.57</v>
      </c>
      <c r="U3084" s="37" t="s">
        <v>2925</v>
      </c>
    </row>
    <row r="3085" spans="1:21" x14ac:dyDescent="0.25">
      <c r="A3085" s="60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3">
        <v>4</v>
      </c>
      <c r="N3085" s="24">
        <v>42.86</v>
      </c>
      <c r="O3085" s="25">
        <v>42.37</v>
      </c>
      <c r="P3085" s="24">
        <v>42.86</v>
      </c>
      <c r="Q3085" s="25">
        <v>36.770000000000003</v>
      </c>
      <c r="R3085" s="24">
        <v>42.86</v>
      </c>
      <c r="S3085" s="25">
        <v>2.456</v>
      </c>
      <c r="T3085" s="54">
        <v>42.86</v>
      </c>
      <c r="U3085" s="37" t="s">
        <v>2926</v>
      </c>
    </row>
    <row r="3086" spans="1:21" x14ac:dyDescent="0.25">
      <c r="A3086" s="60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3">
        <v>5</v>
      </c>
      <c r="N3086" s="24">
        <v>57.14</v>
      </c>
      <c r="O3086" s="25">
        <v>42.69</v>
      </c>
      <c r="P3086" s="24">
        <v>57.14</v>
      </c>
      <c r="Q3086" s="25">
        <v>45.44</v>
      </c>
      <c r="R3086" s="24">
        <v>57.14</v>
      </c>
      <c r="S3086" s="25">
        <v>2.448</v>
      </c>
      <c r="T3086" s="54">
        <v>57.14</v>
      </c>
      <c r="U3086" s="37" t="s">
        <v>2927</v>
      </c>
    </row>
    <row r="3087" spans="1:21" x14ac:dyDescent="0.25">
      <c r="A3087" s="60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3">
        <v>6</v>
      </c>
      <c r="N3087" s="24">
        <v>71.430000000000007</v>
      </c>
      <c r="O3087" s="25">
        <v>43</v>
      </c>
      <c r="P3087" s="24">
        <v>71.430000000000007</v>
      </c>
      <c r="Q3087" s="25">
        <v>52.64</v>
      </c>
      <c r="R3087" s="24">
        <v>71.430000000000007</v>
      </c>
      <c r="S3087" s="25">
        <v>2.4420000000000002</v>
      </c>
      <c r="T3087" s="54">
        <v>71.430000000000007</v>
      </c>
      <c r="U3087" s="37" t="s">
        <v>1635</v>
      </c>
    </row>
    <row r="3088" spans="1:21" x14ac:dyDescent="0.25">
      <c r="A3088" s="60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3">
        <v>7</v>
      </c>
      <c r="N3088" s="24">
        <v>85.71</v>
      </c>
      <c r="O3088" s="25">
        <v>43.27</v>
      </c>
      <c r="P3088" s="24">
        <v>85.71</v>
      </c>
      <c r="Q3088" s="25">
        <v>58.54</v>
      </c>
      <c r="R3088" s="24">
        <v>85.71</v>
      </c>
      <c r="S3088" s="25">
        <v>2.44</v>
      </c>
      <c r="T3088" s="54">
        <v>85.71</v>
      </c>
      <c r="U3088" s="37" t="s">
        <v>2928</v>
      </c>
    </row>
    <row r="3089" spans="1:21" x14ac:dyDescent="0.25">
      <c r="A3089" s="60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3">
        <v>8</v>
      </c>
      <c r="N3089" s="24">
        <v>100</v>
      </c>
      <c r="O3089" s="25">
        <v>43.46</v>
      </c>
      <c r="P3089" s="24">
        <v>100</v>
      </c>
      <c r="Q3089" s="25">
        <v>63.3</v>
      </c>
      <c r="R3089" s="24">
        <v>100</v>
      </c>
      <c r="S3089" s="25">
        <v>2.4420000000000002</v>
      </c>
      <c r="T3089" s="54">
        <v>100</v>
      </c>
      <c r="U3089" s="37" t="s">
        <v>2929</v>
      </c>
    </row>
    <row r="3090" spans="1:21" x14ac:dyDescent="0.25">
      <c r="A3090" s="60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3">
        <v>9</v>
      </c>
      <c r="N3090" s="24">
        <v>114.3</v>
      </c>
      <c r="O3090" s="25">
        <v>43.56</v>
      </c>
      <c r="P3090" s="24">
        <v>114.3</v>
      </c>
      <c r="Q3090" s="25">
        <v>67.08</v>
      </c>
      <c r="R3090" s="24">
        <v>114.3</v>
      </c>
      <c r="S3090" s="25">
        <v>2.4489999999999998</v>
      </c>
      <c r="T3090" s="54">
        <v>114.3</v>
      </c>
      <c r="U3090" s="37" t="s">
        <v>722</v>
      </c>
    </row>
    <row r="3091" spans="1:21" x14ac:dyDescent="0.25">
      <c r="A3091" s="60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3">
        <v>10</v>
      </c>
      <c r="N3091" s="24">
        <v>128.6</v>
      </c>
      <c r="O3091" s="25">
        <v>43.52</v>
      </c>
      <c r="P3091" s="24">
        <v>128.6</v>
      </c>
      <c r="Q3091" s="25">
        <v>70.05</v>
      </c>
      <c r="R3091" s="24">
        <v>128.6</v>
      </c>
      <c r="S3091" s="25">
        <v>2.46</v>
      </c>
      <c r="T3091" s="54">
        <v>128.6</v>
      </c>
      <c r="U3091" s="37" t="s">
        <v>2930</v>
      </c>
    </row>
    <row r="3092" spans="1:21" x14ac:dyDescent="0.25">
      <c r="A3092" s="60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3">
        <v>11</v>
      </c>
      <c r="N3092" s="24">
        <v>142.9</v>
      </c>
      <c r="O3092" s="25">
        <v>43.33</v>
      </c>
      <c r="P3092" s="24">
        <v>142.9</v>
      </c>
      <c r="Q3092" s="25">
        <v>72.36</v>
      </c>
      <c r="R3092" s="24">
        <v>142.9</v>
      </c>
      <c r="S3092" s="25">
        <v>2.476</v>
      </c>
      <c r="T3092" s="54">
        <v>142.9</v>
      </c>
      <c r="U3092" s="37" t="s">
        <v>968</v>
      </c>
    </row>
    <row r="3093" spans="1:21" x14ac:dyDescent="0.25">
      <c r="A3093" s="60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3">
        <v>12</v>
      </c>
      <c r="N3093" s="24">
        <v>157.1</v>
      </c>
      <c r="O3093" s="25">
        <v>42.96</v>
      </c>
      <c r="P3093" s="24">
        <v>157.1</v>
      </c>
      <c r="Q3093" s="25">
        <v>74.19</v>
      </c>
      <c r="R3093" s="24">
        <v>157.1</v>
      </c>
      <c r="S3093" s="25">
        <v>2.4969999999999999</v>
      </c>
      <c r="T3093" s="54">
        <v>157.1</v>
      </c>
      <c r="U3093" s="37" t="s">
        <v>2931</v>
      </c>
    </row>
    <row r="3094" spans="1:21" x14ac:dyDescent="0.25">
      <c r="A3094" s="60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3">
        <v>13</v>
      </c>
      <c r="N3094" s="24">
        <v>171.4</v>
      </c>
      <c r="O3094" s="25">
        <v>42.37</v>
      </c>
      <c r="P3094" s="24">
        <v>171.4</v>
      </c>
      <c r="Q3094" s="25">
        <v>75.680000000000007</v>
      </c>
      <c r="R3094" s="24">
        <v>171.4</v>
      </c>
      <c r="S3094" s="25">
        <v>2.5249999999999999</v>
      </c>
      <c r="T3094" s="54">
        <v>171.4</v>
      </c>
      <c r="U3094" s="37" t="s">
        <v>2932</v>
      </c>
    </row>
    <row r="3095" spans="1:21" x14ac:dyDescent="0.25">
      <c r="A3095" s="60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3">
        <v>14</v>
      </c>
      <c r="N3095" s="24">
        <v>185.7</v>
      </c>
      <c r="O3095" s="25">
        <v>41.54</v>
      </c>
      <c r="P3095" s="24">
        <v>185.7</v>
      </c>
      <c r="Q3095" s="25">
        <v>77.010000000000005</v>
      </c>
      <c r="R3095" s="24">
        <v>185.7</v>
      </c>
      <c r="S3095" s="25">
        <v>2.5590000000000002</v>
      </c>
      <c r="T3095" s="54">
        <v>185.7</v>
      </c>
      <c r="U3095" s="37" t="s">
        <v>2933</v>
      </c>
    </row>
    <row r="3096" spans="1:21" ht="14.4" thickBot="1" x14ac:dyDescent="0.3">
      <c r="A3096" s="60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6">
        <v>15</v>
      </c>
      <c r="N3096" s="27">
        <v>200</v>
      </c>
      <c r="O3096" s="28">
        <v>40.450000000000003</v>
      </c>
      <c r="P3096" s="27">
        <v>200</v>
      </c>
      <c r="Q3096" s="28">
        <v>78.34</v>
      </c>
      <c r="R3096" s="27">
        <v>200</v>
      </c>
      <c r="S3096" s="28">
        <v>2.5990000000000002</v>
      </c>
      <c r="T3096" s="54">
        <v>200</v>
      </c>
      <c r="U3096" s="37" t="s">
        <v>2934</v>
      </c>
    </row>
    <row r="3097" spans="1:21" ht="14.4" thickBot="1" x14ac:dyDescent="0.3">
      <c r="A3097" s="61"/>
      <c r="B3097" s="18"/>
      <c r="C3097" s="18"/>
      <c r="D3097" s="18"/>
      <c r="E3097" s="18"/>
      <c r="F3097" s="18"/>
      <c r="G3097" s="18"/>
      <c r="H3097" s="18"/>
      <c r="I3097" s="18"/>
      <c r="J3097" s="18"/>
      <c r="K3097" s="18"/>
      <c r="L3097" s="2"/>
      <c r="M3097" s="18"/>
      <c r="N3097" s="18"/>
      <c r="O3097" s="18"/>
      <c r="P3097" s="18"/>
      <c r="Q3097" s="18"/>
      <c r="R3097" s="18"/>
      <c r="S3097" s="18"/>
      <c r="T3097" s="54"/>
    </row>
    <row r="3098" spans="1:21" ht="14.4" thickBot="1" x14ac:dyDescent="0.3">
      <c r="A3098" s="59">
        <v>183</v>
      </c>
      <c r="B3098" s="9" t="s">
        <v>377</v>
      </c>
      <c r="C3098" s="10" t="s">
        <v>378</v>
      </c>
      <c r="D3098" s="10">
        <v>256.8</v>
      </c>
      <c r="E3098" s="10">
        <v>1480</v>
      </c>
      <c r="F3098" s="10"/>
      <c r="G3098" s="10"/>
      <c r="H3098" s="10">
        <f>MAX(Q3099:Q3113)</f>
        <v>83.39</v>
      </c>
      <c r="I3098" s="10">
        <f>INDEX(P3099:P3113,MATCH(MAX(Q3099:Q3113),Q3099:Q3113,0))</f>
        <v>240</v>
      </c>
      <c r="J3098" s="10">
        <f>MAX(N3099:N3113)</f>
        <v>240</v>
      </c>
      <c r="K3098" s="10">
        <f>MIN(N3101:N3113)</f>
        <v>34.29</v>
      </c>
      <c r="L3098" s="11" t="s">
        <v>62</v>
      </c>
      <c r="M3098" s="19"/>
      <c r="N3098" s="12"/>
      <c r="O3098" s="12"/>
      <c r="P3098" s="12"/>
      <c r="Q3098" s="12"/>
      <c r="R3098" s="12"/>
      <c r="S3098" s="14"/>
      <c r="T3098" s="54"/>
    </row>
    <row r="3099" spans="1:21" x14ac:dyDescent="0.25">
      <c r="A3099" s="60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0">
        <v>1</v>
      </c>
      <c r="N3099" s="21">
        <v>0</v>
      </c>
      <c r="O3099" s="22">
        <v>37.04</v>
      </c>
      <c r="P3099" s="21">
        <v>0</v>
      </c>
      <c r="Q3099" s="22">
        <v>0</v>
      </c>
      <c r="R3099" s="21">
        <v>0</v>
      </c>
      <c r="S3099" s="22">
        <v>3.012</v>
      </c>
      <c r="T3099" s="54">
        <v>0</v>
      </c>
      <c r="U3099" s="37" t="s">
        <v>2935</v>
      </c>
    </row>
    <row r="3100" spans="1:21" x14ac:dyDescent="0.25">
      <c r="A3100" s="60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3">
        <v>2</v>
      </c>
      <c r="N3100" s="24">
        <v>17.14</v>
      </c>
      <c r="O3100" s="25">
        <v>37.56</v>
      </c>
      <c r="P3100" s="24">
        <v>17.14</v>
      </c>
      <c r="Q3100" s="25">
        <v>16.43</v>
      </c>
      <c r="R3100" s="24">
        <v>17.14</v>
      </c>
      <c r="S3100" s="25">
        <v>2.9390000000000001</v>
      </c>
      <c r="T3100" s="54">
        <v>17.14</v>
      </c>
      <c r="U3100" s="37" t="s">
        <v>2827</v>
      </c>
    </row>
    <row r="3101" spans="1:21" x14ac:dyDescent="0.25">
      <c r="A3101" s="60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3">
        <v>3</v>
      </c>
      <c r="N3101" s="24">
        <v>34.29</v>
      </c>
      <c r="O3101" s="25">
        <v>37.99</v>
      </c>
      <c r="P3101" s="24">
        <v>34.29</v>
      </c>
      <c r="Q3101" s="25">
        <v>30.05</v>
      </c>
      <c r="R3101" s="24">
        <v>34.29</v>
      </c>
      <c r="S3101" s="25">
        <v>2.8839999999999999</v>
      </c>
      <c r="T3101" s="54">
        <v>34.29</v>
      </c>
      <c r="U3101" s="37" t="s">
        <v>2936</v>
      </c>
    </row>
    <row r="3102" spans="1:21" x14ac:dyDescent="0.25">
      <c r="A3102" s="60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3">
        <v>4</v>
      </c>
      <c r="N3102" s="24">
        <v>51.43</v>
      </c>
      <c r="O3102" s="25">
        <v>38.32</v>
      </c>
      <c r="P3102" s="24">
        <v>51.43</v>
      </c>
      <c r="Q3102" s="25">
        <v>41.55</v>
      </c>
      <c r="R3102" s="24">
        <v>51.43</v>
      </c>
      <c r="S3102" s="25">
        <v>2.8450000000000002</v>
      </c>
      <c r="T3102" s="54">
        <v>51.43</v>
      </c>
      <c r="U3102" s="37" t="s">
        <v>2937</v>
      </c>
    </row>
    <row r="3103" spans="1:21" x14ac:dyDescent="0.25">
      <c r="A3103" s="60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3">
        <v>5</v>
      </c>
      <c r="N3103" s="24">
        <v>68.569999999999993</v>
      </c>
      <c r="O3103" s="25">
        <v>38.56</v>
      </c>
      <c r="P3103" s="24">
        <v>68.569999999999993</v>
      </c>
      <c r="Q3103" s="25">
        <v>51.12</v>
      </c>
      <c r="R3103" s="24">
        <v>68.569999999999993</v>
      </c>
      <c r="S3103" s="25">
        <v>2.8210000000000002</v>
      </c>
      <c r="T3103" s="54">
        <v>68.569999999999993</v>
      </c>
      <c r="U3103" s="37" t="s">
        <v>2938</v>
      </c>
    </row>
    <row r="3104" spans="1:21" x14ac:dyDescent="0.25">
      <c r="A3104" s="60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3">
        <v>6</v>
      </c>
      <c r="N3104" s="24">
        <v>85.71</v>
      </c>
      <c r="O3104" s="25">
        <v>38.68</v>
      </c>
      <c r="P3104" s="24">
        <v>85.71</v>
      </c>
      <c r="Q3104" s="25">
        <v>58.97</v>
      </c>
      <c r="R3104" s="24">
        <v>85.71</v>
      </c>
      <c r="S3104" s="25">
        <v>2.81</v>
      </c>
      <c r="T3104" s="54">
        <v>85.71</v>
      </c>
      <c r="U3104" s="37" t="s">
        <v>2918</v>
      </c>
    </row>
    <row r="3105" spans="1:21" x14ac:dyDescent="0.25">
      <c r="A3105" s="60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3">
        <v>7</v>
      </c>
      <c r="N3105" s="24">
        <v>102.9</v>
      </c>
      <c r="O3105" s="25">
        <v>38.69</v>
      </c>
      <c r="P3105" s="24">
        <v>102.9</v>
      </c>
      <c r="Q3105" s="25">
        <v>65.290000000000006</v>
      </c>
      <c r="R3105" s="24">
        <v>102.9</v>
      </c>
      <c r="S3105" s="25">
        <v>2.8119999999999998</v>
      </c>
      <c r="T3105" s="54">
        <v>102.9</v>
      </c>
      <c r="U3105" s="37" t="s">
        <v>2939</v>
      </c>
    </row>
    <row r="3106" spans="1:21" x14ac:dyDescent="0.25">
      <c r="A3106" s="60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3">
        <v>8</v>
      </c>
      <c r="N3106" s="24">
        <v>120</v>
      </c>
      <c r="O3106" s="25">
        <v>38.590000000000003</v>
      </c>
      <c r="P3106" s="24">
        <v>120</v>
      </c>
      <c r="Q3106" s="25">
        <v>70.25</v>
      </c>
      <c r="R3106" s="24">
        <v>120</v>
      </c>
      <c r="S3106" s="25">
        <v>2.8239999999999998</v>
      </c>
      <c r="T3106" s="54">
        <v>120</v>
      </c>
      <c r="U3106" s="37" t="s">
        <v>2940</v>
      </c>
    </row>
    <row r="3107" spans="1:21" x14ac:dyDescent="0.25">
      <c r="A3107" s="60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3">
        <v>9</v>
      </c>
      <c r="N3107" s="24">
        <v>137.1</v>
      </c>
      <c r="O3107" s="25">
        <v>38.35</v>
      </c>
      <c r="P3107" s="24">
        <v>137.1</v>
      </c>
      <c r="Q3107" s="25">
        <v>74.06</v>
      </c>
      <c r="R3107" s="24">
        <v>137.1</v>
      </c>
      <c r="S3107" s="25">
        <v>2.8460000000000001</v>
      </c>
      <c r="T3107" s="54">
        <v>137.1</v>
      </c>
      <c r="U3107" s="37" t="s">
        <v>721</v>
      </c>
    </row>
    <row r="3108" spans="1:21" x14ac:dyDescent="0.25">
      <c r="A3108" s="60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3">
        <v>10</v>
      </c>
      <c r="N3108" s="24">
        <v>154.30000000000001</v>
      </c>
      <c r="O3108" s="25">
        <v>37.979999999999997</v>
      </c>
      <c r="P3108" s="24">
        <v>154.30000000000001</v>
      </c>
      <c r="Q3108" s="25">
        <v>76.91</v>
      </c>
      <c r="R3108" s="24">
        <v>154.30000000000001</v>
      </c>
      <c r="S3108" s="25">
        <v>2.8769999999999998</v>
      </c>
      <c r="T3108" s="54">
        <v>154.30000000000001</v>
      </c>
      <c r="U3108" s="37" t="s">
        <v>2941</v>
      </c>
    </row>
    <row r="3109" spans="1:21" x14ac:dyDescent="0.25">
      <c r="A3109" s="60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3">
        <v>11</v>
      </c>
      <c r="N3109" s="24">
        <v>171.4</v>
      </c>
      <c r="O3109" s="25">
        <v>37.47</v>
      </c>
      <c r="P3109" s="24">
        <v>171.4</v>
      </c>
      <c r="Q3109" s="25">
        <v>78.98</v>
      </c>
      <c r="R3109" s="24">
        <v>171.4</v>
      </c>
      <c r="S3109" s="25">
        <v>2.9140000000000001</v>
      </c>
      <c r="T3109" s="54">
        <v>171.4</v>
      </c>
      <c r="U3109" s="37" t="s">
        <v>2942</v>
      </c>
    </row>
    <row r="3110" spans="1:21" x14ac:dyDescent="0.25">
      <c r="A3110" s="60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3">
        <v>12</v>
      </c>
      <c r="N3110" s="24">
        <v>188.6</v>
      </c>
      <c r="O3110" s="25">
        <v>36.81</v>
      </c>
      <c r="P3110" s="24">
        <v>188.6</v>
      </c>
      <c r="Q3110" s="25">
        <v>80.48</v>
      </c>
      <c r="R3110" s="24">
        <v>188.6</v>
      </c>
      <c r="S3110" s="25">
        <v>2.9569999999999999</v>
      </c>
      <c r="T3110" s="54">
        <v>188.6</v>
      </c>
      <c r="U3110" s="37" t="s">
        <v>2718</v>
      </c>
    </row>
    <row r="3111" spans="1:21" x14ac:dyDescent="0.25">
      <c r="A3111" s="60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3">
        <v>13</v>
      </c>
      <c r="N3111" s="24">
        <v>205.7</v>
      </c>
      <c r="O3111" s="25">
        <v>36</v>
      </c>
      <c r="P3111" s="24">
        <v>205.7</v>
      </c>
      <c r="Q3111" s="25">
        <v>81.58</v>
      </c>
      <c r="R3111" s="24">
        <v>205.7</v>
      </c>
      <c r="S3111" s="25">
        <v>3.0049999999999999</v>
      </c>
      <c r="T3111" s="54">
        <v>205.7</v>
      </c>
      <c r="U3111" s="37" t="s">
        <v>2943</v>
      </c>
    </row>
    <row r="3112" spans="1:21" x14ac:dyDescent="0.25">
      <c r="A3112" s="60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3">
        <v>14</v>
      </c>
      <c r="N3112" s="24">
        <v>222.9</v>
      </c>
      <c r="O3112" s="25">
        <v>35.03</v>
      </c>
      <c r="P3112" s="24">
        <v>222.9</v>
      </c>
      <c r="Q3112" s="25">
        <v>82.49</v>
      </c>
      <c r="R3112" s="24">
        <v>222.9</v>
      </c>
      <c r="S3112" s="25">
        <v>3.0550000000000002</v>
      </c>
      <c r="T3112" s="54">
        <v>222.9</v>
      </c>
      <c r="U3112" s="37" t="s">
        <v>2944</v>
      </c>
    </row>
    <row r="3113" spans="1:21" ht="14.4" thickBot="1" x14ac:dyDescent="0.3">
      <c r="A3113" s="60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6">
        <v>15</v>
      </c>
      <c r="N3113" s="27">
        <v>240</v>
      </c>
      <c r="O3113" s="28">
        <v>33.9</v>
      </c>
      <c r="P3113" s="27">
        <v>240</v>
      </c>
      <c r="Q3113" s="28">
        <v>83.39</v>
      </c>
      <c r="R3113" s="27">
        <v>240</v>
      </c>
      <c r="S3113" s="28">
        <v>3.1070000000000002</v>
      </c>
      <c r="T3113" s="54">
        <v>240</v>
      </c>
      <c r="U3113" s="37" t="s">
        <v>2945</v>
      </c>
    </row>
    <row r="3114" spans="1:21" ht="14.4" thickBot="1" x14ac:dyDescent="0.3">
      <c r="A3114" s="61"/>
      <c r="B3114" s="18"/>
      <c r="C3114" s="18"/>
      <c r="D3114" s="18"/>
      <c r="E3114" s="18"/>
      <c r="F3114" s="18"/>
      <c r="G3114" s="18"/>
      <c r="H3114" s="18"/>
      <c r="I3114" s="18"/>
      <c r="J3114" s="18"/>
      <c r="K3114" s="18"/>
      <c r="L3114" s="2"/>
      <c r="M3114" s="18"/>
      <c r="N3114" s="18"/>
      <c r="O3114" s="18"/>
      <c r="P3114" s="18"/>
      <c r="Q3114" s="18"/>
      <c r="R3114" s="18"/>
      <c r="S3114" s="18"/>
      <c r="T3114" s="54"/>
    </row>
    <row r="3115" spans="1:21" ht="14.4" thickBot="1" x14ac:dyDescent="0.3">
      <c r="A3115" s="59">
        <v>184</v>
      </c>
      <c r="B3115" s="9" t="s">
        <v>379</v>
      </c>
      <c r="C3115" s="10" t="s">
        <v>307</v>
      </c>
      <c r="D3115" s="10">
        <v>273.60000000000002</v>
      </c>
      <c r="E3115" s="10">
        <v>1480</v>
      </c>
      <c r="F3115" s="10"/>
      <c r="G3115" s="10"/>
      <c r="H3115" s="10">
        <f>MAX(Q3116:Q3130)</f>
        <v>82.41</v>
      </c>
      <c r="I3115" s="10">
        <f>INDEX(P3116:P3130,MATCH(MAX(Q3116:Q3130),Q3116:Q3130,0))</f>
        <v>240</v>
      </c>
      <c r="J3115" s="10">
        <f>MAX(N3116:N3130)</f>
        <v>240</v>
      </c>
      <c r="K3115" s="10">
        <f>MIN(N3118:N3130)</f>
        <v>34.29</v>
      </c>
      <c r="L3115" s="11" t="s">
        <v>69</v>
      </c>
      <c r="M3115" s="19"/>
      <c r="N3115" s="12"/>
      <c r="O3115" s="12"/>
      <c r="P3115" s="12"/>
      <c r="Q3115" s="12"/>
      <c r="R3115" s="12"/>
      <c r="S3115" s="14"/>
      <c r="T3115" s="54"/>
    </row>
    <row r="3116" spans="1:21" x14ac:dyDescent="0.25">
      <c r="A3116" s="60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0">
        <v>1</v>
      </c>
      <c r="N3116" s="21">
        <v>0</v>
      </c>
      <c r="O3116" s="22">
        <v>42.98</v>
      </c>
      <c r="P3116" s="21">
        <v>0</v>
      </c>
      <c r="Q3116" s="22">
        <v>0</v>
      </c>
      <c r="R3116" s="21">
        <v>0</v>
      </c>
      <c r="S3116" s="22">
        <v>3.012</v>
      </c>
      <c r="T3116" s="54">
        <v>0</v>
      </c>
      <c r="U3116" s="37" t="s">
        <v>2946</v>
      </c>
    </row>
    <row r="3117" spans="1:21" x14ac:dyDescent="0.25">
      <c r="A3117" s="60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3">
        <v>2</v>
      </c>
      <c r="N3117" s="24">
        <v>17.14</v>
      </c>
      <c r="O3117" s="25">
        <v>43.49</v>
      </c>
      <c r="P3117" s="24">
        <v>17.14</v>
      </c>
      <c r="Q3117" s="25">
        <v>16.489999999999998</v>
      </c>
      <c r="R3117" s="24">
        <v>17.14</v>
      </c>
      <c r="S3117" s="25">
        <v>2.9390000000000001</v>
      </c>
      <c r="T3117" s="54">
        <v>17.14</v>
      </c>
      <c r="U3117" s="37" t="s">
        <v>2947</v>
      </c>
    </row>
    <row r="3118" spans="1:21" x14ac:dyDescent="0.25">
      <c r="A3118" s="60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3">
        <v>3</v>
      </c>
      <c r="N3118" s="24">
        <v>34.29</v>
      </c>
      <c r="O3118" s="25">
        <v>43.91</v>
      </c>
      <c r="P3118" s="24">
        <v>34.29</v>
      </c>
      <c r="Q3118" s="25">
        <v>29.95</v>
      </c>
      <c r="R3118" s="24">
        <v>34.29</v>
      </c>
      <c r="S3118" s="25">
        <v>2.8839999999999999</v>
      </c>
      <c r="T3118" s="54">
        <v>34.29</v>
      </c>
      <c r="U3118" s="37" t="s">
        <v>2948</v>
      </c>
    </row>
    <row r="3119" spans="1:21" x14ac:dyDescent="0.25">
      <c r="A3119" s="60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3">
        <v>4</v>
      </c>
      <c r="N3119" s="24">
        <v>51.43</v>
      </c>
      <c r="O3119" s="25">
        <v>44.23</v>
      </c>
      <c r="P3119" s="24">
        <v>51.43</v>
      </c>
      <c r="Q3119" s="25">
        <v>41.22</v>
      </c>
      <c r="R3119" s="24">
        <v>51.43</v>
      </c>
      <c r="S3119" s="25">
        <v>2.8450000000000002</v>
      </c>
      <c r="T3119" s="54">
        <v>51.43</v>
      </c>
      <c r="U3119" s="37" t="s">
        <v>2927</v>
      </c>
    </row>
    <row r="3120" spans="1:21" x14ac:dyDescent="0.25">
      <c r="A3120" s="60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3">
        <v>5</v>
      </c>
      <c r="N3120" s="24">
        <v>68.569999999999993</v>
      </c>
      <c r="O3120" s="25">
        <v>44.44</v>
      </c>
      <c r="P3120" s="24">
        <v>68.569999999999993</v>
      </c>
      <c r="Q3120" s="25">
        <v>50.5</v>
      </c>
      <c r="R3120" s="24">
        <v>68.569999999999993</v>
      </c>
      <c r="S3120" s="25">
        <v>2.8210000000000002</v>
      </c>
      <c r="T3120" s="54">
        <v>68.569999999999993</v>
      </c>
      <c r="U3120" s="37" t="s">
        <v>2949</v>
      </c>
    </row>
    <row r="3121" spans="1:21" x14ac:dyDescent="0.25">
      <c r="A3121" s="60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3">
        <v>6</v>
      </c>
      <c r="N3121" s="24">
        <v>85.71</v>
      </c>
      <c r="O3121" s="25">
        <v>44.54</v>
      </c>
      <c r="P3121" s="24">
        <v>85.71</v>
      </c>
      <c r="Q3121" s="25">
        <v>58.02</v>
      </c>
      <c r="R3121" s="24">
        <v>85.71</v>
      </c>
      <c r="S3121" s="25">
        <v>2.81</v>
      </c>
      <c r="T3121" s="54">
        <v>85.71</v>
      </c>
      <c r="U3121" s="37" t="s">
        <v>759</v>
      </c>
    </row>
    <row r="3122" spans="1:21" x14ac:dyDescent="0.25">
      <c r="A3122" s="60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3">
        <v>7</v>
      </c>
      <c r="N3122" s="24">
        <v>102.9</v>
      </c>
      <c r="O3122" s="25">
        <v>44.53</v>
      </c>
      <c r="P3122" s="24">
        <v>102.9</v>
      </c>
      <c r="Q3122" s="25">
        <v>64</v>
      </c>
      <c r="R3122" s="24">
        <v>102.9</v>
      </c>
      <c r="S3122" s="25">
        <v>2.8119999999999998</v>
      </c>
      <c r="T3122" s="54">
        <v>102.9</v>
      </c>
      <c r="U3122" s="37" t="s">
        <v>2950</v>
      </c>
    </row>
    <row r="3123" spans="1:21" x14ac:dyDescent="0.25">
      <c r="A3123" s="60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3">
        <v>8</v>
      </c>
      <c r="N3123" s="24">
        <v>120</v>
      </c>
      <c r="O3123" s="25">
        <v>44.41</v>
      </c>
      <c r="P3123" s="24">
        <v>120</v>
      </c>
      <c r="Q3123" s="25">
        <v>68.650000000000006</v>
      </c>
      <c r="R3123" s="24">
        <v>120</v>
      </c>
      <c r="S3123" s="25">
        <v>2.8239999999999998</v>
      </c>
      <c r="T3123" s="54">
        <v>120</v>
      </c>
      <c r="U3123" s="37" t="s">
        <v>2951</v>
      </c>
    </row>
    <row r="3124" spans="1:21" x14ac:dyDescent="0.25">
      <c r="A3124" s="60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3">
        <v>9</v>
      </c>
      <c r="N3124" s="24">
        <v>137.1</v>
      </c>
      <c r="O3124" s="25">
        <v>44.16</v>
      </c>
      <c r="P3124" s="24">
        <v>137.1</v>
      </c>
      <c r="Q3124" s="25">
        <v>72.2</v>
      </c>
      <c r="R3124" s="24">
        <v>137.1</v>
      </c>
      <c r="S3124" s="25">
        <v>2.8460000000000001</v>
      </c>
      <c r="T3124" s="54">
        <v>137.1</v>
      </c>
      <c r="U3124" s="37" t="s">
        <v>2952</v>
      </c>
    </row>
    <row r="3125" spans="1:21" x14ac:dyDescent="0.25">
      <c r="A3125" s="60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3">
        <v>10</v>
      </c>
      <c r="N3125" s="24">
        <v>154.30000000000001</v>
      </c>
      <c r="O3125" s="25">
        <v>43.79</v>
      </c>
      <c r="P3125" s="24">
        <v>154.30000000000001</v>
      </c>
      <c r="Q3125" s="25">
        <v>74.849999999999994</v>
      </c>
      <c r="R3125" s="24">
        <v>154.30000000000001</v>
      </c>
      <c r="S3125" s="25">
        <v>2.8769999999999998</v>
      </c>
      <c r="T3125" s="54">
        <v>154.30000000000001</v>
      </c>
      <c r="U3125" s="37" t="s">
        <v>2953</v>
      </c>
    </row>
    <row r="3126" spans="1:21" x14ac:dyDescent="0.25">
      <c r="A3126" s="60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3">
        <v>11</v>
      </c>
      <c r="N3126" s="24">
        <v>171.4</v>
      </c>
      <c r="O3126" s="25">
        <v>43.3</v>
      </c>
      <c r="P3126" s="24">
        <v>171.4</v>
      </c>
      <c r="Q3126" s="25">
        <v>76.83</v>
      </c>
      <c r="R3126" s="24">
        <v>171.4</v>
      </c>
      <c r="S3126" s="25">
        <v>2.9140000000000001</v>
      </c>
      <c r="T3126" s="54">
        <v>171.4</v>
      </c>
      <c r="U3126" s="37" t="s">
        <v>2954</v>
      </c>
    </row>
    <row r="3127" spans="1:21" x14ac:dyDescent="0.25">
      <c r="A3127" s="60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3">
        <v>12</v>
      </c>
      <c r="N3127" s="24">
        <v>188.6</v>
      </c>
      <c r="O3127" s="25">
        <v>42.67</v>
      </c>
      <c r="P3127" s="24">
        <v>188.6</v>
      </c>
      <c r="Q3127" s="25">
        <v>78.36</v>
      </c>
      <c r="R3127" s="24">
        <v>188.6</v>
      </c>
      <c r="S3127" s="25">
        <v>2.9569999999999999</v>
      </c>
      <c r="T3127" s="54">
        <v>188.6</v>
      </c>
      <c r="U3127" s="37" t="s">
        <v>2955</v>
      </c>
    </row>
    <row r="3128" spans="1:21" x14ac:dyDescent="0.25">
      <c r="A3128" s="60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3">
        <v>13</v>
      </c>
      <c r="N3128" s="24">
        <v>205.7</v>
      </c>
      <c r="O3128" s="25">
        <v>41.9</v>
      </c>
      <c r="P3128" s="24">
        <v>205.7</v>
      </c>
      <c r="Q3128" s="25">
        <v>79.66</v>
      </c>
      <c r="R3128" s="24">
        <v>205.7</v>
      </c>
      <c r="S3128" s="25">
        <v>3.0049999999999999</v>
      </c>
      <c r="T3128" s="54">
        <v>205.7</v>
      </c>
      <c r="U3128" s="37" t="s">
        <v>2956</v>
      </c>
    </row>
    <row r="3129" spans="1:21" x14ac:dyDescent="0.25">
      <c r="A3129" s="60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3">
        <v>14</v>
      </c>
      <c r="N3129" s="24">
        <v>222.9</v>
      </c>
      <c r="O3129" s="25">
        <v>41</v>
      </c>
      <c r="P3129" s="24">
        <v>222.9</v>
      </c>
      <c r="Q3129" s="25">
        <v>80.930000000000007</v>
      </c>
      <c r="R3129" s="24">
        <v>222.9</v>
      </c>
      <c r="S3129" s="25">
        <v>3.0550000000000002</v>
      </c>
      <c r="T3129" s="54">
        <v>222.9</v>
      </c>
      <c r="U3129" s="37" t="s">
        <v>2957</v>
      </c>
    </row>
    <row r="3130" spans="1:21" ht="14.4" thickBot="1" x14ac:dyDescent="0.3">
      <c r="A3130" s="60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6">
        <v>15</v>
      </c>
      <c r="N3130" s="27">
        <v>240</v>
      </c>
      <c r="O3130" s="28">
        <v>39.950000000000003</v>
      </c>
      <c r="P3130" s="27">
        <v>240</v>
      </c>
      <c r="Q3130" s="28">
        <v>82.41</v>
      </c>
      <c r="R3130" s="27">
        <v>240</v>
      </c>
      <c r="S3130" s="28">
        <v>3.1070000000000002</v>
      </c>
      <c r="T3130" s="54">
        <v>240</v>
      </c>
      <c r="U3130" s="37" t="s">
        <v>2958</v>
      </c>
    </row>
    <row r="3131" spans="1:21" ht="14.4" thickBot="1" x14ac:dyDescent="0.3">
      <c r="A3131" s="61"/>
      <c r="B3131" s="18"/>
      <c r="C3131" s="18"/>
      <c r="D3131" s="18"/>
      <c r="E3131" s="18"/>
      <c r="F3131" s="18"/>
      <c r="G3131" s="18"/>
      <c r="H3131" s="18"/>
      <c r="I3131" s="18"/>
      <c r="J3131" s="18"/>
      <c r="K3131" s="18"/>
      <c r="L3131" s="2"/>
      <c r="M3131" s="18"/>
      <c r="N3131" s="18"/>
      <c r="O3131" s="18"/>
      <c r="P3131" s="18"/>
      <c r="Q3131" s="18"/>
      <c r="R3131" s="18"/>
      <c r="S3131" s="18"/>
      <c r="T3131" s="54"/>
    </row>
    <row r="3132" spans="1:21" ht="14.4" thickBot="1" x14ac:dyDescent="0.3">
      <c r="A3132" s="59">
        <v>185</v>
      </c>
      <c r="B3132" s="9" t="s">
        <v>380</v>
      </c>
      <c r="C3132" s="10" t="s">
        <v>381</v>
      </c>
      <c r="D3132" s="10">
        <v>267.39999999999998</v>
      </c>
      <c r="E3132" s="10">
        <v>1480</v>
      </c>
      <c r="F3132" s="10"/>
      <c r="G3132" s="10"/>
      <c r="H3132" s="10">
        <f>MAX(Q3133:Q3147)</f>
        <v>78.56</v>
      </c>
      <c r="I3132" s="10">
        <f>INDEX(P3133:P3147,MATCH(MAX(Q3133:Q3147),Q3133:Q3147,0))</f>
        <v>252</v>
      </c>
      <c r="J3132" s="10">
        <f>MAX(N3133:N3147)</f>
        <v>252</v>
      </c>
      <c r="K3132" s="10">
        <f>MIN(N3135:N3147)</f>
        <v>36</v>
      </c>
      <c r="L3132" s="11" t="s">
        <v>72</v>
      </c>
      <c r="M3132" s="19"/>
      <c r="N3132" s="12"/>
      <c r="O3132" s="12"/>
      <c r="P3132" s="12"/>
      <c r="Q3132" s="12"/>
      <c r="R3132" s="12"/>
      <c r="S3132" s="14"/>
      <c r="T3132" s="54"/>
    </row>
    <row r="3133" spans="1:21" x14ac:dyDescent="0.25">
      <c r="A3133" s="60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0">
        <v>1</v>
      </c>
      <c r="N3133" s="21">
        <v>0</v>
      </c>
      <c r="O3133" s="22">
        <v>52.81</v>
      </c>
      <c r="P3133" s="21">
        <v>0</v>
      </c>
      <c r="Q3133" s="22">
        <v>0</v>
      </c>
      <c r="R3133" s="21">
        <v>0</v>
      </c>
      <c r="S3133" s="22">
        <v>2.2629999999999999</v>
      </c>
      <c r="T3133" s="54">
        <v>0</v>
      </c>
      <c r="U3133" s="37" t="s">
        <v>2959</v>
      </c>
    </row>
    <row r="3134" spans="1:21" x14ac:dyDescent="0.25">
      <c r="A3134" s="60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3">
        <v>2</v>
      </c>
      <c r="N3134" s="24">
        <v>18</v>
      </c>
      <c r="O3134" s="25">
        <v>52.89</v>
      </c>
      <c r="P3134" s="24">
        <v>18</v>
      </c>
      <c r="Q3134" s="25">
        <v>15.81</v>
      </c>
      <c r="R3134" s="24">
        <v>18</v>
      </c>
      <c r="S3134" s="25">
        <v>2.2109999999999999</v>
      </c>
      <c r="T3134" s="54">
        <v>18</v>
      </c>
      <c r="U3134" s="37" t="s">
        <v>1537</v>
      </c>
    </row>
    <row r="3135" spans="1:21" x14ac:dyDescent="0.25">
      <c r="A3135" s="60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3">
        <v>3</v>
      </c>
      <c r="N3135" s="24">
        <v>36</v>
      </c>
      <c r="O3135" s="25">
        <v>52.92</v>
      </c>
      <c r="P3135" s="24">
        <v>36</v>
      </c>
      <c r="Q3135" s="25">
        <v>28.5</v>
      </c>
      <c r="R3135" s="24">
        <v>36</v>
      </c>
      <c r="S3135" s="25">
        <v>2.1739999999999999</v>
      </c>
      <c r="T3135" s="54">
        <v>36</v>
      </c>
      <c r="U3135" s="37" t="s">
        <v>2960</v>
      </c>
    </row>
    <row r="3136" spans="1:21" x14ac:dyDescent="0.25">
      <c r="A3136" s="60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3">
        <v>4</v>
      </c>
      <c r="N3136" s="24">
        <v>54</v>
      </c>
      <c r="O3136" s="25">
        <v>52.91</v>
      </c>
      <c r="P3136" s="24">
        <v>54</v>
      </c>
      <c r="Q3136" s="25">
        <v>39.06</v>
      </c>
      <c r="R3136" s="24">
        <v>54</v>
      </c>
      <c r="S3136" s="25">
        <v>2.1589999999999998</v>
      </c>
      <c r="T3136" s="54">
        <v>54</v>
      </c>
      <c r="U3136" s="37" t="s">
        <v>1623</v>
      </c>
    </row>
    <row r="3137" spans="1:21" x14ac:dyDescent="0.25">
      <c r="A3137" s="60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3">
        <v>5</v>
      </c>
      <c r="N3137" s="24">
        <v>72</v>
      </c>
      <c r="O3137" s="25">
        <v>52.83</v>
      </c>
      <c r="P3137" s="24">
        <v>72</v>
      </c>
      <c r="Q3137" s="25">
        <v>47.73</v>
      </c>
      <c r="R3137" s="24">
        <v>72</v>
      </c>
      <c r="S3137" s="25">
        <v>2.1709999999999998</v>
      </c>
      <c r="T3137" s="54">
        <v>72</v>
      </c>
      <c r="U3137" s="37" t="s">
        <v>2961</v>
      </c>
    </row>
    <row r="3138" spans="1:21" x14ac:dyDescent="0.25">
      <c r="A3138" s="60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3">
        <v>6</v>
      </c>
      <c r="N3138" s="24">
        <v>90</v>
      </c>
      <c r="O3138" s="25">
        <v>52.7</v>
      </c>
      <c r="P3138" s="24">
        <v>90</v>
      </c>
      <c r="Q3138" s="25">
        <v>54.71</v>
      </c>
      <c r="R3138" s="24">
        <v>90</v>
      </c>
      <c r="S3138" s="25">
        <v>2.2149999999999999</v>
      </c>
      <c r="T3138" s="54">
        <v>90</v>
      </c>
      <c r="U3138" s="37" t="s">
        <v>2908</v>
      </c>
    </row>
    <row r="3139" spans="1:21" x14ac:dyDescent="0.25">
      <c r="A3139" s="60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3">
        <v>7</v>
      </c>
      <c r="N3139" s="24">
        <v>108</v>
      </c>
      <c r="O3139" s="25">
        <v>52.5</v>
      </c>
      <c r="P3139" s="24">
        <v>108</v>
      </c>
      <c r="Q3139" s="25">
        <v>60.24</v>
      </c>
      <c r="R3139" s="24">
        <v>108</v>
      </c>
      <c r="S3139" s="25">
        <v>2.2970000000000002</v>
      </c>
      <c r="T3139" s="54">
        <v>108</v>
      </c>
      <c r="U3139" s="37" t="s">
        <v>2962</v>
      </c>
    </row>
    <row r="3140" spans="1:21" x14ac:dyDescent="0.25">
      <c r="A3140" s="60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3">
        <v>8</v>
      </c>
      <c r="N3140" s="24">
        <v>126</v>
      </c>
      <c r="O3140" s="25">
        <v>52.23</v>
      </c>
      <c r="P3140" s="24">
        <v>126</v>
      </c>
      <c r="Q3140" s="25">
        <v>64.53</v>
      </c>
      <c r="R3140" s="24">
        <v>126</v>
      </c>
      <c r="S3140" s="25">
        <v>2.4220000000000002</v>
      </c>
      <c r="T3140" s="54">
        <v>126</v>
      </c>
      <c r="U3140" s="37" t="s">
        <v>2963</v>
      </c>
    </row>
    <row r="3141" spans="1:21" x14ac:dyDescent="0.25">
      <c r="A3141" s="60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3">
        <v>9</v>
      </c>
      <c r="N3141" s="24">
        <v>144</v>
      </c>
      <c r="O3141" s="25">
        <v>51.89</v>
      </c>
      <c r="P3141" s="24">
        <v>144</v>
      </c>
      <c r="Q3141" s="25">
        <v>67.81</v>
      </c>
      <c r="R3141" s="24">
        <v>144</v>
      </c>
      <c r="S3141" s="25">
        <v>2.597</v>
      </c>
      <c r="T3141" s="54">
        <v>144</v>
      </c>
      <c r="U3141" s="37" t="s">
        <v>2964</v>
      </c>
    </row>
    <row r="3142" spans="1:21" x14ac:dyDescent="0.25">
      <c r="A3142" s="60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3">
        <v>10</v>
      </c>
      <c r="N3142" s="24">
        <v>162</v>
      </c>
      <c r="O3142" s="25">
        <v>51.46</v>
      </c>
      <c r="P3142" s="24">
        <v>162</v>
      </c>
      <c r="Q3142" s="25">
        <v>70.290000000000006</v>
      </c>
      <c r="R3142" s="24">
        <v>162</v>
      </c>
      <c r="S3142" s="25">
        <v>2.8260000000000001</v>
      </c>
      <c r="T3142" s="54">
        <v>162</v>
      </c>
      <c r="U3142" s="37" t="s">
        <v>2965</v>
      </c>
    </row>
    <row r="3143" spans="1:21" x14ac:dyDescent="0.25">
      <c r="A3143" s="60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3">
        <v>11</v>
      </c>
      <c r="N3143" s="24">
        <v>180</v>
      </c>
      <c r="O3143" s="25">
        <v>50.95</v>
      </c>
      <c r="P3143" s="24">
        <v>180</v>
      </c>
      <c r="Q3143" s="25">
        <v>72.2</v>
      </c>
      <c r="R3143" s="24">
        <v>180</v>
      </c>
      <c r="S3143" s="25">
        <v>3.1160000000000001</v>
      </c>
      <c r="T3143" s="54">
        <v>180</v>
      </c>
      <c r="U3143" s="37" t="s">
        <v>2966</v>
      </c>
    </row>
    <row r="3144" spans="1:21" x14ac:dyDescent="0.25">
      <c r="A3144" s="60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3">
        <v>12</v>
      </c>
      <c r="N3144" s="24">
        <v>198</v>
      </c>
      <c r="O3144" s="25">
        <v>50.35</v>
      </c>
      <c r="P3144" s="24">
        <v>198</v>
      </c>
      <c r="Q3144" s="25">
        <v>73.760000000000005</v>
      </c>
      <c r="R3144" s="24">
        <v>198</v>
      </c>
      <c r="S3144" s="25">
        <v>3.4710000000000001</v>
      </c>
      <c r="T3144" s="54">
        <v>198</v>
      </c>
      <c r="U3144" s="37" t="s">
        <v>2967</v>
      </c>
    </row>
    <row r="3145" spans="1:21" x14ac:dyDescent="0.25">
      <c r="A3145" s="60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3">
        <v>13</v>
      </c>
      <c r="N3145" s="24">
        <v>216</v>
      </c>
      <c r="O3145" s="25">
        <v>49.65</v>
      </c>
      <c r="P3145" s="24">
        <v>216</v>
      </c>
      <c r="Q3145" s="25">
        <v>75.19</v>
      </c>
      <c r="R3145" s="24">
        <v>216</v>
      </c>
      <c r="S3145" s="25">
        <v>3.8980000000000001</v>
      </c>
      <c r="T3145" s="54">
        <v>216</v>
      </c>
      <c r="U3145" s="37" t="s">
        <v>2968</v>
      </c>
    </row>
    <row r="3146" spans="1:21" x14ac:dyDescent="0.25">
      <c r="A3146" s="60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3">
        <v>14</v>
      </c>
      <c r="N3146" s="24">
        <v>234</v>
      </c>
      <c r="O3146" s="25">
        <v>48.85</v>
      </c>
      <c r="P3146" s="24">
        <v>234</v>
      </c>
      <c r="Q3146" s="25">
        <v>76.72</v>
      </c>
      <c r="R3146" s="24">
        <v>234</v>
      </c>
      <c r="S3146" s="25">
        <v>4.4020000000000001</v>
      </c>
      <c r="T3146" s="54">
        <v>234</v>
      </c>
      <c r="U3146" s="37" t="s">
        <v>2969</v>
      </c>
    </row>
    <row r="3147" spans="1:21" ht="14.4" thickBot="1" x14ac:dyDescent="0.3">
      <c r="A3147" s="60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6">
        <v>15</v>
      </c>
      <c r="N3147" s="27">
        <v>252</v>
      </c>
      <c r="O3147" s="28">
        <v>47.94</v>
      </c>
      <c r="P3147" s="27">
        <v>252</v>
      </c>
      <c r="Q3147" s="28">
        <v>78.56</v>
      </c>
      <c r="R3147" s="27">
        <v>252</v>
      </c>
      <c r="S3147" s="28">
        <v>4.9870000000000001</v>
      </c>
      <c r="T3147" s="54">
        <v>252</v>
      </c>
      <c r="U3147" s="37" t="s">
        <v>2702</v>
      </c>
    </row>
    <row r="3148" spans="1:21" ht="14.4" thickBot="1" x14ac:dyDescent="0.3">
      <c r="A3148" s="61"/>
      <c r="B3148" s="18"/>
      <c r="C3148" s="18"/>
      <c r="D3148" s="18"/>
      <c r="E3148" s="18"/>
      <c r="F3148" s="18"/>
      <c r="G3148" s="18"/>
      <c r="H3148" s="18"/>
      <c r="I3148" s="18"/>
      <c r="J3148" s="18"/>
      <c r="K3148" s="18"/>
      <c r="L3148" s="2"/>
      <c r="M3148" s="18"/>
      <c r="N3148" s="18"/>
      <c r="O3148" s="18"/>
      <c r="P3148" s="18"/>
      <c r="Q3148" s="18"/>
      <c r="R3148" s="18"/>
      <c r="S3148" s="18"/>
      <c r="T3148" s="54"/>
    </row>
    <row r="3149" spans="1:21" ht="14.4" thickBot="1" x14ac:dyDescent="0.3">
      <c r="A3149" s="59">
        <v>186</v>
      </c>
      <c r="B3149" s="9" t="s">
        <v>382</v>
      </c>
      <c r="C3149" s="10" t="s">
        <v>383</v>
      </c>
      <c r="D3149" s="10">
        <v>282.10000000000002</v>
      </c>
      <c r="E3149" s="10">
        <v>1480</v>
      </c>
      <c r="F3149" s="10"/>
      <c r="G3149" s="10"/>
      <c r="H3149" s="10">
        <f>MAX(Q3150:Q3164)</f>
        <v>78.08</v>
      </c>
      <c r="I3149" s="10">
        <f>INDEX(P3150:P3164,MATCH(MAX(Q3150:Q3164),Q3150:Q3164,0))</f>
        <v>252</v>
      </c>
      <c r="J3149" s="10">
        <f>MAX(N3150:N3164)</f>
        <v>252</v>
      </c>
      <c r="K3149" s="10">
        <f>MIN(N3152:N3164)</f>
        <v>36</v>
      </c>
      <c r="L3149" s="11" t="s">
        <v>103</v>
      </c>
      <c r="M3149" s="19"/>
      <c r="N3149" s="12"/>
      <c r="O3149" s="12"/>
      <c r="P3149" s="12"/>
      <c r="Q3149" s="12"/>
      <c r="R3149" s="12"/>
      <c r="S3149" s="14"/>
      <c r="T3149" s="54"/>
    </row>
    <row r="3150" spans="1:21" x14ac:dyDescent="0.25">
      <c r="A3150" s="60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0">
        <v>1</v>
      </c>
      <c r="N3150" s="21">
        <v>0</v>
      </c>
      <c r="O3150" s="22">
        <v>60</v>
      </c>
      <c r="P3150" s="21">
        <v>0</v>
      </c>
      <c r="Q3150" s="22">
        <v>0</v>
      </c>
      <c r="R3150" s="21">
        <v>0</v>
      </c>
      <c r="S3150" s="22">
        <v>2.2629999999999999</v>
      </c>
      <c r="T3150" s="54">
        <v>0</v>
      </c>
      <c r="U3150" s="37" t="s">
        <v>1538</v>
      </c>
    </row>
    <row r="3151" spans="1:21" x14ac:dyDescent="0.25">
      <c r="A3151" s="60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3">
        <v>2</v>
      </c>
      <c r="N3151" s="24">
        <v>18</v>
      </c>
      <c r="O3151" s="25">
        <v>60.02</v>
      </c>
      <c r="P3151" s="24">
        <v>18</v>
      </c>
      <c r="Q3151" s="25">
        <v>14.74</v>
      </c>
      <c r="R3151" s="24">
        <v>18</v>
      </c>
      <c r="S3151" s="25">
        <v>2.2109999999999999</v>
      </c>
      <c r="T3151" s="54">
        <v>18</v>
      </c>
      <c r="U3151" s="37" t="s">
        <v>2970</v>
      </c>
    </row>
    <row r="3152" spans="1:21" x14ac:dyDescent="0.25">
      <c r="A3152" s="60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3">
        <v>3</v>
      </c>
      <c r="N3152" s="24">
        <v>36</v>
      </c>
      <c r="O3152" s="25">
        <v>60.02</v>
      </c>
      <c r="P3152" s="24">
        <v>36</v>
      </c>
      <c r="Q3152" s="25">
        <v>26.79</v>
      </c>
      <c r="R3152" s="24">
        <v>36</v>
      </c>
      <c r="S3152" s="25">
        <v>2.1739999999999999</v>
      </c>
      <c r="T3152" s="54">
        <v>36</v>
      </c>
      <c r="U3152" s="37" t="s">
        <v>2971</v>
      </c>
    </row>
    <row r="3153" spans="1:21" x14ac:dyDescent="0.25">
      <c r="A3153" s="60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3">
        <v>4</v>
      </c>
      <c r="N3153" s="24">
        <v>54</v>
      </c>
      <c r="O3153" s="25">
        <v>59.99</v>
      </c>
      <c r="P3153" s="24">
        <v>54</v>
      </c>
      <c r="Q3153" s="25">
        <v>36.99</v>
      </c>
      <c r="R3153" s="24">
        <v>54</v>
      </c>
      <c r="S3153" s="25">
        <v>2.1589999999999998</v>
      </c>
      <c r="T3153" s="54">
        <v>54</v>
      </c>
      <c r="U3153" s="37" t="s">
        <v>2718</v>
      </c>
    </row>
    <row r="3154" spans="1:21" x14ac:dyDescent="0.25">
      <c r="A3154" s="60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3">
        <v>5</v>
      </c>
      <c r="N3154" s="24">
        <v>72</v>
      </c>
      <c r="O3154" s="25">
        <v>59.92</v>
      </c>
      <c r="P3154" s="24">
        <v>72</v>
      </c>
      <c r="Q3154" s="25">
        <v>45.52</v>
      </c>
      <c r="R3154" s="24">
        <v>72</v>
      </c>
      <c r="S3154" s="25">
        <v>2.1709999999999998</v>
      </c>
      <c r="T3154" s="54">
        <v>72</v>
      </c>
      <c r="U3154" s="37" t="s">
        <v>171</v>
      </c>
    </row>
    <row r="3155" spans="1:21" x14ac:dyDescent="0.25">
      <c r="A3155" s="60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3">
        <v>6</v>
      </c>
      <c r="N3155" s="24">
        <v>90</v>
      </c>
      <c r="O3155" s="25">
        <v>59.79</v>
      </c>
      <c r="P3155" s="24">
        <v>90</v>
      </c>
      <c r="Q3155" s="25">
        <v>52.57</v>
      </c>
      <c r="R3155" s="24">
        <v>90</v>
      </c>
      <c r="S3155" s="25">
        <v>2.2149999999999999</v>
      </c>
      <c r="T3155" s="54">
        <v>90</v>
      </c>
      <c r="U3155" s="37" t="s">
        <v>2972</v>
      </c>
    </row>
    <row r="3156" spans="1:21" x14ac:dyDescent="0.25">
      <c r="A3156" s="60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3">
        <v>7</v>
      </c>
      <c r="N3156" s="24">
        <v>108</v>
      </c>
      <c r="O3156" s="25">
        <v>59.6</v>
      </c>
      <c r="P3156" s="24">
        <v>108</v>
      </c>
      <c r="Q3156" s="25">
        <v>58.3</v>
      </c>
      <c r="R3156" s="24">
        <v>108</v>
      </c>
      <c r="S3156" s="25">
        <v>2.2970000000000002</v>
      </c>
      <c r="T3156" s="54">
        <v>108</v>
      </c>
      <c r="U3156" s="37" t="s">
        <v>1618</v>
      </c>
    </row>
    <row r="3157" spans="1:21" x14ac:dyDescent="0.25">
      <c r="A3157" s="60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3">
        <v>8</v>
      </c>
      <c r="N3157" s="24">
        <v>126</v>
      </c>
      <c r="O3157" s="25">
        <v>59.33</v>
      </c>
      <c r="P3157" s="24">
        <v>126</v>
      </c>
      <c r="Q3157" s="25">
        <v>62.89</v>
      </c>
      <c r="R3157" s="24">
        <v>126</v>
      </c>
      <c r="S3157" s="25">
        <v>2.4220000000000002</v>
      </c>
      <c r="T3157" s="54">
        <v>126</v>
      </c>
      <c r="U3157" s="37" t="s">
        <v>2686</v>
      </c>
    </row>
    <row r="3158" spans="1:21" x14ac:dyDescent="0.25">
      <c r="A3158" s="60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3">
        <v>9</v>
      </c>
      <c r="N3158" s="24">
        <v>144</v>
      </c>
      <c r="O3158" s="25">
        <v>58.98</v>
      </c>
      <c r="P3158" s="24">
        <v>144</v>
      </c>
      <c r="Q3158" s="25">
        <v>66.52</v>
      </c>
      <c r="R3158" s="24">
        <v>144</v>
      </c>
      <c r="S3158" s="25">
        <v>2.597</v>
      </c>
      <c r="T3158" s="54">
        <v>144</v>
      </c>
      <c r="U3158" s="37" t="s">
        <v>2973</v>
      </c>
    </row>
    <row r="3159" spans="1:21" x14ac:dyDescent="0.25">
      <c r="A3159" s="60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3">
        <v>10</v>
      </c>
      <c r="N3159" s="24">
        <v>162</v>
      </c>
      <c r="O3159" s="25">
        <v>58.53</v>
      </c>
      <c r="P3159" s="24">
        <v>162</v>
      </c>
      <c r="Q3159" s="25">
        <v>69.37</v>
      </c>
      <c r="R3159" s="24">
        <v>162</v>
      </c>
      <c r="S3159" s="25">
        <v>2.8260000000000001</v>
      </c>
      <c r="T3159" s="54">
        <v>162</v>
      </c>
      <c r="U3159" s="37" t="s">
        <v>2974</v>
      </c>
    </row>
    <row r="3160" spans="1:21" x14ac:dyDescent="0.25">
      <c r="A3160" s="60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3">
        <v>11</v>
      </c>
      <c r="N3160" s="24">
        <v>180</v>
      </c>
      <c r="O3160" s="25">
        <v>57.98</v>
      </c>
      <c r="P3160" s="24">
        <v>180</v>
      </c>
      <c r="Q3160" s="25">
        <v>71.62</v>
      </c>
      <c r="R3160" s="24">
        <v>180</v>
      </c>
      <c r="S3160" s="25">
        <v>3.1160000000000001</v>
      </c>
      <c r="T3160" s="54">
        <v>180</v>
      </c>
      <c r="U3160" s="37" t="s">
        <v>2975</v>
      </c>
    </row>
    <row r="3161" spans="1:21" x14ac:dyDescent="0.25">
      <c r="A3161" s="60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3">
        <v>12</v>
      </c>
      <c r="N3161" s="24">
        <v>198</v>
      </c>
      <c r="O3161" s="25">
        <v>57.31</v>
      </c>
      <c r="P3161" s="24">
        <v>198</v>
      </c>
      <c r="Q3161" s="25">
        <v>73.44</v>
      </c>
      <c r="R3161" s="24">
        <v>198</v>
      </c>
      <c r="S3161" s="25">
        <v>3.4710000000000001</v>
      </c>
      <c r="T3161" s="54">
        <v>198</v>
      </c>
      <c r="U3161" s="37" t="s">
        <v>2976</v>
      </c>
    </row>
    <row r="3162" spans="1:21" x14ac:dyDescent="0.25">
      <c r="A3162" s="60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3">
        <v>13</v>
      </c>
      <c r="N3162" s="24">
        <v>216</v>
      </c>
      <c r="O3162" s="25">
        <v>56.51</v>
      </c>
      <c r="P3162" s="24">
        <v>216</v>
      </c>
      <c r="Q3162" s="25">
        <v>75</v>
      </c>
      <c r="R3162" s="24">
        <v>216</v>
      </c>
      <c r="S3162" s="25">
        <v>3.8980000000000001</v>
      </c>
      <c r="T3162" s="54">
        <v>216</v>
      </c>
      <c r="U3162" s="37" t="s">
        <v>1692</v>
      </c>
    </row>
    <row r="3163" spans="1:21" x14ac:dyDescent="0.25">
      <c r="A3163" s="60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3">
        <v>14</v>
      </c>
      <c r="N3163" s="24">
        <v>234</v>
      </c>
      <c r="O3163" s="25">
        <v>55.58</v>
      </c>
      <c r="P3163" s="24">
        <v>234</v>
      </c>
      <c r="Q3163" s="25">
        <v>76.489999999999995</v>
      </c>
      <c r="R3163" s="24">
        <v>234</v>
      </c>
      <c r="S3163" s="25">
        <v>4.4020000000000001</v>
      </c>
      <c r="T3163" s="54">
        <v>234</v>
      </c>
      <c r="U3163" s="37" t="s">
        <v>2977</v>
      </c>
    </row>
    <row r="3164" spans="1:21" ht="14.4" thickBot="1" x14ac:dyDescent="0.3">
      <c r="A3164" s="60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6">
        <v>15</v>
      </c>
      <c r="N3164" s="27">
        <v>252</v>
      </c>
      <c r="O3164" s="28">
        <v>54.5</v>
      </c>
      <c r="P3164" s="27">
        <v>252</v>
      </c>
      <c r="Q3164" s="28">
        <v>78.08</v>
      </c>
      <c r="R3164" s="27">
        <v>252</v>
      </c>
      <c r="S3164" s="28">
        <v>4.9870000000000001</v>
      </c>
      <c r="T3164" s="54">
        <v>252</v>
      </c>
      <c r="U3164" s="37" t="s">
        <v>2978</v>
      </c>
    </row>
    <row r="3165" spans="1:21" ht="14.4" thickBot="1" x14ac:dyDescent="0.3">
      <c r="A3165" s="61"/>
      <c r="B3165" s="18"/>
      <c r="C3165" s="18"/>
      <c r="D3165" s="18"/>
      <c r="E3165" s="18"/>
      <c r="F3165" s="18"/>
      <c r="G3165" s="18"/>
      <c r="H3165" s="18"/>
      <c r="I3165" s="18"/>
      <c r="J3165" s="18"/>
      <c r="K3165" s="18"/>
      <c r="L3165" s="2"/>
      <c r="M3165" s="18"/>
      <c r="N3165" s="18"/>
      <c r="O3165" s="18"/>
      <c r="P3165" s="18"/>
      <c r="Q3165" s="18"/>
      <c r="R3165" s="18"/>
      <c r="S3165" s="18"/>
      <c r="T3165" s="54"/>
    </row>
    <row r="3166" spans="1:21" ht="14.4" thickBot="1" x14ac:dyDescent="0.3">
      <c r="A3166" s="59">
        <v>187</v>
      </c>
      <c r="B3166" s="9" t="s">
        <v>384</v>
      </c>
      <c r="C3166" s="10" t="s">
        <v>325</v>
      </c>
      <c r="D3166" s="10">
        <v>306.60000000000002</v>
      </c>
      <c r="E3166" s="10">
        <v>1480</v>
      </c>
      <c r="F3166" s="10"/>
      <c r="G3166" s="10"/>
      <c r="H3166" s="10">
        <f>MAX(Q3167:Q3181)</f>
        <v>78.83</v>
      </c>
      <c r="I3166" s="10">
        <f>INDEX(P3167:P3181,MATCH(MAX(Q3167:Q3181),Q3167:Q3181,0))</f>
        <v>302.39999999999998</v>
      </c>
      <c r="J3166" s="10">
        <f>MAX(N3167:N3181)</f>
        <v>302.39999999999998</v>
      </c>
      <c r="K3166" s="10">
        <f>MIN(N3169:N3181)</f>
        <v>43.2</v>
      </c>
      <c r="L3166" s="11" t="s">
        <v>105</v>
      </c>
      <c r="M3166" s="19"/>
      <c r="N3166" s="12"/>
      <c r="O3166" s="12"/>
      <c r="P3166" s="12"/>
      <c r="Q3166" s="12"/>
      <c r="R3166" s="12"/>
      <c r="S3166" s="14"/>
      <c r="T3166" s="54"/>
    </row>
    <row r="3167" spans="1:21" x14ac:dyDescent="0.25">
      <c r="A3167" s="60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0">
        <v>1</v>
      </c>
      <c r="N3167" s="21">
        <v>0</v>
      </c>
      <c r="O3167" s="22">
        <v>71.11</v>
      </c>
      <c r="P3167" s="21">
        <v>0</v>
      </c>
      <c r="Q3167" s="22">
        <v>0</v>
      </c>
      <c r="R3167" s="21">
        <v>0</v>
      </c>
      <c r="S3167" s="22">
        <v>2.274</v>
      </c>
      <c r="T3167" s="54">
        <v>0</v>
      </c>
      <c r="U3167" s="37" t="s">
        <v>2979</v>
      </c>
    </row>
    <row r="3168" spans="1:21" x14ac:dyDescent="0.25">
      <c r="A3168" s="60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3">
        <v>2</v>
      </c>
      <c r="N3168" s="24">
        <v>21.6</v>
      </c>
      <c r="O3168" s="25">
        <v>71.05</v>
      </c>
      <c r="P3168" s="24">
        <v>21.6</v>
      </c>
      <c r="Q3168" s="25">
        <v>16.39</v>
      </c>
      <c r="R3168" s="24">
        <v>21.6</v>
      </c>
      <c r="S3168" s="25">
        <v>2.1960000000000002</v>
      </c>
      <c r="T3168" s="54">
        <v>21.6</v>
      </c>
      <c r="U3168" s="37" t="s">
        <v>2980</v>
      </c>
    </row>
    <row r="3169" spans="1:21" x14ac:dyDescent="0.25">
      <c r="A3169" s="60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3">
        <v>3</v>
      </c>
      <c r="N3169" s="24">
        <v>43.2</v>
      </c>
      <c r="O3169" s="25">
        <v>70.95</v>
      </c>
      <c r="P3169" s="24">
        <v>43.2</v>
      </c>
      <c r="Q3169" s="25">
        <v>29.36</v>
      </c>
      <c r="R3169" s="24">
        <v>43.2</v>
      </c>
      <c r="S3169" s="25">
        <v>2.1520000000000001</v>
      </c>
      <c r="T3169" s="54">
        <v>43.2</v>
      </c>
      <c r="U3169" s="37" t="s">
        <v>2981</v>
      </c>
    </row>
    <row r="3170" spans="1:21" x14ac:dyDescent="0.25">
      <c r="A3170" s="60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3">
        <v>4</v>
      </c>
      <c r="N3170" s="24">
        <v>64.8</v>
      </c>
      <c r="O3170" s="25">
        <v>70.819999999999993</v>
      </c>
      <c r="P3170" s="24">
        <v>64.8</v>
      </c>
      <c r="Q3170" s="25">
        <v>40.159999999999997</v>
      </c>
      <c r="R3170" s="24">
        <v>64.8</v>
      </c>
      <c r="S3170" s="25">
        <v>2.1480000000000001</v>
      </c>
      <c r="T3170" s="54">
        <v>64.8</v>
      </c>
      <c r="U3170" s="37" t="s">
        <v>2982</v>
      </c>
    </row>
    <row r="3171" spans="1:21" x14ac:dyDescent="0.25">
      <c r="A3171" s="60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3">
        <v>5</v>
      </c>
      <c r="N3171" s="24">
        <v>86.4</v>
      </c>
      <c r="O3171" s="25">
        <v>70.63</v>
      </c>
      <c r="P3171" s="24">
        <v>86.4</v>
      </c>
      <c r="Q3171" s="25">
        <v>49.02</v>
      </c>
      <c r="R3171" s="24">
        <v>86.4</v>
      </c>
      <c r="S3171" s="25">
        <v>2.194</v>
      </c>
      <c r="T3171" s="54">
        <v>86.4</v>
      </c>
      <c r="U3171" s="37" t="s">
        <v>2983</v>
      </c>
    </row>
    <row r="3172" spans="1:21" x14ac:dyDescent="0.25">
      <c r="A3172" s="60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3">
        <v>6</v>
      </c>
      <c r="N3172" s="24">
        <v>108</v>
      </c>
      <c r="O3172" s="25">
        <v>70.39</v>
      </c>
      <c r="P3172" s="24">
        <v>108</v>
      </c>
      <c r="Q3172" s="25">
        <v>56.15</v>
      </c>
      <c r="R3172" s="24">
        <v>108</v>
      </c>
      <c r="S3172" s="25">
        <v>2.2949999999999999</v>
      </c>
      <c r="T3172" s="54">
        <v>108</v>
      </c>
      <c r="U3172" s="37" t="s">
        <v>2984</v>
      </c>
    </row>
    <row r="3173" spans="1:21" x14ac:dyDescent="0.25">
      <c r="A3173" s="60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3">
        <v>7</v>
      </c>
      <c r="N3173" s="24">
        <v>129.6</v>
      </c>
      <c r="O3173" s="25">
        <v>70.08</v>
      </c>
      <c r="P3173" s="24">
        <v>129.6</v>
      </c>
      <c r="Q3173" s="25">
        <v>61.77</v>
      </c>
      <c r="R3173" s="24">
        <v>129.6</v>
      </c>
      <c r="S3173" s="25">
        <v>2.46</v>
      </c>
      <c r="T3173" s="54">
        <v>129.6</v>
      </c>
      <c r="U3173" s="37" t="s">
        <v>2985</v>
      </c>
    </row>
    <row r="3174" spans="1:21" x14ac:dyDescent="0.25">
      <c r="A3174" s="60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3">
        <v>8</v>
      </c>
      <c r="N3174" s="24">
        <v>151.19999999999999</v>
      </c>
      <c r="O3174" s="25">
        <v>69.680000000000007</v>
      </c>
      <c r="P3174" s="24">
        <v>151.19999999999999</v>
      </c>
      <c r="Q3174" s="25">
        <v>66.11</v>
      </c>
      <c r="R3174" s="24">
        <v>151.19999999999999</v>
      </c>
      <c r="S3174" s="25">
        <v>2.6960000000000002</v>
      </c>
      <c r="T3174" s="54">
        <v>151.19999999999999</v>
      </c>
      <c r="U3174" s="37" t="s">
        <v>2986</v>
      </c>
    </row>
    <row r="3175" spans="1:21" x14ac:dyDescent="0.25">
      <c r="A3175" s="60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3">
        <v>9</v>
      </c>
      <c r="N3175" s="24">
        <v>172.8</v>
      </c>
      <c r="O3175" s="25">
        <v>69.19</v>
      </c>
      <c r="P3175" s="24">
        <v>172.8</v>
      </c>
      <c r="Q3175" s="25">
        <v>69.38</v>
      </c>
      <c r="R3175" s="24">
        <v>172.8</v>
      </c>
      <c r="S3175" s="25">
        <v>3.01</v>
      </c>
      <c r="T3175" s="54">
        <v>172.8</v>
      </c>
      <c r="U3175" s="37" t="s">
        <v>2987</v>
      </c>
    </row>
    <row r="3176" spans="1:21" x14ac:dyDescent="0.25">
      <c r="A3176" s="60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3">
        <v>10</v>
      </c>
      <c r="N3176" s="24">
        <v>194.4</v>
      </c>
      <c r="O3176" s="25">
        <v>68.599999999999994</v>
      </c>
      <c r="P3176" s="24">
        <v>194.4</v>
      </c>
      <c r="Q3176" s="25">
        <v>71.8</v>
      </c>
      <c r="R3176" s="24">
        <v>194.4</v>
      </c>
      <c r="S3176" s="25">
        <v>3.411</v>
      </c>
      <c r="T3176" s="54">
        <v>194.4</v>
      </c>
      <c r="U3176" s="37" t="s">
        <v>2988</v>
      </c>
    </row>
    <row r="3177" spans="1:21" x14ac:dyDescent="0.25">
      <c r="A3177" s="60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3">
        <v>11</v>
      </c>
      <c r="N3177" s="24">
        <v>216</v>
      </c>
      <c r="O3177" s="25">
        <v>67.900000000000006</v>
      </c>
      <c r="P3177" s="24">
        <v>216</v>
      </c>
      <c r="Q3177" s="25">
        <v>73.59</v>
      </c>
      <c r="R3177" s="24">
        <v>216</v>
      </c>
      <c r="S3177" s="25">
        <v>3.9049999999999998</v>
      </c>
      <c r="T3177" s="54">
        <v>216</v>
      </c>
      <c r="U3177" s="37" t="s">
        <v>1772</v>
      </c>
    </row>
    <row r="3178" spans="1:21" x14ac:dyDescent="0.25">
      <c r="A3178" s="60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3">
        <v>12</v>
      </c>
      <c r="N3178" s="24">
        <v>237.6</v>
      </c>
      <c r="O3178" s="25">
        <v>67.08</v>
      </c>
      <c r="P3178" s="24">
        <v>237.6</v>
      </c>
      <c r="Q3178" s="25">
        <v>74.97</v>
      </c>
      <c r="R3178" s="24">
        <v>237.6</v>
      </c>
      <c r="S3178" s="25">
        <v>4.5</v>
      </c>
      <c r="T3178" s="54">
        <v>237.6</v>
      </c>
      <c r="U3178" s="37" t="s">
        <v>2989</v>
      </c>
    </row>
    <row r="3179" spans="1:21" x14ac:dyDescent="0.25">
      <c r="A3179" s="60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3">
        <v>13</v>
      </c>
      <c r="N3179" s="24">
        <v>259.2</v>
      </c>
      <c r="O3179" s="25">
        <v>66.12</v>
      </c>
      <c r="P3179" s="24">
        <v>259.2</v>
      </c>
      <c r="Q3179" s="25">
        <v>76.16</v>
      </c>
      <c r="R3179" s="24">
        <v>259.2</v>
      </c>
      <c r="S3179" s="25">
        <v>5.2030000000000003</v>
      </c>
      <c r="T3179" s="54">
        <v>259.2</v>
      </c>
      <c r="U3179" s="37" t="s">
        <v>2990</v>
      </c>
    </row>
    <row r="3180" spans="1:21" x14ac:dyDescent="0.25">
      <c r="A3180" s="60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3">
        <v>14</v>
      </c>
      <c r="N3180" s="24">
        <v>280.8</v>
      </c>
      <c r="O3180" s="25">
        <v>65.010000000000005</v>
      </c>
      <c r="P3180" s="24">
        <v>280.8</v>
      </c>
      <c r="Q3180" s="25">
        <v>77.38</v>
      </c>
      <c r="R3180" s="24">
        <v>280.8</v>
      </c>
      <c r="S3180" s="25">
        <v>6.0229999999999997</v>
      </c>
      <c r="T3180" s="54">
        <v>280.8</v>
      </c>
      <c r="U3180" s="37" t="s">
        <v>2991</v>
      </c>
    </row>
    <row r="3181" spans="1:21" ht="14.4" thickBot="1" x14ac:dyDescent="0.3">
      <c r="A3181" s="60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6">
        <v>15</v>
      </c>
      <c r="N3181" s="27">
        <v>302.39999999999998</v>
      </c>
      <c r="O3181" s="28">
        <v>63.76</v>
      </c>
      <c r="P3181" s="27">
        <v>302.39999999999998</v>
      </c>
      <c r="Q3181" s="28">
        <v>78.83</v>
      </c>
      <c r="R3181" s="27">
        <v>302.39999999999998</v>
      </c>
      <c r="S3181" s="28">
        <v>6.9640000000000004</v>
      </c>
      <c r="T3181" s="54">
        <v>302.39999999999998</v>
      </c>
      <c r="U3181" s="37" t="s">
        <v>2992</v>
      </c>
    </row>
    <row r="3182" spans="1:21" ht="14.4" thickBot="1" x14ac:dyDescent="0.3">
      <c r="A3182" s="61"/>
      <c r="B3182" s="18"/>
      <c r="C3182" s="18"/>
      <c r="D3182" s="18"/>
      <c r="E3182" s="18"/>
      <c r="F3182" s="18"/>
      <c r="G3182" s="18"/>
      <c r="H3182" s="18"/>
      <c r="I3182" s="18"/>
      <c r="J3182" s="18"/>
      <c r="K3182" s="18"/>
      <c r="L3182" s="2"/>
      <c r="M3182" s="18"/>
      <c r="N3182" s="18"/>
      <c r="O3182" s="18"/>
      <c r="P3182" s="18"/>
      <c r="Q3182" s="18"/>
      <c r="R3182" s="18"/>
      <c r="S3182" s="18"/>
      <c r="T3182" s="54"/>
    </row>
    <row r="3183" spans="1:21" ht="14.4" thickBot="1" x14ac:dyDescent="0.3">
      <c r="A3183" s="59">
        <v>188</v>
      </c>
      <c r="B3183" s="9" t="s">
        <v>385</v>
      </c>
      <c r="C3183" s="10" t="s">
        <v>386</v>
      </c>
      <c r="D3183" s="10">
        <v>297.60000000000002</v>
      </c>
      <c r="E3183" s="10">
        <v>1480</v>
      </c>
      <c r="F3183" s="10"/>
      <c r="G3183" s="10"/>
      <c r="H3183" s="10">
        <f>MAX(Q3184:Q3198)</f>
        <v>72.400000000000006</v>
      </c>
      <c r="I3183" s="10">
        <f>INDEX(P3184:P3198,MATCH(MAX(Q3184:Q3198),Q3184:Q3198,0))</f>
        <v>200</v>
      </c>
      <c r="J3183" s="10">
        <f>MAX(N3184:N3198)</f>
        <v>200</v>
      </c>
      <c r="K3183" s="10">
        <f>MIN(N3186:N3198)</f>
        <v>28.57</v>
      </c>
      <c r="L3183" s="11" t="s">
        <v>69</v>
      </c>
      <c r="M3183" s="19"/>
      <c r="N3183" s="12"/>
      <c r="O3183" s="12"/>
      <c r="P3183" s="12"/>
      <c r="Q3183" s="12"/>
      <c r="R3183" s="12"/>
      <c r="S3183" s="14"/>
      <c r="T3183" s="54"/>
    </row>
    <row r="3184" spans="1:21" x14ac:dyDescent="0.25">
      <c r="A3184" s="60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0">
        <v>1</v>
      </c>
      <c r="N3184" s="21">
        <v>0</v>
      </c>
      <c r="O3184" s="22">
        <v>52.89</v>
      </c>
      <c r="P3184" s="21">
        <v>0</v>
      </c>
      <c r="Q3184" s="22">
        <v>0</v>
      </c>
      <c r="R3184" s="21">
        <v>0</v>
      </c>
      <c r="S3184" s="22">
        <v>2.19</v>
      </c>
      <c r="T3184" s="54">
        <v>0</v>
      </c>
      <c r="U3184" s="37" t="s">
        <v>2993</v>
      </c>
    </row>
    <row r="3185" spans="1:21" x14ac:dyDescent="0.25">
      <c r="A3185" s="60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3">
        <v>2</v>
      </c>
      <c r="N3185" s="24">
        <v>14.29</v>
      </c>
      <c r="O3185" s="25">
        <v>53.59</v>
      </c>
      <c r="P3185" s="24">
        <v>14.29</v>
      </c>
      <c r="Q3185" s="25">
        <v>14.74</v>
      </c>
      <c r="R3185" s="24">
        <v>14.29</v>
      </c>
      <c r="S3185" s="25">
        <v>2.2040000000000002</v>
      </c>
      <c r="T3185" s="54">
        <v>14.29</v>
      </c>
      <c r="U3185" s="37" t="s">
        <v>2994</v>
      </c>
    </row>
    <row r="3186" spans="1:21" x14ac:dyDescent="0.25">
      <c r="A3186" s="60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3">
        <v>3</v>
      </c>
      <c r="N3186" s="24">
        <v>28.57</v>
      </c>
      <c r="O3186" s="25">
        <v>54.1</v>
      </c>
      <c r="P3186" s="24">
        <v>28.57</v>
      </c>
      <c r="Q3186" s="25">
        <v>26.78</v>
      </c>
      <c r="R3186" s="24">
        <v>28.57</v>
      </c>
      <c r="S3186" s="25">
        <v>2.218</v>
      </c>
      <c r="T3186" s="54">
        <v>28.57</v>
      </c>
      <c r="U3186" s="37" t="s">
        <v>2995</v>
      </c>
    </row>
    <row r="3187" spans="1:21" x14ac:dyDescent="0.25">
      <c r="A3187" s="60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3">
        <v>4</v>
      </c>
      <c r="N3187" s="24">
        <v>42.86</v>
      </c>
      <c r="O3187" s="25">
        <v>54.43</v>
      </c>
      <c r="P3187" s="24">
        <v>42.86</v>
      </c>
      <c r="Q3187" s="25">
        <v>36.74</v>
      </c>
      <c r="R3187" s="24">
        <v>42.86</v>
      </c>
      <c r="S3187" s="25">
        <v>2.2330000000000001</v>
      </c>
      <c r="T3187" s="54">
        <v>42.86</v>
      </c>
      <c r="U3187" s="37" t="s">
        <v>2996</v>
      </c>
    </row>
    <row r="3188" spans="1:21" x14ac:dyDescent="0.25">
      <c r="A3188" s="60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3">
        <v>5</v>
      </c>
      <c r="N3188" s="24">
        <v>57.14</v>
      </c>
      <c r="O3188" s="25">
        <v>54.57</v>
      </c>
      <c r="P3188" s="24">
        <v>57.14</v>
      </c>
      <c r="Q3188" s="25">
        <v>44.82</v>
      </c>
      <c r="R3188" s="24">
        <v>57.14</v>
      </c>
      <c r="S3188" s="25">
        <v>2.2490000000000001</v>
      </c>
      <c r="T3188" s="54">
        <v>57.14</v>
      </c>
      <c r="U3188" s="37" t="s">
        <v>710</v>
      </c>
    </row>
    <row r="3189" spans="1:21" x14ac:dyDescent="0.25">
      <c r="A3189" s="60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3">
        <v>6</v>
      </c>
      <c r="N3189" s="24">
        <v>71.430000000000007</v>
      </c>
      <c r="O3189" s="25">
        <v>54.53</v>
      </c>
      <c r="P3189" s="24">
        <v>71.430000000000007</v>
      </c>
      <c r="Q3189" s="25">
        <v>51.27</v>
      </c>
      <c r="R3189" s="24">
        <v>71.430000000000007</v>
      </c>
      <c r="S3189" s="25">
        <v>2.2690000000000001</v>
      </c>
      <c r="T3189" s="54">
        <v>71.430000000000007</v>
      </c>
      <c r="U3189" s="37" t="s">
        <v>2997</v>
      </c>
    </row>
    <row r="3190" spans="1:21" x14ac:dyDescent="0.25">
      <c r="A3190" s="60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3">
        <v>7</v>
      </c>
      <c r="N3190" s="24">
        <v>85.71</v>
      </c>
      <c r="O3190" s="25">
        <v>54.3</v>
      </c>
      <c r="P3190" s="24">
        <v>85.71</v>
      </c>
      <c r="Q3190" s="25">
        <v>56.29</v>
      </c>
      <c r="R3190" s="24">
        <v>85.71</v>
      </c>
      <c r="S3190" s="25">
        <v>2.2919999999999998</v>
      </c>
      <c r="T3190" s="54">
        <v>85.71</v>
      </c>
      <c r="U3190" s="37" t="s">
        <v>2998</v>
      </c>
    </row>
    <row r="3191" spans="1:21" x14ac:dyDescent="0.25">
      <c r="A3191" s="60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3">
        <v>8</v>
      </c>
      <c r="N3191" s="24">
        <v>100</v>
      </c>
      <c r="O3191" s="25">
        <v>53.89</v>
      </c>
      <c r="P3191" s="24">
        <v>100</v>
      </c>
      <c r="Q3191" s="25">
        <v>60.13</v>
      </c>
      <c r="R3191" s="24">
        <v>100</v>
      </c>
      <c r="S3191" s="25">
        <v>2.3210000000000002</v>
      </c>
      <c r="T3191" s="54">
        <v>100</v>
      </c>
      <c r="U3191" s="37" t="s">
        <v>2999</v>
      </c>
    </row>
    <row r="3192" spans="1:21" x14ac:dyDescent="0.25">
      <c r="A3192" s="60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3">
        <v>9</v>
      </c>
      <c r="N3192" s="24">
        <v>114.3</v>
      </c>
      <c r="O3192" s="25">
        <v>53.3</v>
      </c>
      <c r="P3192" s="24">
        <v>114.3</v>
      </c>
      <c r="Q3192" s="25">
        <v>62.99</v>
      </c>
      <c r="R3192" s="24">
        <v>114.3</v>
      </c>
      <c r="S3192" s="25">
        <v>2.3570000000000002</v>
      </c>
      <c r="T3192" s="54">
        <v>114.3</v>
      </c>
      <c r="U3192" s="37" t="s">
        <v>1262</v>
      </c>
    </row>
    <row r="3193" spans="1:21" x14ac:dyDescent="0.25">
      <c r="A3193" s="60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3">
        <v>10</v>
      </c>
      <c r="N3193" s="24">
        <v>128.6</v>
      </c>
      <c r="O3193" s="25">
        <v>52.53</v>
      </c>
      <c r="P3193" s="24">
        <v>128.6</v>
      </c>
      <c r="Q3193" s="25">
        <v>65.11</v>
      </c>
      <c r="R3193" s="24">
        <v>128.6</v>
      </c>
      <c r="S3193" s="25">
        <v>2.4020000000000001</v>
      </c>
      <c r="T3193" s="54">
        <v>128.6</v>
      </c>
      <c r="U3193" s="37" t="s">
        <v>3000</v>
      </c>
    </row>
    <row r="3194" spans="1:21" x14ac:dyDescent="0.25">
      <c r="A3194" s="60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3">
        <v>11</v>
      </c>
      <c r="N3194" s="24">
        <v>142.9</v>
      </c>
      <c r="O3194" s="25">
        <v>51.57</v>
      </c>
      <c r="P3194" s="24">
        <v>142.9</v>
      </c>
      <c r="Q3194" s="25">
        <v>66.709999999999994</v>
      </c>
      <c r="R3194" s="24">
        <v>142.9</v>
      </c>
      <c r="S3194" s="25">
        <v>2.4550000000000001</v>
      </c>
      <c r="T3194" s="54">
        <v>142.9</v>
      </c>
      <c r="U3194" s="37" t="s">
        <v>3001</v>
      </c>
    </row>
    <row r="3195" spans="1:21" x14ac:dyDescent="0.25">
      <c r="A3195" s="60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3">
        <v>12</v>
      </c>
      <c r="N3195" s="24">
        <v>157.1</v>
      </c>
      <c r="O3195" s="25">
        <v>50.43</v>
      </c>
      <c r="P3195" s="24">
        <v>157.1</v>
      </c>
      <c r="Q3195" s="25">
        <v>68.02</v>
      </c>
      <c r="R3195" s="24">
        <v>157.1</v>
      </c>
      <c r="S3195" s="25">
        <v>2.5190000000000001</v>
      </c>
      <c r="T3195" s="54">
        <v>157.1</v>
      </c>
      <c r="U3195" s="37" t="s">
        <v>3002</v>
      </c>
    </row>
    <row r="3196" spans="1:21" x14ac:dyDescent="0.25">
      <c r="A3196" s="60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3">
        <v>13</v>
      </c>
      <c r="N3196" s="24">
        <v>171.4</v>
      </c>
      <c r="O3196" s="25">
        <v>49.11</v>
      </c>
      <c r="P3196" s="24">
        <v>171.4</v>
      </c>
      <c r="Q3196" s="25">
        <v>69.25</v>
      </c>
      <c r="R3196" s="24">
        <v>171.4</v>
      </c>
      <c r="S3196" s="25">
        <v>2.5950000000000002</v>
      </c>
      <c r="T3196" s="54">
        <v>171.4</v>
      </c>
      <c r="U3196" s="37" t="s">
        <v>139</v>
      </c>
    </row>
    <row r="3197" spans="1:21" x14ac:dyDescent="0.25">
      <c r="A3197" s="60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3">
        <v>14</v>
      </c>
      <c r="N3197" s="24">
        <v>185.7</v>
      </c>
      <c r="O3197" s="25">
        <v>47.61</v>
      </c>
      <c r="P3197" s="24">
        <v>185.7</v>
      </c>
      <c r="Q3197" s="25">
        <v>70.64</v>
      </c>
      <c r="R3197" s="24">
        <v>185.7</v>
      </c>
      <c r="S3197" s="25">
        <v>2.6840000000000002</v>
      </c>
      <c r="T3197" s="54">
        <v>185.7</v>
      </c>
      <c r="U3197" s="37" t="s">
        <v>3003</v>
      </c>
    </row>
    <row r="3198" spans="1:21" ht="14.4" thickBot="1" x14ac:dyDescent="0.3">
      <c r="A3198" s="60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6">
        <v>15</v>
      </c>
      <c r="N3198" s="27">
        <v>200</v>
      </c>
      <c r="O3198" s="28">
        <v>45.93</v>
      </c>
      <c r="P3198" s="27">
        <v>200</v>
      </c>
      <c r="Q3198" s="28">
        <v>72.400000000000006</v>
      </c>
      <c r="R3198" s="27">
        <v>200</v>
      </c>
      <c r="S3198" s="28">
        <v>2.7879999999999998</v>
      </c>
      <c r="T3198" s="54">
        <v>200</v>
      </c>
      <c r="U3198" s="37" t="s">
        <v>3004</v>
      </c>
    </row>
    <row r="3199" spans="1:21" ht="14.4" thickBot="1" x14ac:dyDescent="0.3">
      <c r="A3199" s="61"/>
      <c r="B3199" s="18"/>
      <c r="C3199" s="18"/>
      <c r="D3199" s="18"/>
      <c r="E3199" s="18"/>
      <c r="F3199" s="18"/>
      <c r="G3199" s="18"/>
      <c r="H3199" s="18"/>
      <c r="I3199" s="18"/>
      <c r="J3199" s="18"/>
      <c r="K3199" s="18"/>
      <c r="L3199" s="2"/>
      <c r="M3199" s="18"/>
      <c r="N3199" s="18"/>
      <c r="O3199" s="18"/>
      <c r="P3199" s="18"/>
      <c r="Q3199" s="18"/>
      <c r="R3199" s="18"/>
      <c r="S3199" s="18"/>
      <c r="T3199" s="54"/>
    </row>
    <row r="3200" spans="1:21" ht="14.4" thickBot="1" x14ac:dyDescent="0.3">
      <c r="A3200" s="59">
        <v>189</v>
      </c>
      <c r="B3200" s="9" t="s">
        <v>387</v>
      </c>
      <c r="C3200" s="10" t="s">
        <v>388</v>
      </c>
      <c r="D3200" s="10">
        <v>309.60000000000002</v>
      </c>
      <c r="E3200" s="10">
        <v>1480</v>
      </c>
      <c r="F3200" s="10"/>
      <c r="G3200" s="10"/>
      <c r="H3200" s="10">
        <f>MAX(Q3201:Q3215)</f>
        <v>74.760000000000005</v>
      </c>
      <c r="I3200" s="10">
        <f>INDEX(P3201:P3215,MATCH(MAX(Q3201:Q3215),Q3201:Q3215,0))</f>
        <v>240</v>
      </c>
      <c r="J3200" s="10">
        <f>MAX(N3201:N3215)</f>
        <v>240</v>
      </c>
      <c r="K3200" s="10">
        <f>MIN(N3203:N3215)</f>
        <v>34.29</v>
      </c>
      <c r="L3200" s="11" t="s">
        <v>72</v>
      </c>
      <c r="M3200" s="19"/>
      <c r="N3200" s="12"/>
      <c r="O3200" s="12"/>
      <c r="P3200" s="12"/>
      <c r="Q3200" s="12"/>
      <c r="R3200" s="12"/>
      <c r="S3200" s="14"/>
      <c r="T3200" s="54"/>
    </row>
    <row r="3201" spans="1:21" x14ac:dyDescent="0.25">
      <c r="A3201" s="60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0">
        <v>1</v>
      </c>
      <c r="N3201" s="21">
        <v>0</v>
      </c>
      <c r="O3201" s="22">
        <v>55.51</v>
      </c>
      <c r="P3201" s="21">
        <v>0</v>
      </c>
      <c r="Q3201" s="22">
        <v>0</v>
      </c>
      <c r="R3201" s="21">
        <v>0</v>
      </c>
      <c r="S3201" s="22">
        <v>5.0259999999999998</v>
      </c>
      <c r="T3201" s="54">
        <v>0</v>
      </c>
      <c r="U3201" s="37" t="s">
        <v>688</v>
      </c>
    </row>
    <row r="3202" spans="1:21" x14ac:dyDescent="0.25">
      <c r="A3202" s="60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3">
        <v>2</v>
      </c>
      <c r="N3202" s="24">
        <v>17.14</v>
      </c>
      <c r="O3202" s="25">
        <v>56.17</v>
      </c>
      <c r="P3202" s="24">
        <v>17.14</v>
      </c>
      <c r="Q3202" s="25">
        <v>16.84</v>
      </c>
      <c r="R3202" s="24">
        <v>17.14</v>
      </c>
      <c r="S3202" s="25">
        <v>4.5090000000000003</v>
      </c>
      <c r="T3202" s="54">
        <v>17.14</v>
      </c>
      <c r="U3202" s="37" t="s">
        <v>2656</v>
      </c>
    </row>
    <row r="3203" spans="1:21" x14ac:dyDescent="0.25">
      <c r="A3203" s="60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3">
        <v>3</v>
      </c>
      <c r="N3203" s="24">
        <v>34.29</v>
      </c>
      <c r="O3203" s="25">
        <v>56.79</v>
      </c>
      <c r="P3203" s="24">
        <v>34.29</v>
      </c>
      <c r="Q3203" s="25">
        <v>30.12</v>
      </c>
      <c r="R3203" s="24">
        <v>34.29</v>
      </c>
      <c r="S3203" s="25">
        <v>4.0709999999999997</v>
      </c>
      <c r="T3203" s="54">
        <v>34.29</v>
      </c>
      <c r="U3203" s="37" t="s">
        <v>1201</v>
      </c>
    </row>
    <row r="3204" spans="1:21" x14ac:dyDescent="0.25">
      <c r="A3204" s="60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3">
        <v>4</v>
      </c>
      <c r="N3204" s="24">
        <v>51.43</v>
      </c>
      <c r="O3204" s="25">
        <v>57.33</v>
      </c>
      <c r="P3204" s="24">
        <v>51.43</v>
      </c>
      <c r="Q3204" s="25">
        <v>41.18</v>
      </c>
      <c r="R3204" s="24">
        <v>51.43</v>
      </c>
      <c r="S3204" s="25">
        <v>3.7130000000000001</v>
      </c>
      <c r="T3204" s="54">
        <v>51.43</v>
      </c>
      <c r="U3204" s="37" t="s">
        <v>3005</v>
      </c>
    </row>
    <row r="3205" spans="1:21" x14ac:dyDescent="0.25">
      <c r="A3205" s="60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3">
        <v>5</v>
      </c>
      <c r="N3205" s="24">
        <v>68.569999999999993</v>
      </c>
      <c r="O3205" s="25">
        <v>57.76</v>
      </c>
      <c r="P3205" s="24">
        <v>68.569999999999993</v>
      </c>
      <c r="Q3205" s="25">
        <v>50.22</v>
      </c>
      <c r="R3205" s="24">
        <v>68.569999999999993</v>
      </c>
      <c r="S3205" s="25">
        <v>3.4340000000000002</v>
      </c>
      <c r="T3205" s="54">
        <v>68.569999999999993</v>
      </c>
      <c r="U3205" s="37" t="s">
        <v>3006</v>
      </c>
    </row>
    <row r="3206" spans="1:21" x14ac:dyDescent="0.25">
      <c r="A3206" s="60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3">
        <v>6</v>
      </c>
      <c r="N3206" s="24">
        <v>85.71</v>
      </c>
      <c r="O3206" s="25">
        <v>58.06</v>
      </c>
      <c r="P3206" s="24">
        <v>85.71</v>
      </c>
      <c r="Q3206" s="25">
        <v>57.45</v>
      </c>
      <c r="R3206" s="24">
        <v>85.71</v>
      </c>
      <c r="S3206" s="25">
        <v>3.2349999999999999</v>
      </c>
      <c r="T3206" s="54">
        <v>85.71</v>
      </c>
      <c r="U3206" s="37" t="s">
        <v>3007</v>
      </c>
    </row>
    <row r="3207" spans="1:21" x14ac:dyDescent="0.25">
      <c r="A3207" s="60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3">
        <v>7</v>
      </c>
      <c r="N3207" s="24">
        <v>102.9</v>
      </c>
      <c r="O3207" s="25">
        <v>58.18</v>
      </c>
      <c r="P3207" s="24">
        <v>102.9</v>
      </c>
      <c r="Q3207" s="25">
        <v>63.06</v>
      </c>
      <c r="R3207" s="24">
        <v>102.9</v>
      </c>
      <c r="S3207" s="25">
        <v>3.1160000000000001</v>
      </c>
      <c r="T3207" s="54">
        <v>102.9</v>
      </c>
      <c r="U3207" s="37" t="s">
        <v>3008</v>
      </c>
    </row>
    <row r="3208" spans="1:21" x14ac:dyDescent="0.25">
      <c r="A3208" s="60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3">
        <v>8</v>
      </c>
      <c r="N3208" s="24">
        <v>120</v>
      </c>
      <c r="O3208" s="25">
        <v>58.1</v>
      </c>
      <c r="P3208" s="24">
        <v>120</v>
      </c>
      <c r="Q3208" s="25">
        <v>67.28</v>
      </c>
      <c r="R3208" s="24">
        <v>120</v>
      </c>
      <c r="S3208" s="25">
        <v>3.0760000000000001</v>
      </c>
      <c r="T3208" s="54">
        <v>120</v>
      </c>
      <c r="U3208" s="37" t="s">
        <v>3009</v>
      </c>
    </row>
    <row r="3209" spans="1:21" x14ac:dyDescent="0.25">
      <c r="A3209" s="60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3">
        <v>9</v>
      </c>
      <c r="N3209" s="24">
        <v>137.1</v>
      </c>
      <c r="O3209" s="25">
        <v>57.77</v>
      </c>
      <c r="P3209" s="24">
        <v>137.1</v>
      </c>
      <c r="Q3209" s="25">
        <v>70.290000000000006</v>
      </c>
      <c r="R3209" s="24">
        <v>137.1</v>
      </c>
      <c r="S3209" s="25">
        <v>3.1160000000000001</v>
      </c>
      <c r="T3209" s="54">
        <v>137.1</v>
      </c>
      <c r="U3209" s="37" t="s">
        <v>3010</v>
      </c>
    </row>
    <row r="3210" spans="1:21" x14ac:dyDescent="0.25">
      <c r="A3210" s="60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3">
        <v>10</v>
      </c>
      <c r="N3210" s="24">
        <v>154.30000000000001</v>
      </c>
      <c r="O3210" s="25">
        <v>57.18</v>
      </c>
      <c r="P3210" s="24">
        <v>154.30000000000001</v>
      </c>
      <c r="Q3210" s="25">
        <v>72.319999999999993</v>
      </c>
      <c r="R3210" s="24">
        <v>154.30000000000001</v>
      </c>
      <c r="S3210" s="25">
        <v>3.2349999999999999</v>
      </c>
      <c r="T3210" s="54">
        <v>154.30000000000001</v>
      </c>
      <c r="U3210" s="37" t="s">
        <v>3011</v>
      </c>
    </row>
    <row r="3211" spans="1:21" x14ac:dyDescent="0.25">
      <c r="A3211" s="60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3">
        <v>11</v>
      </c>
      <c r="N3211" s="24">
        <v>171.4</v>
      </c>
      <c r="O3211" s="25">
        <v>56.28</v>
      </c>
      <c r="P3211" s="24">
        <v>171.4</v>
      </c>
      <c r="Q3211" s="25">
        <v>73.56</v>
      </c>
      <c r="R3211" s="24">
        <v>171.4</v>
      </c>
      <c r="S3211" s="25">
        <v>3.4340000000000002</v>
      </c>
      <c r="T3211" s="54">
        <v>171.4</v>
      </c>
      <c r="U3211" s="37" t="s">
        <v>3012</v>
      </c>
    </row>
    <row r="3212" spans="1:21" x14ac:dyDescent="0.25">
      <c r="A3212" s="60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3">
        <v>12</v>
      </c>
      <c r="N3212" s="24">
        <v>188.6</v>
      </c>
      <c r="O3212" s="25">
        <v>55.05</v>
      </c>
      <c r="P3212" s="24">
        <v>188.6</v>
      </c>
      <c r="Q3212" s="25">
        <v>74.209999999999994</v>
      </c>
      <c r="R3212" s="24">
        <v>188.6</v>
      </c>
      <c r="S3212" s="25">
        <v>3.7130000000000001</v>
      </c>
      <c r="T3212" s="54">
        <v>188.6</v>
      </c>
      <c r="U3212" s="37" t="s">
        <v>3013</v>
      </c>
    </row>
    <row r="3213" spans="1:21" x14ac:dyDescent="0.25">
      <c r="A3213" s="60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3">
        <v>13</v>
      </c>
      <c r="N3213" s="24">
        <v>205.7</v>
      </c>
      <c r="O3213" s="25">
        <v>53.45</v>
      </c>
      <c r="P3213" s="24">
        <v>205.7</v>
      </c>
      <c r="Q3213" s="25">
        <v>74.5</v>
      </c>
      <c r="R3213" s="24">
        <v>205.7</v>
      </c>
      <c r="S3213" s="25">
        <v>4.0709999999999997</v>
      </c>
      <c r="T3213" s="54">
        <v>205.7</v>
      </c>
      <c r="U3213" s="37" t="s">
        <v>3014</v>
      </c>
    </row>
    <row r="3214" spans="1:21" x14ac:dyDescent="0.25">
      <c r="A3214" s="60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3">
        <v>14</v>
      </c>
      <c r="N3214" s="24">
        <v>222.9</v>
      </c>
      <c r="O3214" s="25">
        <v>51.44</v>
      </c>
      <c r="P3214" s="24">
        <v>222.9</v>
      </c>
      <c r="Q3214" s="25">
        <v>74.61</v>
      </c>
      <c r="R3214" s="24">
        <v>222.9</v>
      </c>
      <c r="S3214" s="25">
        <v>4.5090000000000003</v>
      </c>
      <c r="T3214" s="54">
        <v>222.9</v>
      </c>
      <c r="U3214" s="37" t="s">
        <v>3015</v>
      </c>
    </row>
    <row r="3215" spans="1:21" ht="14.4" thickBot="1" x14ac:dyDescent="0.3">
      <c r="A3215" s="60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6">
        <v>15</v>
      </c>
      <c r="N3215" s="27">
        <v>240</v>
      </c>
      <c r="O3215" s="28">
        <v>49</v>
      </c>
      <c r="P3215" s="27">
        <v>240</v>
      </c>
      <c r="Q3215" s="28">
        <v>74.760000000000005</v>
      </c>
      <c r="R3215" s="27">
        <v>240</v>
      </c>
      <c r="S3215" s="28">
        <v>5.0250000000000004</v>
      </c>
      <c r="T3215" s="54">
        <v>240</v>
      </c>
      <c r="U3215" s="37" t="s">
        <v>3016</v>
      </c>
    </row>
    <row r="3216" spans="1:21" ht="14.4" thickBot="1" x14ac:dyDescent="0.3">
      <c r="A3216" s="61"/>
      <c r="B3216" s="18"/>
      <c r="C3216" s="18"/>
      <c r="D3216" s="18"/>
      <c r="E3216" s="18"/>
      <c r="F3216" s="18"/>
      <c r="G3216" s="18"/>
      <c r="H3216" s="18"/>
      <c r="I3216" s="18"/>
      <c r="J3216" s="18"/>
      <c r="K3216" s="18"/>
      <c r="L3216" s="2"/>
      <c r="M3216" s="18"/>
      <c r="N3216" s="18"/>
      <c r="O3216" s="18"/>
      <c r="P3216" s="18"/>
      <c r="Q3216" s="18"/>
      <c r="R3216" s="18"/>
      <c r="S3216" s="18"/>
      <c r="T3216" s="54"/>
    </row>
    <row r="3217" spans="1:21" ht="14.4" thickBot="1" x14ac:dyDescent="0.3">
      <c r="A3217" s="59">
        <v>190</v>
      </c>
      <c r="B3217" s="9" t="s">
        <v>389</v>
      </c>
      <c r="C3217" s="10" t="s">
        <v>390</v>
      </c>
      <c r="D3217" s="10">
        <v>332</v>
      </c>
      <c r="E3217" s="10">
        <v>1480</v>
      </c>
      <c r="F3217" s="10"/>
      <c r="G3217" s="10"/>
      <c r="H3217" s="10">
        <f>MAX(Q3218:Q3232)</f>
        <v>74.95</v>
      </c>
      <c r="I3217" s="10">
        <f>INDEX(P3218:P3232,MATCH(MAX(Q3218:Q3232),Q3218:Q3232,0))</f>
        <v>240</v>
      </c>
      <c r="J3217" s="10">
        <f>MAX(N3218:N3232)</f>
        <v>240</v>
      </c>
      <c r="K3217" s="10">
        <f>MIN(N3220:N3232)</f>
        <v>34.29</v>
      </c>
      <c r="L3217" s="11" t="s">
        <v>103</v>
      </c>
      <c r="M3217" s="19"/>
      <c r="N3217" s="12"/>
      <c r="O3217" s="12"/>
      <c r="P3217" s="12"/>
      <c r="Q3217" s="12"/>
      <c r="R3217" s="12"/>
      <c r="S3217" s="14"/>
      <c r="T3217" s="54"/>
    </row>
    <row r="3218" spans="1:21" x14ac:dyDescent="0.25">
      <c r="A3218" s="60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0">
        <v>1</v>
      </c>
      <c r="N3218" s="21">
        <v>0</v>
      </c>
      <c r="O3218" s="22">
        <v>65.349999999999994</v>
      </c>
      <c r="P3218" s="21">
        <v>0</v>
      </c>
      <c r="Q3218" s="22">
        <v>0</v>
      </c>
      <c r="R3218" s="21">
        <v>0</v>
      </c>
      <c r="S3218" s="22">
        <v>5.0259999999999998</v>
      </c>
      <c r="T3218" s="54">
        <v>0</v>
      </c>
      <c r="U3218" s="37" t="s">
        <v>2446</v>
      </c>
    </row>
    <row r="3219" spans="1:21" x14ac:dyDescent="0.25">
      <c r="A3219" s="60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3">
        <v>2</v>
      </c>
      <c r="N3219" s="24">
        <v>17.14</v>
      </c>
      <c r="O3219" s="25">
        <v>66.11</v>
      </c>
      <c r="P3219" s="24">
        <v>17.14</v>
      </c>
      <c r="Q3219" s="25">
        <v>17.010000000000002</v>
      </c>
      <c r="R3219" s="24">
        <v>17.14</v>
      </c>
      <c r="S3219" s="25">
        <v>4.5090000000000003</v>
      </c>
      <c r="T3219" s="54">
        <v>17.14</v>
      </c>
      <c r="U3219" s="37" t="s">
        <v>3017</v>
      </c>
    </row>
    <row r="3220" spans="1:21" x14ac:dyDescent="0.25">
      <c r="A3220" s="60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3">
        <v>3</v>
      </c>
      <c r="N3220" s="24">
        <v>34.29</v>
      </c>
      <c r="O3220" s="25">
        <v>66.760000000000005</v>
      </c>
      <c r="P3220" s="24">
        <v>34.29</v>
      </c>
      <c r="Q3220" s="25">
        <v>30.24</v>
      </c>
      <c r="R3220" s="24">
        <v>34.29</v>
      </c>
      <c r="S3220" s="25">
        <v>4.0709999999999997</v>
      </c>
      <c r="T3220" s="54">
        <v>34.29</v>
      </c>
      <c r="U3220" s="37" t="s">
        <v>3018</v>
      </c>
    </row>
    <row r="3221" spans="1:21" x14ac:dyDescent="0.25">
      <c r="A3221" s="60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3">
        <v>4</v>
      </c>
      <c r="N3221" s="24">
        <v>51.43</v>
      </c>
      <c r="O3221" s="25">
        <v>67.260000000000005</v>
      </c>
      <c r="P3221" s="24">
        <v>51.43</v>
      </c>
      <c r="Q3221" s="25">
        <v>41.12</v>
      </c>
      <c r="R3221" s="24">
        <v>51.43</v>
      </c>
      <c r="S3221" s="25">
        <v>3.7130000000000001</v>
      </c>
      <c r="T3221" s="54">
        <v>51.43</v>
      </c>
      <c r="U3221" s="37" t="s">
        <v>2455</v>
      </c>
    </row>
    <row r="3222" spans="1:21" x14ac:dyDescent="0.25">
      <c r="A3222" s="60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3">
        <v>5</v>
      </c>
      <c r="N3222" s="24">
        <v>68.569999999999993</v>
      </c>
      <c r="O3222" s="25">
        <v>67.62</v>
      </c>
      <c r="P3222" s="24">
        <v>68.569999999999993</v>
      </c>
      <c r="Q3222" s="25">
        <v>49.87</v>
      </c>
      <c r="R3222" s="24">
        <v>68.569999999999993</v>
      </c>
      <c r="S3222" s="25">
        <v>3.4340000000000002</v>
      </c>
      <c r="T3222" s="54">
        <v>68.569999999999993</v>
      </c>
      <c r="U3222" s="37" t="s">
        <v>3019</v>
      </c>
    </row>
    <row r="3223" spans="1:21" x14ac:dyDescent="0.25">
      <c r="A3223" s="60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3">
        <v>6</v>
      </c>
      <c r="N3223" s="24">
        <v>85.71</v>
      </c>
      <c r="O3223" s="25">
        <v>67.81</v>
      </c>
      <c r="P3223" s="24">
        <v>85.71</v>
      </c>
      <c r="Q3223" s="25">
        <v>56.76</v>
      </c>
      <c r="R3223" s="24">
        <v>85.71</v>
      </c>
      <c r="S3223" s="25">
        <v>3.2349999999999999</v>
      </c>
      <c r="T3223" s="54">
        <v>85.71</v>
      </c>
      <c r="U3223" s="37" t="s">
        <v>1292</v>
      </c>
    </row>
    <row r="3224" spans="1:21" x14ac:dyDescent="0.25">
      <c r="A3224" s="60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3">
        <v>7</v>
      </c>
      <c r="N3224" s="24">
        <v>102.9</v>
      </c>
      <c r="O3224" s="25">
        <v>67.819999999999993</v>
      </c>
      <c r="P3224" s="24">
        <v>102.9</v>
      </c>
      <c r="Q3224" s="25">
        <v>62.02</v>
      </c>
      <c r="R3224" s="24">
        <v>102.9</v>
      </c>
      <c r="S3224" s="25">
        <v>3.1160000000000001</v>
      </c>
      <c r="T3224" s="54">
        <v>102.9</v>
      </c>
      <c r="U3224" s="37" t="s">
        <v>3020</v>
      </c>
    </row>
    <row r="3225" spans="1:21" x14ac:dyDescent="0.25">
      <c r="A3225" s="60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3">
        <v>8</v>
      </c>
      <c r="N3225" s="24">
        <v>120</v>
      </c>
      <c r="O3225" s="25">
        <v>67.64</v>
      </c>
      <c r="P3225" s="24">
        <v>120</v>
      </c>
      <c r="Q3225" s="25">
        <v>65.900000000000006</v>
      </c>
      <c r="R3225" s="24">
        <v>120</v>
      </c>
      <c r="S3225" s="25">
        <v>3.0760000000000001</v>
      </c>
      <c r="T3225" s="54">
        <v>120</v>
      </c>
      <c r="U3225" s="37" t="s">
        <v>3021</v>
      </c>
    </row>
    <row r="3226" spans="1:21" x14ac:dyDescent="0.25">
      <c r="A3226" s="60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3">
        <v>9</v>
      </c>
      <c r="N3226" s="24">
        <v>137.1</v>
      </c>
      <c r="O3226" s="25">
        <v>67.260000000000005</v>
      </c>
      <c r="P3226" s="24">
        <v>137.1</v>
      </c>
      <c r="Q3226" s="25">
        <v>68.64</v>
      </c>
      <c r="R3226" s="24">
        <v>137.1</v>
      </c>
      <c r="S3226" s="25">
        <v>3.1160000000000001</v>
      </c>
      <c r="T3226" s="54">
        <v>137.1</v>
      </c>
      <c r="U3226" s="37" t="s">
        <v>2736</v>
      </c>
    </row>
    <row r="3227" spans="1:21" x14ac:dyDescent="0.25">
      <c r="A3227" s="60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3">
        <v>10</v>
      </c>
      <c r="N3227" s="24">
        <v>154.30000000000001</v>
      </c>
      <c r="O3227" s="25">
        <v>66.67</v>
      </c>
      <c r="P3227" s="24">
        <v>154.30000000000001</v>
      </c>
      <c r="Q3227" s="25">
        <v>70.489999999999995</v>
      </c>
      <c r="R3227" s="24">
        <v>154.30000000000001</v>
      </c>
      <c r="S3227" s="25">
        <v>3.2349999999999999</v>
      </c>
      <c r="T3227" s="54">
        <v>154.30000000000001</v>
      </c>
      <c r="U3227" s="37" t="s">
        <v>3022</v>
      </c>
    </row>
    <row r="3228" spans="1:21" x14ac:dyDescent="0.25">
      <c r="A3228" s="60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3">
        <v>11</v>
      </c>
      <c r="N3228" s="24">
        <v>171.4</v>
      </c>
      <c r="O3228" s="25">
        <v>65.84</v>
      </c>
      <c r="P3228" s="24">
        <v>171.4</v>
      </c>
      <c r="Q3228" s="25">
        <v>71.7</v>
      </c>
      <c r="R3228" s="24">
        <v>171.4</v>
      </c>
      <c r="S3228" s="25">
        <v>3.4340000000000002</v>
      </c>
      <c r="T3228" s="54">
        <v>171.4</v>
      </c>
      <c r="U3228" s="37" t="s">
        <v>3023</v>
      </c>
    </row>
    <row r="3229" spans="1:21" x14ac:dyDescent="0.25">
      <c r="A3229" s="60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3">
        <v>12</v>
      </c>
      <c r="N3229" s="24">
        <v>188.6</v>
      </c>
      <c r="O3229" s="25">
        <v>64.77</v>
      </c>
      <c r="P3229" s="24">
        <v>188.6</v>
      </c>
      <c r="Q3229" s="25">
        <v>72.5</v>
      </c>
      <c r="R3229" s="24">
        <v>188.6</v>
      </c>
      <c r="S3229" s="25">
        <v>3.7130000000000001</v>
      </c>
      <c r="T3229" s="54">
        <v>188.6</v>
      </c>
      <c r="U3229" s="37" t="s">
        <v>3024</v>
      </c>
    </row>
    <row r="3230" spans="1:21" x14ac:dyDescent="0.25">
      <c r="A3230" s="60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3">
        <v>13</v>
      </c>
      <c r="N3230" s="24">
        <v>205.7</v>
      </c>
      <c r="O3230" s="25">
        <v>63.44</v>
      </c>
      <c r="P3230" s="24">
        <v>205.7</v>
      </c>
      <c r="Q3230" s="25">
        <v>73.150000000000006</v>
      </c>
      <c r="R3230" s="24">
        <v>205.7</v>
      </c>
      <c r="S3230" s="25">
        <v>4.0709999999999997</v>
      </c>
      <c r="T3230" s="54">
        <v>205.7</v>
      </c>
      <c r="U3230" s="37" t="s">
        <v>3025</v>
      </c>
    </row>
    <row r="3231" spans="1:21" x14ac:dyDescent="0.25">
      <c r="A3231" s="60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3">
        <v>14</v>
      </c>
      <c r="N3231" s="24">
        <v>222.9</v>
      </c>
      <c r="O3231" s="25">
        <v>61.85</v>
      </c>
      <c r="P3231" s="24">
        <v>222.9</v>
      </c>
      <c r="Q3231" s="25">
        <v>73.88</v>
      </c>
      <c r="R3231" s="24">
        <v>222.9</v>
      </c>
      <c r="S3231" s="25">
        <v>4.5090000000000003</v>
      </c>
      <c r="T3231" s="54">
        <v>222.9</v>
      </c>
      <c r="U3231" s="37" t="s">
        <v>3026</v>
      </c>
    </row>
    <row r="3232" spans="1:21" ht="14.4" thickBot="1" x14ac:dyDescent="0.3">
      <c r="A3232" s="60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6">
        <v>15</v>
      </c>
      <c r="N3232" s="27">
        <v>240</v>
      </c>
      <c r="O3232" s="28">
        <v>59.98</v>
      </c>
      <c r="P3232" s="27">
        <v>240</v>
      </c>
      <c r="Q3232" s="28">
        <v>74.95</v>
      </c>
      <c r="R3232" s="27">
        <v>240</v>
      </c>
      <c r="S3232" s="28">
        <v>5.0250000000000004</v>
      </c>
      <c r="T3232" s="54">
        <v>240</v>
      </c>
      <c r="U3232" s="37" t="s">
        <v>3027</v>
      </c>
    </row>
    <row r="3233" spans="1:21" ht="14.4" thickBot="1" x14ac:dyDescent="0.3">
      <c r="A3233" s="61"/>
      <c r="B3233" s="18"/>
      <c r="C3233" s="18"/>
      <c r="D3233" s="18"/>
      <c r="E3233" s="18"/>
      <c r="F3233" s="18"/>
      <c r="G3233" s="18"/>
      <c r="H3233" s="18"/>
      <c r="I3233" s="18"/>
      <c r="J3233" s="18"/>
      <c r="K3233" s="18"/>
      <c r="L3233" s="2"/>
      <c r="M3233" s="18"/>
      <c r="N3233" s="18"/>
      <c r="O3233" s="18"/>
      <c r="P3233" s="18"/>
      <c r="Q3233" s="18"/>
      <c r="R3233" s="18"/>
      <c r="S3233" s="18"/>
      <c r="T3233" s="54"/>
    </row>
    <row r="3234" spans="1:21" ht="14.4" thickBot="1" x14ac:dyDescent="0.3">
      <c r="A3234" s="59">
        <v>191</v>
      </c>
      <c r="B3234" s="9" t="s">
        <v>391</v>
      </c>
      <c r="C3234" s="10" t="s">
        <v>325</v>
      </c>
      <c r="D3234" s="10">
        <v>350.4</v>
      </c>
      <c r="E3234" s="10">
        <v>1480</v>
      </c>
      <c r="F3234" s="10"/>
      <c r="G3234" s="10"/>
      <c r="H3234" s="10">
        <f>MAX(Q3235:Q3249)</f>
        <v>74.95</v>
      </c>
      <c r="I3234" s="10">
        <f>INDEX(P3235:P3249,MATCH(MAX(Q3235:Q3249),Q3235:Q3249,0))</f>
        <v>240</v>
      </c>
      <c r="J3234" s="10">
        <f>MAX(N3235:N3249)</f>
        <v>240</v>
      </c>
      <c r="K3234" s="10">
        <f>MIN(N3237:N3249)</f>
        <v>34.29</v>
      </c>
      <c r="L3234" s="11" t="s">
        <v>105</v>
      </c>
      <c r="M3234" s="19"/>
      <c r="N3234" s="12"/>
      <c r="O3234" s="12"/>
      <c r="P3234" s="12"/>
      <c r="Q3234" s="12"/>
      <c r="R3234" s="12"/>
      <c r="S3234" s="14"/>
      <c r="T3234" s="54"/>
    </row>
    <row r="3235" spans="1:21" x14ac:dyDescent="0.25">
      <c r="A3235" s="60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0">
        <v>1</v>
      </c>
      <c r="N3235" s="21">
        <v>0</v>
      </c>
      <c r="O3235" s="22">
        <v>72.040000000000006</v>
      </c>
      <c r="P3235" s="21">
        <v>0</v>
      </c>
      <c r="Q3235" s="22">
        <v>0</v>
      </c>
      <c r="R3235" s="21">
        <v>0</v>
      </c>
      <c r="S3235" s="22">
        <v>5.0259999999999998</v>
      </c>
      <c r="T3235" s="54">
        <v>0</v>
      </c>
      <c r="U3235" s="37" t="s">
        <v>3005</v>
      </c>
    </row>
    <row r="3236" spans="1:21" x14ac:dyDescent="0.25">
      <c r="A3236" s="60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3">
        <v>2</v>
      </c>
      <c r="N3236" s="24">
        <v>17.14</v>
      </c>
      <c r="O3236" s="25">
        <v>72.67</v>
      </c>
      <c r="P3236" s="24">
        <v>17.14</v>
      </c>
      <c r="Q3236" s="25">
        <v>17.010000000000002</v>
      </c>
      <c r="R3236" s="24">
        <v>17.14</v>
      </c>
      <c r="S3236" s="25">
        <v>4.5090000000000003</v>
      </c>
      <c r="T3236" s="54">
        <v>17.14</v>
      </c>
      <c r="U3236" s="37" t="s">
        <v>3028</v>
      </c>
    </row>
    <row r="3237" spans="1:21" x14ac:dyDescent="0.25">
      <c r="A3237" s="60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3">
        <v>3</v>
      </c>
      <c r="N3237" s="24">
        <v>34.29</v>
      </c>
      <c r="O3237" s="25">
        <v>73.209999999999994</v>
      </c>
      <c r="P3237" s="24">
        <v>34.29</v>
      </c>
      <c r="Q3237" s="25">
        <v>30.24</v>
      </c>
      <c r="R3237" s="24">
        <v>34.29</v>
      </c>
      <c r="S3237" s="25">
        <v>4.0709999999999997</v>
      </c>
      <c r="T3237" s="54">
        <v>34.29</v>
      </c>
      <c r="U3237" s="37" t="s">
        <v>3029</v>
      </c>
    </row>
    <row r="3238" spans="1:21" x14ac:dyDescent="0.25">
      <c r="A3238" s="60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3">
        <v>4</v>
      </c>
      <c r="N3238" s="24">
        <v>51.43</v>
      </c>
      <c r="O3238" s="25">
        <v>73.650000000000006</v>
      </c>
      <c r="P3238" s="24">
        <v>51.43</v>
      </c>
      <c r="Q3238" s="25">
        <v>41.12</v>
      </c>
      <c r="R3238" s="24">
        <v>51.43</v>
      </c>
      <c r="S3238" s="25">
        <v>3.7130000000000001</v>
      </c>
      <c r="T3238" s="54">
        <v>51.43</v>
      </c>
      <c r="U3238" s="37" t="s">
        <v>3030</v>
      </c>
    </row>
    <row r="3239" spans="1:21" x14ac:dyDescent="0.25">
      <c r="A3239" s="60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3">
        <v>5</v>
      </c>
      <c r="N3239" s="24">
        <v>68.569999999999993</v>
      </c>
      <c r="O3239" s="25">
        <v>73.97</v>
      </c>
      <c r="P3239" s="24">
        <v>68.569999999999993</v>
      </c>
      <c r="Q3239" s="25">
        <v>49.87</v>
      </c>
      <c r="R3239" s="24">
        <v>68.569999999999993</v>
      </c>
      <c r="S3239" s="25">
        <v>3.4340000000000002</v>
      </c>
      <c r="T3239" s="54">
        <v>68.569999999999993</v>
      </c>
      <c r="U3239" s="37" t="s">
        <v>3031</v>
      </c>
    </row>
    <row r="3240" spans="1:21" x14ac:dyDescent="0.25">
      <c r="A3240" s="60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3">
        <v>6</v>
      </c>
      <c r="N3240" s="24">
        <v>85.71</v>
      </c>
      <c r="O3240" s="25">
        <v>74.17</v>
      </c>
      <c r="P3240" s="24">
        <v>85.71</v>
      </c>
      <c r="Q3240" s="25">
        <v>56.76</v>
      </c>
      <c r="R3240" s="24">
        <v>85.71</v>
      </c>
      <c r="S3240" s="25">
        <v>3.2349999999999999</v>
      </c>
      <c r="T3240" s="54">
        <v>85.71</v>
      </c>
      <c r="U3240" s="37" t="s">
        <v>1211</v>
      </c>
    </row>
    <row r="3241" spans="1:21" x14ac:dyDescent="0.25">
      <c r="A3241" s="60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3">
        <v>7</v>
      </c>
      <c r="N3241" s="24">
        <v>102.9</v>
      </c>
      <c r="O3241" s="25">
        <v>74.22</v>
      </c>
      <c r="P3241" s="24">
        <v>102.9</v>
      </c>
      <c r="Q3241" s="25">
        <v>62.02</v>
      </c>
      <c r="R3241" s="24">
        <v>102.9</v>
      </c>
      <c r="S3241" s="25">
        <v>3.1160000000000001</v>
      </c>
      <c r="T3241" s="54">
        <v>102.9</v>
      </c>
      <c r="U3241" s="37" t="s">
        <v>3032</v>
      </c>
    </row>
    <row r="3242" spans="1:21" x14ac:dyDescent="0.25">
      <c r="A3242" s="60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3">
        <v>8</v>
      </c>
      <c r="N3242" s="24">
        <v>120</v>
      </c>
      <c r="O3242" s="25">
        <v>74.12</v>
      </c>
      <c r="P3242" s="24">
        <v>120</v>
      </c>
      <c r="Q3242" s="25">
        <v>65.900000000000006</v>
      </c>
      <c r="R3242" s="24">
        <v>120</v>
      </c>
      <c r="S3242" s="25">
        <v>3.0760000000000001</v>
      </c>
      <c r="T3242" s="54">
        <v>120</v>
      </c>
      <c r="U3242" s="37" t="s">
        <v>3033</v>
      </c>
    </row>
    <row r="3243" spans="1:21" x14ac:dyDescent="0.25">
      <c r="A3243" s="60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3">
        <v>9</v>
      </c>
      <c r="N3243" s="24">
        <v>137.1</v>
      </c>
      <c r="O3243" s="25">
        <v>73.849999999999994</v>
      </c>
      <c r="P3243" s="24">
        <v>137.1</v>
      </c>
      <c r="Q3243" s="25">
        <v>68.64</v>
      </c>
      <c r="R3243" s="24">
        <v>137.1</v>
      </c>
      <c r="S3243" s="25">
        <v>3.1160000000000001</v>
      </c>
      <c r="T3243" s="54">
        <v>137.1</v>
      </c>
      <c r="U3243" s="37" t="s">
        <v>3034</v>
      </c>
    </row>
    <row r="3244" spans="1:21" x14ac:dyDescent="0.25">
      <c r="A3244" s="60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3">
        <v>10</v>
      </c>
      <c r="N3244" s="24">
        <v>154.30000000000001</v>
      </c>
      <c r="O3244" s="25">
        <v>73.400000000000006</v>
      </c>
      <c r="P3244" s="24">
        <v>154.30000000000001</v>
      </c>
      <c r="Q3244" s="25">
        <v>70.489999999999995</v>
      </c>
      <c r="R3244" s="24">
        <v>154.30000000000001</v>
      </c>
      <c r="S3244" s="25">
        <v>3.2349999999999999</v>
      </c>
      <c r="T3244" s="54">
        <v>154.30000000000001</v>
      </c>
      <c r="U3244" s="37" t="s">
        <v>1392</v>
      </c>
    </row>
    <row r="3245" spans="1:21" x14ac:dyDescent="0.25">
      <c r="A3245" s="60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3">
        <v>11</v>
      </c>
      <c r="N3245" s="24">
        <v>171.4</v>
      </c>
      <c r="O3245" s="25">
        <v>72.75</v>
      </c>
      <c r="P3245" s="24">
        <v>171.4</v>
      </c>
      <c r="Q3245" s="25">
        <v>71.7</v>
      </c>
      <c r="R3245" s="24">
        <v>171.4</v>
      </c>
      <c r="S3245" s="25">
        <v>3.4340000000000002</v>
      </c>
      <c r="T3245" s="54">
        <v>171.4</v>
      </c>
      <c r="U3245" s="37" t="s">
        <v>3035</v>
      </c>
    </row>
    <row r="3246" spans="1:21" x14ac:dyDescent="0.25">
      <c r="A3246" s="60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3">
        <v>12</v>
      </c>
      <c r="N3246" s="24">
        <v>188.6</v>
      </c>
      <c r="O3246" s="25">
        <v>71.89</v>
      </c>
      <c r="P3246" s="24">
        <v>188.6</v>
      </c>
      <c r="Q3246" s="25">
        <v>72.5</v>
      </c>
      <c r="R3246" s="24">
        <v>188.6</v>
      </c>
      <c r="S3246" s="25">
        <v>3.7130000000000001</v>
      </c>
      <c r="T3246" s="54">
        <v>188.6</v>
      </c>
      <c r="U3246" s="37" t="s">
        <v>3036</v>
      </c>
    </row>
    <row r="3247" spans="1:21" x14ac:dyDescent="0.25">
      <c r="A3247" s="60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3">
        <v>13</v>
      </c>
      <c r="N3247" s="24">
        <v>205.7</v>
      </c>
      <c r="O3247" s="25">
        <v>70.819999999999993</v>
      </c>
      <c r="P3247" s="24">
        <v>205.7</v>
      </c>
      <c r="Q3247" s="25">
        <v>73.150000000000006</v>
      </c>
      <c r="R3247" s="24">
        <v>205.7</v>
      </c>
      <c r="S3247" s="25">
        <v>4.0709999999999997</v>
      </c>
      <c r="T3247" s="54">
        <v>205.7</v>
      </c>
      <c r="U3247" s="37" t="s">
        <v>3037</v>
      </c>
    </row>
    <row r="3248" spans="1:21" x14ac:dyDescent="0.25">
      <c r="A3248" s="60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3">
        <v>14</v>
      </c>
      <c r="N3248" s="24">
        <v>222.9</v>
      </c>
      <c r="O3248" s="25">
        <v>69.510000000000005</v>
      </c>
      <c r="P3248" s="24">
        <v>222.9</v>
      </c>
      <c r="Q3248" s="25">
        <v>73.88</v>
      </c>
      <c r="R3248" s="24">
        <v>222.9</v>
      </c>
      <c r="S3248" s="25">
        <v>4.5090000000000003</v>
      </c>
      <c r="T3248" s="54">
        <v>222.9</v>
      </c>
      <c r="U3248" s="37" t="s">
        <v>3038</v>
      </c>
    </row>
    <row r="3249" spans="1:21" ht="14.4" thickBot="1" x14ac:dyDescent="0.3">
      <c r="A3249" s="60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6">
        <v>15</v>
      </c>
      <c r="N3249" s="27">
        <v>240</v>
      </c>
      <c r="O3249" s="28">
        <v>67.959999999999994</v>
      </c>
      <c r="P3249" s="27">
        <v>240</v>
      </c>
      <c r="Q3249" s="28">
        <v>74.95</v>
      </c>
      <c r="R3249" s="27">
        <v>240</v>
      </c>
      <c r="S3249" s="28">
        <v>5.0250000000000004</v>
      </c>
      <c r="T3249" s="54">
        <v>240</v>
      </c>
      <c r="U3249" s="37" t="s">
        <v>3039</v>
      </c>
    </row>
    <row r="3250" spans="1:21" ht="14.4" thickBot="1" x14ac:dyDescent="0.3">
      <c r="A3250" s="61"/>
      <c r="B3250" s="18"/>
      <c r="C3250" s="18"/>
      <c r="D3250" s="18"/>
      <c r="E3250" s="18"/>
      <c r="F3250" s="18"/>
      <c r="G3250" s="18"/>
      <c r="H3250" s="18"/>
      <c r="I3250" s="18"/>
      <c r="J3250" s="18"/>
      <c r="K3250" s="18"/>
      <c r="L3250" s="2"/>
      <c r="M3250" s="18"/>
      <c r="N3250" s="18"/>
      <c r="O3250" s="18"/>
      <c r="P3250" s="18"/>
      <c r="Q3250" s="18"/>
      <c r="R3250" s="18"/>
      <c r="S3250" s="18"/>
      <c r="T3250" s="54"/>
    </row>
    <row r="3251" spans="1:21" ht="14.4" thickBot="1" x14ac:dyDescent="0.3">
      <c r="A3251" s="59">
        <v>192</v>
      </c>
      <c r="B3251" s="9" t="s">
        <v>392</v>
      </c>
      <c r="C3251" s="10" t="s">
        <v>192</v>
      </c>
      <c r="D3251" s="10">
        <v>153.6</v>
      </c>
      <c r="E3251" s="10">
        <v>1480</v>
      </c>
      <c r="F3251" s="10"/>
      <c r="G3251" s="10"/>
      <c r="H3251" s="10">
        <f>MAX(Q3252:Q3266)</f>
        <v>71.760000000000005</v>
      </c>
      <c r="I3251" s="10">
        <f>INDEX(P3252:P3266,MATCH(MAX(Q3252:Q3266),Q3252:Q3266,0))</f>
        <v>257.10000000000002</v>
      </c>
      <c r="J3251" s="10">
        <f>MAX(N3252:N3266)</f>
        <v>360</v>
      </c>
      <c r="K3251" s="10">
        <f>MIN(N3254:N3266)</f>
        <v>51.43</v>
      </c>
      <c r="L3251" s="11" t="s">
        <v>46</v>
      </c>
      <c r="M3251" s="19"/>
      <c r="N3251" s="12"/>
      <c r="O3251" s="12"/>
      <c r="P3251" s="12"/>
      <c r="Q3251" s="12"/>
      <c r="R3251" s="12"/>
      <c r="S3251" s="14"/>
      <c r="T3251" s="54"/>
    </row>
    <row r="3252" spans="1:21" x14ac:dyDescent="0.25">
      <c r="A3252" s="60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0">
        <v>1</v>
      </c>
      <c r="N3252" s="21">
        <v>0</v>
      </c>
      <c r="O3252" s="22">
        <v>13.49</v>
      </c>
      <c r="P3252" s="21">
        <v>0</v>
      </c>
      <c r="Q3252" s="22">
        <v>0</v>
      </c>
      <c r="R3252" s="21">
        <v>0</v>
      </c>
      <c r="S3252" s="22">
        <v>3.0190000000000001</v>
      </c>
      <c r="T3252" s="54">
        <v>0</v>
      </c>
      <c r="U3252" s="37" t="s">
        <v>3040</v>
      </c>
    </row>
    <row r="3253" spans="1:21" x14ac:dyDescent="0.25">
      <c r="A3253" s="60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3">
        <v>2</v>
      </c>
      <c r="N3253" s="24">
        <v>25.71</v>
      </c>
      <c r="O3253" s="25">
        <v>13.8</v>
      </c>
      <c r="P3253" s="24">
        <v>25.71</v>
      </c>
      <c r="Q3253" s="25">
        <v>15.54</v>
      </c>
      <c r="R3253" s="24">
        <v>25.71</v>
      </c>
      <c r="S3253" s="25">
        <v>2.9430000000000001</v>
      </c>
      <c r="T3253" s="54">
        <v>25.71</v>
      </c>
      <c r="U3253" s="37" t="s">
        <v>3041</v>
      </c>
    </row>
    <row r="3254" spans="1:21" x14ac:dyDescent="0.25">
      <c r="A3254" s="60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3">
        <v>3</v>
      </c>
      <c r="N3254" s="24">
        <v>51.43</v>
      </c>
      <c r="O3254" s="25">
        <v>14</v>
      </c>
      <c r="P3254" s="24">
        <v>51.43</v>
      </c>
      <c r="Q3254" s="25">
        <v>27.87</v>
      </c>
      <c r="R3254" s="24">
        <v>51.43</v>
      </c>
      <c r="S3254" s="25">
        <v>2.88</v>
      </c>
      <c r="T3254" s="54">
        <v>51.43</v>
      </c>
      <c r="U3254" s="37" t="s">
        <v>3042</v>
      </c>
    </row>
    <row r="3255" spans="1:21" x14ac:dyDescent="0.25">
      <c r="A3255" s="60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3">
        <v>4</v>
      </c>
      <c r="N3255" s="24">
        <v>77.14</v>
      </c>
      <c r="O3255" s="25">
        <v>14.07</v>
      </c>
      <c r="P3255" s="24">
        <v>77.14</v>
      </c>
      <c r="Q3255" s="25">
        <v>38.46</v>
      </c>
      <c r="R3255" s="24">
        <v>77.14</v>
      </c>
      <c r="S3255" s="25">
        <v>2.831</v>
      </c>
      <c r="T3255" s="54">
        <v>77.14</v>
      </c>
      <c r="U3255" s="37" t="s">
        <v>3043</v>
      </c>
    </row>
    <row r="3256" spans="1:21" x14ac:dyDescent="0.25">
      <c r="A3256" s="60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3">
        <v>5</v>
      </c>
      <c r="N3256" s="24">
        <v>102.9</v>
      </c>
      <c r="O3256" s="25">
        <v>14.03</v>
      </c>
      <c r="P3256" s="24">
        <v>102.9</v>
      </c>
      <c r="Q3256" s="25">
        <v>47.42</v>
      </c>
      <c r="R3256" s="24">
        <v>102.9</v>
      </c>
      <c r="S3256" s="25">
        <v>2.8</v>
      </c>
      <c r="T3256" s="54">
        <v>102.9</v>
      </c>
      <c r="U3256" s="37" t="s">
        <v>3044</v>
      </c>
    </row>
    <row r="3257" spans="1:21" x14ac:dyDescent="0.25">
      <c r="A3257" s="60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3">
        <v>6</v>
      </c>
      <c r="N3257" s="24">
        <v>128.6</v>
      </c>
      <c r="O3257" s="25">
        <v>13.86</v>
      </c>
      <c r="P3257" s="24">
        <v>128.6</v>
      </c>
      <c r="Q3257" s="25">
        <v>54.83</v>
      </c>
      <c r="R3257" s="24">
        <v>128.6</v>
      </c>
      <c r="S3257" s="25">
        <v>2.7890000000000001</v>
      </c>
      <c r="T3257" s="54">
        <v>128.6</v>
      </c>
      <c r="U3257" s="37" t="s">
        <v>3045</v>
      </c>
    </row>
    <row r="3258" spans="1:21" x14ac:dyDescent="0.25">
      <c r="A3258" s="60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3">
        <v>7</v>
      </c>
      <c r="N3258" s="24">
        <v>154.30000000000001</v>
      </c>
      <c r="O3258" s="25">
        <v>13.57</v>
      </c>
      <c r="P3258" s="24">
        <v>154.30000000000001</v>
      </c>
      <c r="Q3258" s="25">
        <v>60.78</v>
      </c>
      <c r="R3258" s="24">
        <v>154.30000000000001</v>
      </c>
      <c r="S3258" s="25">
        <v>2.8010000000000002</v>
      </c>
      <c r="T3258" s="54">
        <v>154.30000000000001</v>
      </c>
      <c r="U3258" s="37" t="s">
        <v>3046</v>
      </c>
    </row>
    <row r="3259" spans="1:21" x14ac:dyDescent="0.25">
      <c r="A3259" s="60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3">
        <v>8</v>
      </c>
      <c r="N3259" s="24">
        <v>180</v>
      </c>
      <c r="O3259" s="25">
        <v>13.17</v>
      </c>
      <c r="P3259" s="24">
        <v>180</v>
      </c>
      <c r="Q3259" s="25">
        <v>65.36</v>
      </c>
      <c r="R3259" s="24">
        <v>180</v>
      </c>
      <c r="S3259" s="25">
        <v>2.8380000000000001</v>
      </c>
      <c r="T3259" s="54">
        <v>180</v>
      </c>
      <c r="U3259" s="37" t="s">
        <v>3047</v>
      </c>
    </row>
    <row r="3260" spans="1:21" x14ac:dyDescent="0.25">
      <c r="A3260" s="60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3">
        <v>9</v>
      </c>
      <c r="N3260" s="24">
        <v>205.7</v>
      </c>
      <c r="O3260" s="25">
        <v>12.64</v>
      </c>
      <c r="P3260" s="24">
        <v>205.7</v>
      </c>
      <c r="Q3260" s="25">
        <v>68.650000000000006</v>
      </c>
      <c r="R3260" s="24">
        <v>205.7</v>
      </c>
      <c r="S3260" s="25">
        <v>2.903</v>
      </c>
      <c r="T3260" s="54">
        <v>205.7</v>
      </c>
      <c r="U3260" s="37" t="s">
        <v>3048</v>
      </c>
    </row>
    <row r="3261" spans="1:21" x14ac:dyDescent="0.25">
      <c r="A3261" s="60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3">
        <v>10</v>
      </c>
      <c r="N3261" s="24">
        <v>231.4</v>
      </c>
      <c r="O3261" s="25">
        <v>11.99</v>
      </c>
      <c r="P3261" s="24">
        <v>231.4</v>
      </c>
      <c r="Q3261" s="25">
        <v>70.760000000000005</v>
      </c>
      <c r="R3261" s="24">
        <v>231.4</v>
      </c>
      <c r="S3261" s="25">
        <v>2.9990000000000001</v>
      </c>
      <c r="T3261" s="54">
        <v>231.4</v>
      </c>
      <c r="U3261" s="37" t="s">
        <v>2654</v>
      </c>
    </row>
    <row r="3262" spans="1:21" x14ac:dyDescent="0.25">
      <c r="A3262" s="60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3">
        <v>11</v>
      </c>
      <c r="N3262" s="24">
        <v>257.10000000000002</v>
      </c>
      <c r="O3262" s="25">
        <v>11.22</v>
      </c>
      <c r="P3262" s="24">
        <v>257.10000000000002</v>
      </c>
      <c r="Q3262" s="25">
        <v>71.760000000000005</v>
      </c>
      <c r="R3262" s="24">
        <v>257.10000000000002</v>
      </c>
      <c r="S3262" s="25">
        <v>3.1269999999999998</v>
      </c>
      <c r="T3262" s="54">
        <v>257.10000000000002</v>
      </c>
      <c r="U3262" s="37" t="s">
        <v>975</v>
      </c>
    </row>
    <row r="3263" spans="1:21" x14ac:dyDescent="0.25">
      <c r="A3263" s="60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3">
        <v>12</v>
      </c>
      <c r="N3263" s="24">
        <v>282.89999999999998</v>
      </c>
      <c r="O3263" s="25">
        <v>10.34</v>
      </c>
      <c r="P3263" s="24">
        <v>282.89999999999998</v>
      </c>
      <c r="Q3263" s="25">
        <v>71.75</v>
      </c>
      <c r="R3263" s="24">
        <v>282.89999999999998</v>
      </c>
      <c r="S3263" s="25">
        <v>3.2919999999999998</v>
      </c>
      <c r="T3263" s="54">
        <v>282.89999999999998</v>
      </c>
      <c r="U3263" s="37" t="s">
        <v>1470</v>
      </c>
    </row>
    <row r="3264" spans="1:21" x14ac:dyDescent="0.25">
      <c r="A3264" s="60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3">
        <v>13</v>
      </c>
      <c r="N3264" s="24">
        <v>308.60000000000002</v>
      </c>
      <c r="O3264" s="25">
        <v>9.3279999999999994</v>
      </c>
      <c r="P3264" s="24">
        <v>308.60000000000002</v>
      </c>
      <c r="Q3264" s="25">
        <v>70.81</v>
      </c>
      <c r="R3264" s="24">
        <v>308.60000000000002</v>
      </c>
      <c r="S3264" s="25">
        <v>3.4950000000000001</v>
      </c>
      <c r="T3264" s="54">
        <v>308.60000000000002</v>
      </c>
      <c r="U3264" s="37" t="s">
        <v>3049</v>
      </c>
    </row>
    <row r="3265" spans="1:21" x14ac:dyDescent="0.25">
      <c r="A3265" s="60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3">
        <v>14</v>
      </c>
      <c r="N3265" s="24">
        <v>334.3</v>
      </c>
      <c r="O3265" s="25">
        <v>8.1999999999999993</v>
      </c>
      <c r="P3265" s="24">
        <v>334.3</v>
      </c>
      <c r="Q3265" s="25">
        <v>69.040000000000006</v>
      </c>
      <c r="R3265" s="24">
        <v>334.3</v>
      </c>
      <c r="S3265" s="25">
        <v>3.74</v>
      </c>
      <c r="T3265" s="54">
        <v>334.3</v>
      </c>
      <c r="U3265" s="37" t="s">
        <v>951</v>
      </c>
    </row>
    <row r="3266" spans="1:21" ht="14.4" thickBot="1" x14ac:dyDescent="0.3">
      <c r="A3266" s="60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6">
        <v>15</v>
      </c>
      <c r="N3266" s="27">
        <v>360</v>
      </c>
      <c r="O3266" s="28">
        <v>6.9530000000000003</v>
      </c>
      <c r="P3266" s="27">
        <v>360</v>
      </c>
      <c r="Q3266" s="28">
        <v>66.540000000000006</v>
      </c>
      <c r="R3266" s="27">
        <v>360</v>
      </c>
      <c r="S3266" s="28">
        <v>4.0270000000000001</v>
      </c>
      <c r="T3266" s="54">
        <v>360</v>
      </c>
      <c r="U3266" s="37" t="s">
        <v>2574</v>
      </c>
    </row>
    <row r="3267" spans="1:21" ht="14.4" thickBot="1" x14ac:dyDescent="0.3">
      <c r="A3267" s="61"/>
      <c r="B3267" s="18"/>
      <c r="C3267" s="18"/>
      <c r="D3267" s="18"/>
      <c r="E3267" s="18"/>
      <c r="F3267" s="18"/>
      <c r="G3267" s="18"/>
      <c r="H3267" s="18"/>
      <c r="I3267" s="18"/>
      <c r="J3267" s="18"/>
      <c r="K3267" s="18"/>
      <c r="L3267" s="2"/>
      <c r="M3267" s="18"/>
      <c r="N3267" s="18"/>
      <c r="O3267" s="18"/>
      <c r="P3267" s="18"/>
      <c r="Q3267" s="18"/>
      <c r="R3267" s="18"/>
      <c r="S3267" s="18"/>
      <c r="T3267" s="54"/>
    </row>
    <row r="3268" spans="1:21" ht="14.4" thickBot="1" x14ac:dyDescent="0.3">
      <c r="A3268" s="59">
        <v>193</v>
      </c>
      <c r="B3268" s="9" t="s">
        <v>393</v>
      </c>
      <c r="C3268" s="10" t="s">
        <v>394</v>
      </c>
      <c r="D3268" s="10">
        <v>191.2</v>
      </c>
      <c r="E3268" s="10">
        <v>1480</v>
      </c>
      <c r="F3268" s="10"/>
      <c r="G3268" s="10"/>
      <c r="H3268" s="10">
        <f>MAX(Q3269:Q3283)</f>
        <v>71.760000000000005</v>
      </c>
      <c r="I3268" s="10">
        <f>INDEX(P3269:P3283,MATCH(MAX(Q3269:Q3283),Q3269:Q3283,0))</f>
        <v>257.10000000000002</v>
      </c>
      <c r="J3268" s="10">
        <f>MAX(N3269:N3283)</f>
        <v>360</v>
      </c>
      <c r="K3268" s="10">
        <f>MIN(N3271:N3283)</f>
        <v>51.43</v>
      </c>
      <c r="L3268" s="11" t="s">
        <v>53</v>
      </c>
      <c r="M3268" s="19"/>
      <c r="N3268" s="12"/>
      <c r="O3268" s="12"/>
      <c r="P3268" s="12"/>
      <c r="Q3268" s="12"/>
      <c r="R3268" s="12"/>
      <c r="S3268" s="14"/>
      <c r="T3268" s="54"/>
    </row>
    <row r="3269" spans="1:21" x14ac:dyDescent="0.25">
      <c r="A3269" s="60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0">
        <v>1</v>
      </c>
      <c r="N3269" s="21">
        <v>0</v>
      </c>
      <c r="O3269" s="22">
        <v>15.87</v>
      </c>
      <c r="P3269" s="21">
        <v>0</v>
      </c>
      <c r="Q3269" s="22">
        <v>0</v>
      </c>
      <c r="R3269" s="21">
        <v>0</v>
      </c>
      <c r="S3269" s="22">
        <v>3.0190000000000001</v>
      </c>
      <c r="T3269" s="54">
        <v>0</v>
      </c>
      <c r="U3269" s="37" t="s">
        <v>3050</v>
      </c>
    </row>
    <row r="3270" spans="1:21" x14ac:dyDescent="0.25">
      <c r="A3270" s="60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3">
        <v>2</v>
      </c>
      <c r="N3270" s="24">
        <v>25.71</v>
      </c>
      <c r="O3270" s="25">
        <v>16.399999999999999</v>
      </c>
      <c r="P3270" s="24">
        <v>25.71</v>
      </c>
      <c r="Q3270" s="25">
        <v>15.54</v>
      </c>
      <c r="R3270" s="24">
        <v>25.71</v>
      </c>
      <c r="S3270" s="25">
        <v>2.9430000000000001</v>
      </c>
      <c r="T3270" s="54">
        <v>25.71</v>
      </c>
      <c r="U3270" s="37" t="s">
        <v>2306</v>
      </c>
    </row>
    <row r="3271" spans="1:21" x14ac:dyDescent="0.25">
      <c r="A3271" s="60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3">
        <v>3</v>
      </c>
      <c r="N3271" s="24">
        <v>51.43</v>
      </c>
      <c r="O3271" s="25">
        <v>16.75</v>
      </c>
      <c r="P3271" s="24">
        <v>51.43</v>
      </c>
      <c r="Q3271" s="25">
        <v>27.87</v>
      </c>
      <c r="R3271" s="24">
        <v>51.43</v>
      </c>
      <c r="S3271" s="25">
        <v>2.88</v>
      </c>
      <c r="T3271" s="54">
        <v>51.43</v>
      </c>
      <c r="U3271" s="37" t="s">
        <v>3051</v>
      </c>
    </row>
    <row r="3272" spans="1:21" x14ac:dyDescent="0.25">
      <c r="A3272" s="60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3">
        <v>4</v>
      </c>
      <c r="N3272" s="24">
        <v>77.14</v>
      </c>
      <c r="O3272" s="25">
        <v>16.940000000000001</v>
      </c>
      <c r="P3272" s="24">
        <v>77.14</v>
      </c>
      <c r="Q3272" s="25">
        <v>38.46</v>
      </c>
      <c r="R3272" s="24">
        <v>77.14</v>
      </c>
      <c r="S3272" s="25">
        <v>2.831</v>
      </c>
      <c r="T3272" s="54">
        <v>77.14</v>
      </c>
      <c r="U3272" s="37" t="s">
        <v>3052</v>
      </c>
    </row>
    <row r="3273" spans="1:21" x14ac:dyDescent="0.25">
      <c r="A3273" s="60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3">
        <v>5</v>
      </c>
      <c r="N3273" s="24">
        <v>102.9</v>
      </c>
      <c r="O3273" s="25">
        <v>16.97</v>
      </c>
      <c r="P3273" s="24">
        <v>102.9</v>
      </c>
      <c r="Q3273" s="25">
        <v>47.42</v>
      </c>
      <c r="R3273" s="24">
        <v>102.9</v>
      </c>
      <c r="S3273" s="25">
        <v>2.8</v>
      </c>
      <c r="T3273" s="54">
        <v>102.9</v>
      </c>
      <c r="U3273" s="37" t="s">
        <v>3053</v>
      </c>
    </row>
    <row r="3274" spans="1:21" x14ac:dyDescent="0.25">
      <c r="A3274" s="60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3">
        <v>6</v>
      </c>
      <c r="N3274" s="24">
        <v>128.6</v>
      </c>
      <c r="O3274" s="25">
        <v>16.850000000000001</v>
      </c>
      <c r="P3274" s="24">
        <v>128.6</v>
      </c>
      <c r="Q3274" s="25">
        <v>54.83</v>
      </c>
      <c r="R3274" s="24">
        <v>128.6</v>
      </c>
      <c r="S3274" s="25">
        <v>2.7890000000000001</v>
      </c>
      <c r="T3274" s="54">
        <v>128.6</v>
      </c>
      <c r="U3274" s="37" t="s">
        <v>700</v>
      </c>
    </row>
    <row r="3275" spans="1:21" x14ac:dyDescent="0.25">
      <c r="A3275" s="60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3">
        <v>7</v>
      </c>
      <c r="N3275" s="24">
        <v>154.30000000000001</v>
      </c>
      <c r="O3275" s="25">
        <v>16.579999999999998</v>
      </c>
      <c r="P3275" s="24">
        <v>154.30000000000001</v>
      </c>
      <c r="Q3275" s="25">
        <v>60.78</v>
      </c>
      <c r="R3275" s="24">
        <v>154.30000000000001</v>
      </c>
      <c r="S3275" s="25">
        <v>2.8010000000000002</v>
      </c>
      <c r="T3275" s="54">
        <v>154.30000000000001</v>
      </c>
      <c r="U3275" s="37" t="s">
        <v>701</v>
      </c>
    </row>
    <row r="3276" spans="1:21" x14ac:dyDescent="0.25">
      <c r="A3276" s="60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3">
        <v>8</v>
      </c>
      <c r="N3276" s="24">
        <v>180</v>
      </c>
      <c r="O3276" s="25">
        <v>16.170000000000002</v>
      </c>
      <c r="P3276" s="24">
        <v>180</v>
      </c>
      <c r="Q3276" s="25">
        <v>65.36</v>
      </c>
      <c r="R3276" s="24">
        <v>180</v>
      </c>
      <c r="S3276" s="25">
        <v>2.8380000000000001</v>
      </c>
      <c r="T3276" s="54">
        <v>180</v>
      </c>
      <c r="U3276" s="37" t="s">
        <v>1232</v>
      </c>
    </row>
    <row r="3277" spans="1:21" x14ac:dyDescent="0.25">
      <c r="A3277" s="60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3">
        <v>9</v>
      </c>
      <c r="N3277" s="24">
        <v>205.7</v>
      </c>
      <c r="O3277" s="25">
        <v>15.62</v>
      </c>
      <c r="P3277" s="24">
        <v>205.7</v>
      </c>
      <c r="Q3277" s="25">
        <v>68.650000000000006</v>
      </c>
      <c r="R3277" s="24">
        <v>205.7</v>
      </c>
      <c r="S3277" s="25">
        <v>2.903</v>
      </c>
      <c r="T3277" s="54">
        <v>205.7</v>
      </c>
      <c r="U3277" s="37" t="s">
        <v>3054</v>
      </c>
    </row>
    <row r="3278" spans="1:21" x14ac:dyDescent="0.25">
      <c r="A3278" s="60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3">
        <v>10</v>
      </c>
      <c r="N3278" s="24">
        <v>231.4</v>
      </c>
      <c r="O3278" s="25">
        <v>14.95</v>
      </c>
      <c r="P3278" s="24">
        <v>231.4</v>
      </c>
      <c r="Q3278" s="25">
        <v>70.760000000000005</v>
      </c>
      <c r="R3278" s="24">
        <v>231.4</v>
      </c>
      <c r="S3278" s="25">
        <v>2.9990000000000001</v>
      </c>
      <c r="T3278" s="54">
        <v>231.4</v>
      </c>
      <c r="U3278" s="37" t="s">
        <v>2427</v>
      </c>
    </row>
    <row r="3279" spans="1:21" x14ac:dyDescent="0.25">
      <c r="A3279" s="60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3">
        <v>11</v>
      </c>
      <c r="N3279" s="24">
        <v>257.10000000000002</v>
      </c>
      <c r="O3279" s="25">
        <v>14.16</v>
      </c>
      <c r="P3279" s="24">
        <v>257.10000000000002</v>
      </c>
      <c r="Q3279" s="25">
        <v>71.760000000000005</v>
      </c>
      <c r="R3279" s="24">
        <v>257.10000000000002</v>
      </c>
      <c r="S3279" s="25">
        <v>3.1269999999999998</v>
      </c>
      <c r="T3279" s="54">
        <v>257.10000000000002</v>
      </c>
      <c r="U3279" s="37" t="s">
        <v>3055</v>
      </c>
    </row>
    <row r="3280" spans="1:21" x14ac:dyDescent="0.25">
      <c r="A3280" s="60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3">
        <v>12</v>
      </c>
      <c r="N3280" s="24">
        <v>282.89999999999998</v>
      </c>
      <c r="O3280" s="25">
        <v>13.26</v>
      </c>
      <c r="P3280" s="24">
        <v>282.89999999999998</v>
      </c>
      <c r="Q3280" s="25">
        <v>71.75</v>
      </c>
      <c r="R3280" s="24">
        <v>282.89999999999998</v>
      </c>
      <c r="S3280" s="25">
        <v>3.2919999999999998</v>
      </c>
      <c r="T3280" s="54">
        <v>282.89999999999998</v>
      </c>
      <c r="U3280" s="37" t="s">
        <v>3056</v>
      </c>
    </row>
    <row r="3281" spans="1:21" x14ac:dyDescent="0.25">
      <c r="A3281" s="60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3">
        <v>13</v>
      </c>
      <c r="N3281" s="24">
        <v>308.60000000000002</v>
      </c>
      <c r="O3281" s="25">
        <v>12.25</v>
      </c>
      <c r="P3281" s="24">
        <v>308.60000000000002</v>
      </c>
      <c r="Q3281" s="25">
        <v>70.81</v>
      </c>
      <c r="R3281" s="24">
        <v>308.60000000000002</v>
      </c>
      <c r="S3281" s="25">
        <v>3.4950000000000001</v>
      </c>
      <c r="T3281" s="54">
        <v>308.60000000000002</v>
      </c>
      <c r="U3281" s="37" t="s">
        <v>3057</v>
      </c>
    </row>
    <row r="3282" spans="1:21" x14ac:dyDescent="0.25">
      <c r="A3282" s="60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3">
        <v>14</v>
      </c>
      <c r="N3282" s="24">
        <v>334.3</v>
      </c>
      <c r="O3282" s="25">
        <v>11.13</v>
      </c>
      <c r="P3282" s="24">
        <v>334.3</v>
      </c>
      <c r="Q3282" s="25">
        <v>69.040000000000006</v>
      </c>
      <c r="R3282" s="24">
        <v>334.3</v>
      </c>
      <c r="S3282" s="25">
        <v>3.74</v>
      </c>
      <c r="T3282" s="54">
        <v>334.3</v>
      </c>
      <c r="U3282" s="37" t="s">
        <v>3058</v>
      </c>
    </row>
    <row r="3283" spans="1:21" ht="14.4" thickBot="1" x14ac:dyDescent="0.3">
      <c r="A3283" s="60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6">
        <v>15</v>
      </c>
      <c r="N3283" s="27">
        <v>360</v>
      </c>
      <c r="O3283" s="28">
        <v>9.9290000000000003</v>
      </c>
      <c r="P3283" s="27">
        <v>360</v>
      </c>
      <c r="Q3283" s="28">
        <v>66.540000000000006</v>
      </c>
      <c r="R3283" s="27">
        <v>360</v>
      </c>
      <c r="S3283" s="28">
        <v>4.0270000000000001</v>
      </c>
      <c r="T3283" s="54">
        <v>360</v>
      </c>
      <c r="U3283" s="37" t="s">
        <v>3059</v>
      </c>
    </row>
    <row r="3284" spans="1:21" ht="14.4" thickBot="1" x14ac:dyDescent="0.3">
      <c r="A3284" s="61"/>
      <c r="B3284" s="18"/>
      <c r="C3284" s="18"/>
      <c r="D3284" s="18"/>
      <c r="E3284" s="18"/>
      <c r="F3284" s="18"/>
      <c r="G3284" s="18"/>
      <c r="H3284" s="18"/>
      <c r="I3284" s="18"/>
      <c r="J3284" s="18"/>
      <c r="K3284" s="18"/>
      <c r="L3284" s="2"/>
      <c r="M3284" s="18"/>
      <c r="N3284" s="18"/>
      <c r="O3284" s="18"/>
      <c r="P3284" s="18"/>
      <c r="Q3284" s="18"/>
      <c r="R3284" s="18"/>
      <c r="S3284" s="18"/>
      <c r="T3284" s="54"/>
    </row>
    <row r="3285" spans="1:21" ht="14.4" thickBot="1" x14ac:dyDescent="0.3">
      <c r="A3285" s="59">
        <v>194</v>
      </c>
      <c r="B3285" s="9" t="s">
        <v>395</v>
      </c>
      <c r="C3285" s="10" t="s">
        <v>365</v>
      </c>
      <c r="D3285" s="10">
        <v>204</v>
      </c>
      <c r="E3285" s="10">
        <v>1480</v>
      </c>
      <c r="F3285" s="10"/>
      <c r="G3285" s="10"/>
      <c r="H3285" s="10">
        <f>MAX(Q3286:Q3300)</f>
        <v>73.84</v>
      </c>
      <c r="I3285" s="10">
        <f>INDEX(P3286:P3300,MATCH(MAX(Q3286:Q3300),Q3286:Q3300,0))</f>
        <v>282.89999999999998</v>
      </c>
      <c r="J3285" s="10">
        <f>MAX(N3286:N3300)</f>
        <v>360</v>
      </c>
      <c r="K3285" s="10">
        <f>MIN(N3288:N3300)</f>
        <v>51.43</v>
      </c>
      <c r="L3285" s="11" t="s">
        <v>56</v>
      </c>
      <c r="M3285" s="19"/>
      <c r="N3285" s="12"/>
      <c r="O3285" s="12"/>
      <c r="P3285" s="12"/>
      <c r="Q3285" s="12"/>
      <c r="R3285" s="12"/>
      <c r="S3285" s="14"/>
      <c r="T3285" s="54"/>
    </row>
    <row r="3286" spans="1:21" x14ac:dyDescent="0.25">
      <c r="A3286" s="60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0">
        <v>1</v>
      </c>
      <c r="N3286" s="21">
        <v>0</v>
      </c>
      <c r="O3286" s="22">
        <v>17.43</v>
      </c>
      <c r="P3286" s="21">
        <v>0</v>
      </c>
      <c r="Q3286" s="22">
        <v>0</v>
      </c>
      <c r="R3286" s="21">
        <v>0</v>
      </c>
      <c r="S3286" s="22">
        <v>3.0190000000000001</v>
      </c>
      <c r="T3286" s="54">
        <v>0</v>
      </c>
      <c r="U3286" s="37" t="s">
        <v>3060</v>
      </c>
    </row>
    <row r="3287" spans="1:21" x14ac:dyDescent="0.25">
      <c r="A3287" s="60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3">
        <v>2</v>
      </c>
      <c r="N3287" s="24">
        <v>25.71</v>
      </c>
      <c r="O3287" s="25">
        <v>17.82</v>
      </c>
      <c r="P3287" s="24">
        <v>25.71</v>
      </c>
      <c r="Q3287" s="25">
        <v>15.47</v>
      </c>
      <c r="R3287" s="24">
        <v>25.71</v>
      </c>
      <c r="S3287" s="25">
        <v>2.9430000000000001</v>
      </c>
      <c r="T3287" s="54">
        <v>25.71</v>
      </c>
      <c r="U3287" s="37" t="s">
        <v>3061</v>
      </c>
    </row>
    <row r="3288" spans="1:21" x14ac:dyDescent="0.25">
      <c r="A3288" s="60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3">
        <v>3</v>
      </c>
      <c r="N3288" s="24">
        <v>51.43</v>
      </c>
      <c r="O3288" s="25">
        <v>18.16</v>
      </c>
      <c r="P3288" s="24">
        <v>51.43</v>
      </c>
      <c r="Q3288" s="25">
        <v>27.67</v>
      </c>
      <c r="R3288" s="24">
        <v>51.43</v>
      </c>
      <c r="S3288" s="25">
        <v>2.88</v>
      </c>
      <c r="T3288" s="54">
        <v>51.43</v>
      </c>
      <c r="U3288" s="37" t="s">
        <v>3062</v>
      </c>
    </row>
    <row r="3289" spans="1:21" x14ac:dyDescent="0.25">
      <c r="A3289" s="60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3">
        <v>4</v>
      </c>
      <c r="N3289" s="24">
        <v>77.14</v>
      </c>
      <c r="O3289" s="25">
        <v>18.43</v>
      </c>
      <c r="P3289" s="24">
        <v>77.14</v>
      </c>
      <c r="Q3289" s="25">
        <v>38.229999999999997</v>
      </c>
      <c r="R3289" s="24">
        <v>77.14</v>
      </c>
      <c r="S3289" s="25">
        <v>2.831</v>
      </c>
      <c r="T3289" s="54">
        <v>77.14</v>
      </c>
      <c r="U3289" s="37" t="s">
        <v>2848</v>
      </c>
    </row>
    <row r="3290" spans="1:21" x14ac:dyDescent="0.25">
      <c r="A3290" s="60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3">
        <v>5</v>
      </c>
      <c r="N3290" s="24">
        <v>102.9</v>
      </c>
      <c r="O3290" s="25">
        <v>18.62</v>
      </c>
      <c r="P3290" s="24">
        <v>102.9</v>
      </c>
      <c r="Q3290" s="25">
        <v>47.22</v>
      </c>
      <c r="R3290" s="24">
        <v>102.9</v>
      </c>
      <c r="S3290" s="25">
        <v>2.8</v>
      </c>
      <c r="T3290" s="54">
        <v>102.9</v>
      </c>
      <c r="U3290" s="37" t="s">
        <v>2871</v>
      </c>
    </row>
    <row r="3291" spans="1:21" x14ac:dyDescent="0.25">
      <c r="A3291" s="60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3">
        <v>6</v>
      </c>
      <c r="N3291" s="24">
        <v>128.6</v>
      </c>
      <c r="O3291" s="25">
        <v>18.71</v>
      </c>
      <c r="P3291" s="24">
        <v>128.6</v>
      </c>
      <c r="Q3291" s="25">
        <v>54.73</v>
      </c>
      <c r="R3291" s="24">
        <v>128.6</v>
      </c>
      <c r="S3291" s="25">
        <v>2.7890000000000001</v>
      </c>
      <c r="T3291" s="54">
        <v>128.6</v>
      </c>
      <c r="U3291" s="37" t="s">
        <v>3063</v>
      </c>
    </row>
    <row r="3292" spans="1:21" x14ac:dyDescent="0.25">
      <c r="A3292" s="60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3">
        <v>7</v>
      </c>
      <c r="N3292" s="24">
        <v>154.30000000000001</v>
      </c>
      <c r="O3292" s="25">
        <v>18.690000000000001</v>
      </c>
      <c r="P3292" s="24">
        <v>154.30000000000001</v>
      </c>
      <c r="Q3292" s="25">
        <v>60.86</v>
      </c>
      <c r="R3292" s="24">
        <v>154.30000000000001</v>
      </c>
      <c r="S3292" s="25">
        <v>2.8010000000000002</v>
      </c>
      <c r="T3292" s="54">
        <v>154.30000000000001</v>
      </c>
      <c r="U3292" s="37" t="s">
        <v>1233</v>
      </c>
    </row>
    <row r="3293" spans="1:21" x14ac:dyDescent="0.25">
      <c r="A3293" s="60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3">
        <v>8</v>
      </c>
      <c r="N3293" s="24">
        <v>180</v>
      </c>
      <c r="O3293" s="25">
        <v>18.55</v>
      </c>
      <c r="P3293" s="24">
        <v>180</v>
      </c>
      <c r="Q3293" s="25">
        <v>65.69</v>
      </c>
      <c r="R3293" s="24">
        <v>180</v>
      </c>
      <c r="S3293" s="25">
        <v>2.8380000000000001</v>
      </c>
      <c r="T3293" s="54">
        <v>180</v>
      </c>
      <c r="U3293" s="37" t="s">
        <v>3064</v>
      </c>
    </row>
    <row r="3294" spans="1:21" x14ac:dyDescent="0.25">
      <c r="A3294" s="60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3">
        <v>9</v>
      </c>
      <c r="N3294" s="24">
        <v>205.7</v>
      </c>
      <c r="O3294" s="25">
        <v>18.27</v>
      </c>
      <c r="P3294" s="24">
        <v>205.7</v>
      </c>
      <c r="Q3294" s="25">
        <v>69.31</v>
      </c>
      <c r="R3294" s="24">
        <v>205.7</v>
      </c>
      <c r="S3294" s="25">
        <v>2.903</v>
      </c>
      <c r="T3294" s="54">
        <v>205.7</v>
      </c>
      <c r="U3294" s="37" t="s">
        <v>3065</v>
      </c>
    </row>
    <row r="3295" spans="1:21" x14ac:dyDescent="0.25">
      <c r="A3295" s="60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3">
        <v>10</v>
      </c>
      <c r="N3295" s="24">
        <v>231.4</v>
      </c>
      <c r="O3295" s="25">
        <v>17.84</v>
      </c>
      <c r="P3295" s="24">
        <v>231.4</v>
      </c>
      <c r="Q3295" s="25">
        <v>71.819999999999993</v>
      </c>
      <c r="R3295" s="24">
        <v>231.4</v>
      </c>
      <c r="S3295" s="25">
        <v>2.9990000000000001</v>
      </c>
      <c r="T3295" s="54">
        <v>231.4</v>
      </c>
      <c r="U3295" s="37" t="s">
        <v>3066</v>
      </c>
    </row>
    <row r="3296" spans="1:21" x14ac:dyDescent="0.25">
      <c r="A3296" s="60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3">
        <v>11</v>
      </c>
      <c r="N3296" s="24">
        <v>257.10000000000002</v>
      </c>
      <c r="O3296" s="25">
        <v>17.260000000000002</v>
      </c>
      <c r="P3296" s="24">
        <v>257.10000000000002</v>
      </c>
      <c r="Q3296" s="25">
        <v>73.3</v>
      </c>
      <c r="R3296" s="24">
        <v>257.10000000000002</v>
      </c>
      <c r="S3296" s="25">
        <v>3.1269999999999998</v>
      </c>
      <c r="T3296" s="54">
        <v>257.10000000000002</v>
      </c>
      <c r="U3296" s="37" t="s">
        <v>3067</v>
      </c>
    </row>
    <row r="3297" spans="1:21" x14ac:dyDescent="0.25">
      <c r="A3297" s="60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3">
        <v>12</v>
      </c>
      <c r="N3297" s="24">
        <v>282.89999999999998</v>
      </c>
      <c r="O3297" s="25">
        <v>16.489999999999998</v>
      </c>
      <c r="P3297" s="24">
        <v>282.89999999999998</v>
      </c>
      <c r="Q3297" s="25">
        <v>73.84</v>
      </c>
      <c r="R3297" s="24">
        <v>282.89999999999998</v>
      </c>
      <c r="S3297" s="25">
        <v>3.2919999999999998</v>
      </c>
      <c r="T3297" s="54">
        <v>282.89999999999998</v>
      </c>
      <c r="U3297" s="37" t="s">
        <v>708</v>
      </c>
    </row>
    <row r="3298" spans="1:21" x14ac:dyDescent="0.25">
      <c r="A3298" s="60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3">
        <v>13</v>
      </c>
      <c r="N3298" s="24">
        <v>308.60000000000002</v>
      </c>
      <c r="O3298" s="25">
        <v>15.54</v>
      </c>
      <c r="P3298" s="24">
        <v>308.60000000000002</v>
      </c>
      <c r="Q3298" s="25">
        <v>73.53</v>
      </c>
      <c r="R3298" s="24">
        <v>308.60000000000002</v>
      </c>
      <c r="S3298" s="25">
        <v>3.4950000000000001</v>
      </c>
      <c r="T3298" s="54">
        <v>308.60000000000002</v>
      </c>
      <c r="U3298" s="37" t="s">
        <v>3068</v>
      </c>
    </row>
    <row r="3299" spans="1:21" x14ac:dyDescent="0.25">
      <c r="A3299" s="60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3">
        <v>14</v>
      </c>
      <c r="N3299" s="24">
        <v>334.3</v>
      </c>
      <c r="O3299" s="25">
        <v>14.39</v>
      </c>
      <c r="P3299" s="24">
        <v>334.3</v>
      </c>
      <c r="Q3299" s="25">
        <v>72.459999999999994</v>
      </c>
      <c r="R3299" s="24">
        <v>334.3</v>
      </c>
      <c r="S3299" s="25">
        <v>3.74</v>
      </c>
      <c r="T3299" s="54">
        <v>334.3</v>
      </c>
      <c r="U3299" s="37" t="s">
        <v>3069</v>
      </c>
    </row>
    <row r="3300" spans="1:21" ht="14.4" thickBot="1" x14ac:dyDescent="0.3">
      <c r="A3300" s="60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6">
        <v>15</v>
      </c>
      <c r="N3300" s="27">
        <v>360</v>
      </c>
      <c r="O3300" s="28">
        <v>13.03</v>
      </c>
      <c r="P3300" s="27">
        <v>360</v>
      </c>
      <c r="Q3300" s="28">
        <v>70.72</v>
      </c>
      <c r="R3300" s="27">
        <v>360</v>
      </c>
      <c r="S3300" s="28">
        <v>4.0270000000000001</v>
      </c>
      <c r="T3300" s="54">
        <v>360</v>
      </c>
      <c r="U3300" s="37" t="s">
        <v>2639</v>
      </c>
    </row>
    <row r="3301" spans="1:21" ht="14.4" thickBot="1" x14ac:dyDescent="0.3">
      <c r="A3301" s="61"/>
      <c r="B3301" s="18"/>
      <c r="C3301" s="18"/>
      <c r="D3301" s="18"/>
      <c r="E3301" s="18"/>
      <c r="F3301" s="18"/>
      <c r="G3301" s="18"/>
      <c r="H3301" s="18"/>
      <c r="I3301" s="18"/>
      <c r="J3301" s="18"/>
      <c r="K3301" s="18"/>
      <c r="L3301" s="2"/>
      <c r="M3301" s="18"/>
      <c r="N3301" s="18"/>
      <c r="O3301" s="18"/>
      <c r="P3301" s="18"/>
      <c r="Q3301" s="18"/>
      <c r="R3301" s="18"/>
      <c r="S3301" s="18"/>
      <c r="T3301" s="54"/>
    </row>
    <row r="3302" spans="1:21" ht="14.4" thickBot="1" x14ac:dyDescent="0.3">
      <c r="A3302" s="59">
        <v>195</v>
      </c>
      <c r="B3302" s="9" t="s">
        <v>396</v>
      </c>
      <c r="C3302" s="10" t="s">
        <v>397</v>
      </c>
      <c r="D3302" s="10">
        <v>216.8</v>
      </c>
      <c r="E3302" s="10">
        <v>1480</v>
      </c>
      <c r="F3302" s="10"/>
      <c r="G3302" s="10"/>
      <c r="H3302" s="10">
        <f>MAX(Q3303:Q3317)</f>
        <v>76.48</v>
      </c>
      <c r="I3302" s="10">
        <f>INDEX(P3303:P3317,MATCH(MAX(Q3303:Q3317),Q3303:Q3317,0))</f>
        <v>360</v>
      </c>
      <c r="J3302" s="10">
        <f>MAX(N3303:N3317)</f>
        <v>360</v>
      </c>
      <c r="K3302" s="10">
        <f>MIN(N3305:N3317)</f>
        <v>51.43</v>
      </c>
      <c r="L3302" s="11" t="s">
        <v>59</v>
      </c>
      <c r="M3302" s="19"/>
      <c r="N3302" s="12"/>
      <c r="O3302" s="12"/>
      <c r="P3302" s="12"/>
      <c r="Q3302" s="12"/>
      <c r="R3302" s="12"/>
      <c r="S3302" s="14"/>
      <c r="T3302" s="54"/>
    </row>
    <row r="3303" spans="1:21" x14ac:dyDescent="0.25">
      <c r="A3303" s="60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0">
        <v>1</v>
      </c>
      <c r="N3303" s="21">
        <v>0</v>
      </c>
      <c r="O3303" s="22">
        <v>22</v>
      </c>
      <c r="P3303" s="21">
        <v>0</v>
      </c>
      <c r="Q3303" s="22">
        <v>0</v>
      </c>
      <c r="R3303" s="21">
        <v>0</v>
      </c>
      <c r="S3303" s="22">
        <v>3.0190000000000001</v>
      </c>
      <c r="T3303" s="54">
        <v>0</v>
      </c>
      <c r="U3303" s="37" t="s">
        <v>2351</v>
      </c>
    </row>
    <row r="3304" spans="1:21" x14ac:dyDescent="0.25">
      <c r="A3304" s="60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3">
        <v>2</v>
      </c>
      <c r="N3304" s="24">
        <v>25.71</v>
      </c>
      <c r="O3304" s="25">
        <v>22.24</v>
      </c>
      <c r="P3304" s="24">
        <v>25.71</v>
      </c>
      <c r="Q3304" s="25">
        <v>15.7</v>
      </c>
      <c r="R3304" s="24">
        <v>25.71</v>
      </c>
      <c r="S3304" s="25">
        <v>2.9430000000000001</v>
      </c>
      <c r="T3304" s="54">
        <v>25.71</v>
      </c>
      <c r="U3304" s="37" t="s">
        <v>3070</v>
      </c>
    </row>
    <row r="3305" spans="1:21" x14ac:dyDescent="0.25">
      <c r="A3305" s="60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3">
        <v>3</v>
      </c>
      <c r="N3305" s="24">
        <v>51.43</v>
      </c>
      <c r="O3305" s="25">
        <v>22.47</v>
      </c>
      <c r="P3305" s="24">
        <v>51.43</v>
      </c>
      <c r="Q3305" s="25">
        <v>28.07</v>
      </c>
      <c r="R3305" s="24">
        <v>51.43</v>
      </c>
      <c r="S3305" s="25">
        <v>2.88</v>
      </c>
      <c r="T3305" s="54">
        <v>51.43</v>
      </c>
      <c r="U3305" s="37" t="s">
        <v>3071</v>
      </c>
    </row>
    <row r="3306" spans="1:21" x14ac:dyDescent="0.25">
      <c r="A3306" s="60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3">
        <v>4</v>
      </c>
      <c r="N3306" s="24">
        <v>77.14</v>
      </c>
      <c r="O3306" s="25">
        <v>22.66</v>
      </c>
      <c r="P3306" s="24">
        <v>77.14</v>
      </c>
      <c r="Q3306" s="25">
        <v>38.590000000000003</v>
      </c>
      <c r="R3306" s="24">
        <v>77.14</v>
      </c>
      <c r="S3306" s="25">
        <v>2.831</v>
      </c>
      <c r="T3306" s="54">
        <v>77.14</v>
      </c>
      <c r="U3306" s="37" t="s">
        <v>2839</v>
      </c>
    </row>
    <row r="3307" spans="1:21" x14ac:dyDescent="0.25">
      <c r="A3307" s="60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3">
        <v>5</v>
      </c>
      <c r="N3307" s="24">
        <v>102.9</v>
      </c>
      <c r="O3307" s="25">
        <v>22.8</v>
      </c>
      <c r="P3307" s="24">
        <v>102.9</v>
      </c>
      <c r="Q3307" s="25">
        <v>47.41</v>
      </c>
      <c r="R3307" s="24">
        <v>102.9</v>
      </c>
      <c r="S3307" s="25">
        <v>2.8</v>
      </c>
      <c r="T3307" s="54">
        <v>102.9</v>
      </c>
      <c r="U3307" s="37" t="s">
        <v>3072</v>
      </c>
    </row>
    <row r="3308" spans="1:21" x14ac:dyDescent="0.25">
      <c r="A3308" s="60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3">
        <v>6</v>
      </c>
      <c r="N3308" s="24">
        <v>128.6</v>
      </c>
      <c r="O3308" s="25">
        <v>22.87</v>
      </c>
      <c r="P3308" s="24">
        <v>128.6</v>
      </c>
      <c r="Q3308" s="25">
        <v>54.7</v>
      </c>
      <c r="R3308" s="24">
        <v>128.6</v>
      </c>
      <c r="S3308" s="25">
        <v>2.7890000000000001</v>
      </c>
      <c r="T3308" s="54">
        <v>128.6</v>
      </c>
      <c r="U3308" s="37" t="s">
        <v>1484</v>
      </c>
    </row>
    <row r="3309" spans="1:21" x14ac:dyDescent="0.25">
      <c r="A3309" s="60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3">
        <v>7</v>
      </c>
      <c r="N3309" s="24">
        <v>154.30000000000001</v>
      </c>
      <c r="O3309" s="25">
        <v>22.85</v>
      </c>
      <c r="P3309" s="24">
        <v>154.30000000000001</v>
      </c>
      <c r="Q3309" s="25">
        <v>60.59</v>
      </c>
      <c r="R3309" s="24">
        <v>154.30000000000001</v>
      </c>
      <c r="S3309" s="25">
        <v>2.8010000000000002</v>
      </c>
      <c r="T3309" s="54">
        <v>154.30000000000001</v>
      </c>
      <c r="U3309" s="37" t="s">
        <v>1181</v>
      </c>
    </row>
    <row r="3310" spans="1:21" x14ac:dyDescent="0.25">
      <c r="A3310" s="60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3">
        <v>8</v>
      </c>
      <c r="N3310" s="24">
        <v>180</v>
      </c>
      <c r="O3310" s="25">
        <v>22.72</v>
      </c>
      <c r="P3310" s="24">
        <v>180</v>
      </c>
      <c r="Q3310" s="25">
        <v>65.260000000000005</v>
      </c>
      <c r="R3310" s="24">
        <v>180</v>
      </c>
      <c r="S3310" s="25">
        <v>2.8380000000000001</v>
      </c>
      <c r="T3310" s="54">
        <v>180</v>
      </c>
      <c r="U3310" s="37" t="s">
        <v>1202</v>
      </c>
    </row>
    <row r="3311" spans="1:21" x14ac:dyDescent="0.25">
      <c r="A3311" s="60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3">
        <v>9</v>
      </c>
      <c r="N3311" s="24">
        <v>205.7</v>
      </c>
      <c r="O3311" s="25">
        <v>22.45</v>
      </c>
      <c r="P3311" s="24">
        <v>205.7</v>
      </c>
      <c r="Q3311" s="25">
        <v>68.849999999999994</v>
      </c>
      <c r="R3311" s="24">
        <v>205.7</v>
      </c>
      <c r="S3311" s="25">
        <v>2.903</v>
      </c>
      <c r="T3311" s="54">
        <v>205.7</v>
      </c>
      <c r="U3311" s="37" t="s">
        <v>1611</v>
      </c>
    </row>
    <row r="3312" spans="1:21" x14ac:dyDescent="0.25">
      <c r="A3312" s="60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3">
        <v>10</v>
      </c>
      <c r="N3312" s="24">
        <v>231.4</v>
      </c>
      <c r="O3312" s="25">
        <v>22.03</v>
      </c>
      <c r="P3312" s="24">
        <v>231.4</v>
      </c>
      <c r="Q3312" s="25">
        <v>71.52</v>
      </c>
      <c r="R3312" s="24">
        <v>231.4</v>
      </c>
      <c r="S3312" s="25">
        <v>2.9990000000000001</v>
      </c>
      <c r="T3312" s="54">
        <v>231.4</v>
      </c>
      <c r="U3312" s="37" t="s">
        <v>1623</v>
      </c>
    </row>
    <row r="3313" spans="1:21" x14ac:dyDescent="0.25">
      <c r="A3313" s="60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3">
        <v>11</v>
      </c>
      <c r="N3313" s="24">
        <v>257.10000000000002</v>
      </c>
      <c r="O3313" s="25">
        <v>21.45</v>
      </c>
      <c r="P3313" s="24">
        <v>257.10000000000002</v>
      </c>
      <c r="Q3313" s="25">
        <v>73.42</v>
      </c>
      <c r="R3313" s="24">
        <v>257.10000000000002</v>
      </c>
      <c r="S3313" s="25">
        <v>3.1269999999999998</v>
      </c>
      <c r="T3313" s="54">
        <v>257.10000000000002</v>
      </c>
      <c r="U3313" s="37" t="s">
        <v>3073</v>
      </c>
    </row>
    <row r="3314" spans="1:21" x14ac:dyDescent="0.25">
      <c r="A3314" s="60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3">
        <v>12</v>
      </c>
      <c r="N3314" s="24">
        <v>282.89999999999998</v>
      </c>
      <c r="O3314" s="25">
        <v>20.67</v>
      </c>
      <c r="P3314" s="24">
        <v>282.89999999999998</v>
      </c>
      <c r="Q3314" s="25">
        <v>74.709999999999994</v>
      </c>
      <c r="R3314" s="24">
        <v>282.89999999999998</v>
      </c>
      <c r="S3314" s="25">
        <v>3.2919999999999998</v>
      </c>
      <c r="T3314" s="54">
        <v>282.89999999999998</v>
      </c>
      <c r="U3314" s="37" t="s">
        <v>723</v>
      </c>
    </row>
    <row r="3315" spans="1:21" x14ac:dyDescent="0.25">
      <c r="A3315" s="60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3">
        <v>13</v>
      </c>
      <c r="N3315" s="24">
        <v>308.60000000000002</v>
      </c>
      <c r="O3315" s="25">
        <v>19.68</v>
      </c>
      <c r="P3315" s="24">
        <v>308.60000000000002</v>
      </c>
      <c r="Q3315" s="25">
        <v>75.55</v>
      </c>
      <c r="R3315" s="24">
        <v>308.60000000000002</v>
      </c>
      <c r="S3315" s="25">
        <v>3.4950000000000001</v>
      </c>
      <c r="T3315" s="54">
        <v>308.60000000000002</v>
      </c>
      <c r="U3315" s="37" t="s">
        <v>3074</v>
      </c>
    </row>
    <row r="3316" spans="1:21" x14ac:dyDescent="0.25">
      <c r="A3316" s="60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3">
        <v>14</v>
      </c>
      <c r="N3316" s="24">
        <v>334.3</v>
      </c>
      <c r="O3316" s="25">
        <v>18.47</v>
      </c>
      <c r="P3316" s="24">
        <v>334.3</v>
      </c>
      <c r="Q3316" s="25">
        <v>76.09</v>
      </c>
      <c r="R3316" s="24">
        <v>334.3</v>
      </c>
      <c r="S3316" s="25">
        <v>3.74</v>
      </c>
      <c r="T3316" s="54">
        <v>334.3</v>
      </c>
      <c r="U3316" s="37" t="s">
        <v>3075</v>
      </c>
    </row>
    <row r="3317" spans="1:21" ht="14.4" thickBot="1" x14ac:dyDescent="0.3">
      <c r="A3317" s="60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6">
        <v>15</v>
      </c>
      <c r="N3317" s="27">
        <v>360</v>
      </c>
      <c r="O3317" s="28">
        <v>17</v>
      </c>
      <c r="P3317" s="27">
        <v>360</v>
      </c>
      <c r="Q3317" s="28">
        <v>76.48</v>
      </c>
      <c r="R3317" s="27">
        <v>360</v>
      </c>
      <c r="S3317" s="28">
        <v>4.0270000000000001</v>
      </c>
      <c r="T3317" s="54">
        <v>360</v>
      </c>
      <c r="U3317" s="37" t="s">
        <v>3076</v>
      </c>
    </row>
    <row r="3318" spans="1:21" ht="14.4" thickBot="1" x14ac:dyDescent="0.3">
      <c r="A3318" s="61"/>
      <c r="B3318" s="18"/>
      <c r="C3318" s="18"/>
      <c r="D3318" s="18"/>
      <c r="E3318" s="18"/>
      <c r="F3318" s="18"/>
      <c r="G3318" s="18"/>
      <c r="H3318" s="18"/>
      <c r="I3318" s="18"/>
      <c r="J3318" s="18"/>
      <c r="K3318" s="18"/>
      <c r="L3318" s="2"/>
      <c r="M3318" s="18"/>
      <c r="N3318" s="18"/>
      <c r="O3318" s="18"/>
      <c r="P3318" s="18"/>
      <c r="Q3318" s="18"/>
      <c r="R3318" s="18"/>
      <c r="S3318" s="18"/>
      <c r="T3318" s="54"/>
    </row>
    <row r="3319" spans="1:21" ht="14.4" thickBot="1" x14ac:dyDescent="0.3">
      <c r="A3319" s="59">
        <v>196</v>
      </c>
      <c r="B3319" s="9" t="s">
        <v>398</v>
      </c>
      <c r="C3319" s="10" t="s">
        <v>394</v>
      </c>
      <c r="D3319" s="10">
        <v>191.2</v>
      </c>
      <c r="E3319" s="10">
        <v>1480</v>
      </c>
      <c r="F3319" s="10"/>
      <c r="G3319" s="10"/>
      <c r="H3319" s="10">
        <f>MAX(Q3320:Q3334)</f>
        <v>81</v>
      </c>
      <c r="I3319" s="10">
        <f>INDEX(P3320:P3334,MATCH(MAX(Q3320:Q3334),Q3320:Q3334,0))</f>
        <v>377.1</v>
      </c>
      <c r="J3319" s="10">
        <f>MAX(N3320:N3334)</f>
        <v>480</v>
      </c>
      <c r="K3319" s="10">
        <f>MIN(N3322:N3334)</f>
        <v>68.569999999999993</v>
      </c>
      <c r="L3319" s="11" t="s">
        <v>53</v>
      </c>
      <c r="M3319" s="19"/>
      <c r="N3319" s="12"/>
      <c r="O3319" s="12"/>
      <c r="P3319" s="12"/>
      <c r="Q3319" s="12"/>
      <c r="R3319" s="12"/>
      <c r="S3319" s="14"/>
      <c r="T3319" s="54"/>
    </row>
    <row r="3320" spans="1:21" x14ac:dyDescent="0.25">
      <c r="A3320" s="60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0">
        <v>1</v>
      </c>
      <c r="N3320" s="21">
        <v>0</v>
      </c>
      <c r="O3320" s="22">
        <v>15.95</v>
      </c>
      <c r="P3320" s="21">
        <v>0</v>
      </c>
      <c r="Q3320" s="22">
        <v>0</v>
      </c>
      <c r="R3320" s="21">
        <v>0</v>
      </c>
      <c r="S3320" s="22">
        <v>3.0609999999999999</v>
      </c>
      <c r="T3320" s="54">
        <v>0</v>
      </c>
      <c r="U3320" s="37" t="s">
        <v>3077</v>
      </c>
    </row>
    <row r="3321" spans="1:21" x14ac:dyDescent="0.25">
      <c r="A3321" s="60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3">
        <v>2</v>
      </c>
      <c r="N3321" s="24">
        <v>34.29</v>
      </c>
      <c r="O3321" s="25">
        <v>16.45</v>
      </c>
      <c r="P3321" s="24">
        <v>34.29</v>
      </c>
      <c r="Q3321" s="25">
        <v>18.91</v>
      </c>
      <c r="R3321" s="24">
        <v>34.29</v>
      </c>
      <c r="S3321" s="25">
        <v>2.89</v>
      </c>
      <c r="T3321" s="54">
        <v>34.29</v>
      </c>
      <c r="U3321" s="37" t="s">
        <v>3078</v>
      </c>
    </row>
    <row r="3322" spans="1:21" x14ac:dyDescent="0.25">
      <c r="A3322" s="60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3">
        <v>3</v>
      </c>
      <c r="N3322" s="24">
        <v>68.569999999999993</v>
      </c>
      <c r="O3322" s="25">
        <v>16.75</v>
      </c>
      <c r="P3322" s="24">
        <v>68.569999999999993</v>
      </c>
      <c r="Q3322" s="25">
        <v>32.659999999999997</v>
      </c>
      <c r="R3322" s="24">
        <v>68.569999999999993</v>
      </c>
      <c r="S3322" s="25">
        <v>2.786</v>
      </c>
      <c r="T3322" s="54">
        <v>68.569999999999993</v>
      </c>
      <c r="U3322" s="37" t="s">
        <v>3079</v>
      </c>
    </row>
    <row r="3323" spans="1:21" x14ac:dyDescent="0.25">
      <c r="A3323" s="60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3">
        <v>4</v>
      </c>
      <c r="N3323" s="24">
        <v>102.9</v>
      </c>
      <c r="O3323" s="25">
        <v>16.850000000000001</v>
      </c>
      <c r="P3323" s="24">
        <v>102.9</v>
      </c>
      <c r="Q3323" s="25">
        <v>44.4</v>
      </c>
      <c r="R3323" s="24">
        <v>102.9</v>
      </c>
      <c r="S3323" s="25">
        <v>2.7450000000000001</v>
      </c>
      <c r="T3323" s="54">
        <v>102.9</v>
      </c>
      <c r="U3323" s="37" t="s">
        <v>3080</v>
      </c>
    </row>
    <row r="3324" spans="1:21" x14ac:dyDescent="0.25">
      <c r="A3324" s="60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3">
        <v>5</v>
      </c>
      <c r="N3324" s="24">
        <v>137.1</v>
      </c>
      <c r="O3324" s="25">
        <v>16.760000000000002</v>
      </c>
      <c r="P3324" s="24">
        <v>137.1</v>
      </c>
      <c r="Q3324" s="25">
        <v>54.25</v>
      </c>
      <c r="R3324" s="24">
        <v>137.1</v>
      </c>
      <c r="S3324" s="25">
        <v>2.7610000000000001</v>
      </c>
      <c r="T3324" s="54">
        <v>137.1</v>
      </c>
      <c r="U3324" s="37" t="s">
        <v>3081</v>
      </c>
    </row>
    <row r="3325" spans="1:21" x14ac:dyDescent="0.25">
      <c r="A3325" s="60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3">
        <v>6</v>
      </c>
      <c r="N3325" s="24">
        <v>171.4</v>
      </c>
      <c r="O3325" s="25">
        <v>16.46</v>
      </c>
      <c r="P3325" s="24">
        <v>171.4</v>
      </c>
      <c r="Q3325" s="25">
        <v>62.35</v>
      </c>
      <c r="R3325" s="24">
        <v>171.4</v>
      </c>
      <c r="S3325" s="25">
        <v>2.83</v>
      </c>
      <c r="T3325" s="54">
        <v>171.4</v>
      </c>
      <c r="U3325" s="37" t="s">
        <v>3082</v>
      </c>
    </row>
    <row r="3326" spans="1:21" x14ac:dyDescent="0.25">
      <c r="A3326" s="60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3">
        <v>7</v>
      </c>
      <c r="N3326" s="24">
        <v>205.7</v>
      </c>
      <c r="O3326" s="25">
        <v>15.95</v>
      </c>
      <c r="P3326" s="24">
        <v>205.7</v>
      </c>
      <c r="Q3326" s="25">
        <v>68.81</v>
      </c>
      <c r="R3326" s="24">
        <v>205.7</v>
      </c>
      <c r="S3326" s="25">
        <v>2.948</v>
      </c>
      <c r="T3326" s="54">
        <v>205.7</v>
      </c>
      <c r="U3326" s="37" t="s">
        <v>3083</v>
      </c>
    </row>
    <row r="3327" spans="1:21" x14ac:dyDescent="0.25">
      <c r="A3327" s="60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3">
        <v>8</v>
      </c>
      <c r="N3327" s="24">
        <v>240</v>
      </c>
      <c r="O3327" s="25">
        <v>15.24</v>
      </c>
      <c r="P3327" s="24">
        <v>240</v>
      </c>
      <c r="Q3327" s="25">
        <v>73.77</v>
      </c>
      <c r="R3327" s="24">
        <v>240</v>
      </c>
      <c r="S3327" s="25">
        <v>3.1080000000000001</v>
      </c>
      <c r="T3327" s="54">
        <v>240</v>
      </c>
      <c r="U3327" s="37" t="s">
        <v>3084</v>
      </c>
    </row>
    <row r="3328" spans="1:21" x14ac:dyDescent="0.25">
      <c r="A3328" s="60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3">
        <v>9</v>
      </c>
      <c r="N3328" s="24">
        <v>274.3</v>
      </c>
      <c r="O3328" s="25">
        <v>14.31</v>
      </c>
      <c r="P3328" s="24">
        <v>274.3</v>
      </c>
      <c r="Q3328" s="25">
        <v>77.34</v>
      </c>
      <c r="R3328" s="24">
        <v>274.3</v>
      </c>
      <c r="S3328" s="25">
        <v>3.3069999999999999</v>
      </c>
      <c r="T3328" s="54">
        <v>274.3</v>
      </c>
      <c r="U3328" s="37" t="s">
        <v>2677</v>
      </c>
    </row>
    <row r="3329" spans="1:21" x14ac:dyDescent="0.25">
      <c r="A3329" s="60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3">
        <v>10</v>
      </c>
      <c r="N3329" s="24">
        <v>308.60000000000002</v>
      </c>
      <c r="O3329" s="25">
        <v>13.16</v>
      </c>
      <c r="P3329" s="24">
        <v>308.60000000000002</v>
      </c>
      <c r="Q3329" s="25">
        <v>79.650000000000006</v>
      </c>
      <c r="R3329" s="24">
        <v>308.60000000000002</v>
      </c>
      <c r="S3329" s="25">
        <v>3.5390000000000001</v>
      </c>
      <c r="T3329" s="54">
        <v>308.60000000000002</v>
      </c>
      <c r="U3329" s="37" t="s">
        <v>757</v>
      </c>
    </row>
    <row r="3330" spans="1:21" x14ac:dyDescent="0.25">
      <c r="A3330" s="60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3">
        <v>11</v>
      </c>
      <c r="N3330" s="24">
        <v>342.9</v>
      </c>
      <c r="O3330" s="25">
        <v>11.79</v>
      </c>
      <c r="P3330" s="24">
        <v>342.9</v>
      </c>
      <c r="Q3330" s="25">
        <v>80.83</v>
      </c>
      <c r="R3330" s="24">
        <v>342.9</v>
      </c>
      <c r="S3330" s="25">
        <v>3.8</v>
      </c>
      <c r="T3330" s="54">
        <v>342.9</v>
      </c>
      <c r="U3330" s="37" t="s">
        <v>3085</v>
      </c>
    </row>
    <row r="3331" spans="1:21" x14ac:dyDescent="0.25">
      <c r="A3331" s="60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3">
        <v>12</v>
      </c>
      <c r="N3331" s="24">
        <v>377.1</v>
      </c>
      <c r="O3331" s="25">
        <v>10.199999999999999</v>
      </c>
      <c r="P3331" s="24">
        <v>377.1</v>
      </c>
      <c r="Q3331" s="25">
        <v>81</v>
      </c>
      <c r="R3331" s="24">
        <v>377.1</v>
      </c>
      <c r="S3331" s="25">
        <v>4.085</v>
      </c>
      <c r="T3331" s="54">
        <v>377.1</v>
      </c>
      <c r="U3331" s="37" t="s">
        <v>1535</v>
      </c>
    </row>
    <row r="3332" spans="1:21" x14ac:dyDescent="0.25">
      <c r="A3332" s="60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3">
        <v>13</v>
      </c>
      <c r="N3332" s="24">
        <v>411.4</v>
      </c>
      <c r="O3332" s="25">
        <v>8.3819999999999997</v>
      </c>
      <c r="P3332" s="24">
        <v>411.4</v>
      </c>
      <c r="Q3332" s="25">
        <v>80.290000000000006</v>
      </c>
      <c r="R3332" s="24">
        <v>411.4</v>
      </c>
      <c r="S3332" s="25">
        <v>4.3890000000000002</v>
      </c>
      <c r="T3332" s="54">
        <v>411.4</v>
      </c>
      <c r="U3332" s="37" t="s">
        <v>3086</v>
      </c>
    </row>
    <row r="3333" spans="1:21" x14ac:dyDescent="0.25">
      <c r="A3333" s="60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3">
        <v>14</v>
      </c>
      <c r="N3333" s="24">
        <v>445.7</v>
      </c>
      <c r="O3333" s="25">
        <v>6.3330000000000002</v>
      </c>
      <c r="P3333" s="24">
        <v>445.7</v>
      </c>
      <c r="Q3333" s="25">
        <v>78.819999999999993</v>
      </c>
      <c r="R3333" s="24">
        <v>445.7</v>
      </c>
      <c r="S3333" s="25">
        <v>4.7080000000000002</v>
      </c>
      <c r="T3333" s="54">
        <v>445.7</v>
      </c>
      <c r="U3333" s="37" t="s">
        <v>3087</v>
      </c>
    </row>
    <row r="3334" spans="1:21" ht="14.4" thickBot="1" x14ac:dyDescent="0.3">
      <c r="A3334" s="60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6">
        <v>15</v>
      </c>
      <c r="N3334" s="27">
        <v>480</v>
      </c>
      <c r="O3334" s="28">
        <v>4.0540000000000003</v>
      </c>
      <c r="P3334" s="27">
        <v>480</v>
      </c>
      <c r="Q3334" s="28">
        <v>76.73</v>
      </c>
      <c r="R3334" s="27">
        <v>480</v>
      </c>
      <c r="S3334" s="28">
        <v>5.0350000000000001</v>
      </c>
      <c r="T3334" s="54">
        <v>480</v>
      </c>
      <c r="U3334" s="37" t="s">
        <v>3088</v>
      </c>
    </row>
    <row r="3335" spans="1:21" ht="14.4" thickBot="1" x14ac:dyDescent="0.3">
      <c r="A3335" s="61"/>
      <c r="B3335" s="18"/>
      <c r="C3335" s="18"/>
      <c r="D3335" s="18"/>
      <c r="E3335" s="18"/>
      <c r="F3335" s="18"/>
      <c r="G3335" s="18"/>
      <c r="H3335" s="18"/>
      <c r="I3335" s="18"/>
      <c r="J3335" s="18"/>
      <c r="K3335" s="18"/>
      <c r="L3335" s="2"/>
      <c r="M3335" s="18"/>
      <c r="N3335" s="18"/>
      <c r="O3335" s="18"/>
      <c r="P3335" s="18"/>
      <c r="Q3335" s="18"/>
      <c r="R3335" s="18"/>
      <c r="S3335" s="18"/>
      <c r="T3335" s="54"/>
    </row>
    <row r="3336" spans="1:21" ht="14.4" thickBot="1" x14ac:dyDescent="0.3">
      <c r="A3336" s="59">
        <v>197</v>
      </c>
      <c r="B3336" s="9" t="s">
        <v>399</v>
      </c>
      <c r="C3336" s="10" t="s">
        <v>365</v>
      </c>
      <c r="D3336" s="10">
        <v>204</v>
      </c>
      <c r="E3336" s="10">
        <v>1480</v>
      </c>
      <c r="F3336" s="10"/>
      <c r="G3336" s="10"/>
      <c r="H3336" s="10">
        <f>MAX(Q3337:Q3351)</f>
        <v>81</v>
      </c>
      <c r="I3336" s="10">
        <f>INDEX(P3337:P3351,MATCH(MAX(Q3337:Q3351),Q3337:Q3351,0))</f>
        <v>377.1</v>
      </c>
      <c r="J3336" s="10">
        <f>MAX(N3337:N3351)</f>
        <v>480</v>
      </c>
      <c r="K3336" s="10">
        <f>MIN(N3339:N3351)</f>
        <v>68.569999999999993</v>
      </c>
      <c r="L3336" s="11" t="s">
        <v>56</v>
      </c>
      <c r="M3336" s="19"/>
      <c r="N3336" s="12"/>
      <c r="O3336" s="12"/>
      <c r="P3336" s="12"/>
      <c r="Q3336" s="12"/>
      <c r="R3336" s="12"/>
      <c r="S3336" s="14"/>
      <c r="T3336" s="54"/>
    </row>
    <row r="3337" spans="1:21" x14ac:dyDescent="0.25">
      <c r="A3337" s="60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0">
        <v>1</v>
      </c>
      <c r="N3337" s="21">
        <v>0</v>
      </c>
      <c r="O3337" s="22">
        <v>17.78</v>
      </c>
      <c r="P3337" s="21">
        <v>0</v>
      </c>
      <c r="Q3337" s="22">
        <v>0</v>
      </c>
      <c r="R3337" s="21">
        <v>0</v>
      </c>
      <c r="S3337" s="22">
        <v>3.0609999999999999</v>
      </c>
      <c r="T3337" s="54">
        <v>0</v>
      </c>
      <c r="U3337" s="37" t="s">
        <v>3089</v>
      </c>
    </row>
    <row r="3338" spans="1:21" x14ac:dyDescent="0.25">
      <c r="A3338" s="60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3">
        <v>2</v>
      </c>
      <c r="N3338" s="24">
        <v>34.29</v>
      </c>
      <c r="O3338" s="25">
        <v>18.27</v>
      </c>
      <c r="P3338" s="24">
        <v>34.29</v>
      </c>
      <c r="Q3338" s="25">
        <v>18.91</v>
      </c>
      <c r="R3338" s="24">
        <v>34.29</v>
      </c>
      <c r="S3338" s="25">
        <v>2.89</v>
      </c>
      <c r="T3338" s="54">
        <v>34.29</v>
      </c>
      <c r="U3338" s="37" t="s">
        <v>3090</v>
      </c>
    </row>
    <row r="3339" spans="1:21" x14ac:dyDescent="0.25">
      <c r="A3339" s="60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3">
        <v>3</v>
      </c>
      <c r="N3339" s="24">
        <v>68.569999999999993</v>
      </c>
      <c r="O3339" s="25">
        <v>18.59</v>
      </c>
      <c r="P3339" s="24">
        <v>68.569999999999993</v>
      </c>
      <c r="Q3339" s="25">
        <v>32.659999999999997</v>
      </c>
      <c r="R3339" s="24">
        <v>68.569999999999993</v>
      </c>
      <c r="S3339" s="25">
        <v>2.786</v>
      </c>
      <c r="T3339" s="54">
        <v>68.569999999999993</v>
      </c>
      <c r="U3339" s="37" t="s">
        <v>3091</v>
      </c>
    </row>
    <row r="3340" spans="1:21" x14ac:dyDescent="0.25">
      <c r="A3340" s="60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3">
        <v>4</v>
      </c>
      <c r="N3340" s="24">
        <v>102.9</v>
      </c>
      <c r="O3340" s="25">
        <v>18.73</v>
      </c>
      <c r="P3340" s="24">
        <v>102.9</v>
      </c>
      <c r="Q3340" s="25">
        <v>44.4</v>
      </c>
      <c r="R3340" s="24">
        <v>102.9</v>
      </c>
      <c r="S3340" s="25">
        <v>2.7450000000000001</v>
      </c>
      <c r="T3340" s="54">
        <v>102.9</v>
      </c>
      <c r="U3340" s="37" t="s">
        <v>1277</v>
      </c>
    </row>
    <row r="3341" spans="1:21" x14ac:dyDescent="0.25">
      <c r="A3341" s="60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3">
        <v>5</v>
      </c>
      <c r="N3341" s="24">
        <v>137.1</v>
      </c>
      <c r="O3341" s="25">
        <v>18.7</v>
      </c>
      <c r="P3341" s="24">
        <v>137.1</v>
      </c>
      <c r="Q3341" s="25">
        <v>54.25</v>
      </c>
      <c r="R3341" s="24">
        <v>137.1</v>
      </c>
      <c r="S3341" s="25">
        <v>2.7610000000000001</v>
      </c>
      <c r="T3341" s="54">
        <v>137.1</v>
      </c>
      <c r="U3341" s="37" t="s">
        <v>680</v>
      </c>
    </row>
    <row r="3342" spans="1:21" x14ac:dyDescent="0.25">
      <c r="A3342" s="60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3">
        <v>6</v>
      </c>
      <c r="N3342" s="24">
        <v>171.4</v>
      </c>
      <c r="O3342" s="25">
        <v>18.48</v>
      </c>
      <c r="P3342" s="24">
        <v>171.4</v>
      </c>
      <c r="Q3342" s="25">
        <v>62.35</v>
      </c>
      <c r="R3342" s="24">
        <v>171.4</v>
      </c>
      <c r="S3342" s="25">
        <v>2.83</v>
      </c>
      <c r="T3342" s="54">
        <v>171.4</v>
      </c>
      <c r="U3342" s="37" t="s">
        <v>3092</v>
      </c>
    </row>
    <row r="3343" spans="1:21" x14ac:dyDescent="0.25">
      <c r="A3343" s="60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3">
        <v>7</v>
      </c>
      <c r="N3343" s="24">
        <v>205.7</v>
      </c>
      <c r="O3343" s="25">
        <v>18.09</v>
      </c>
      <c r="P3343" s="24">
        <v>205.7</v>
      </c>
      <c r="Q3343" s="25">
        <v>68.81</v>
      </c>
      <c r="R3343" s="24">
        <v>205.7</v>
      </c>
      <c r="S3343" s="25">
        <v>2.948</v>
      </c>
      <c r="T3343" s="54">
        <v>205.7</v>
      </c>
      <c r="U3343" s="37" t="s">
        <v>3093</v>
      </c>
    </row>
    <row r="3344" spans="1:21" x14ac:dyDescent="0.25">
      <c r="A3344" s="60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3">
        <v>8</v>
      </c>
      <c r="N3344" s="24">
        <v>240</v>
      </c>
      <c r="O3344" s="25">
        <v>17.5</v>
      </c>
      <c r="P3344" s="24">
        <v>240</v>
      </c>
      <c r="Q3344" s="25">
        <v>73.77</v>
      </c>
      <c r="R3344" s="24">
        <v>240</v>
      </c>
      <c r="S3344" s="25">
        <v>3.1080000000000001</v>
      </c>
      <c r="T3344" s="54">
        <v>240</v>
      </c>
      <c r="U3344" s="37" t="s">
        <v>1538</v>
      </c>
    </row>
    <row r="3345" spans="1:21" x14ac:dyDescent="0.25">
      <c r="A3345" s="60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3">
        <v>9</v>
      </c>
      <c r="N3345" s="24">
        <v>274.3</v>
      </c>
      <c r="O3345" s="25">
        <v>16.72</v>
      </c>
      <c r="P3345" s="24">
        <v>274.3</v>
      </c>
      <c r="Q3345" s="25">
        <v>77.34</v>
      </c>
      <c r="R3345" s="24">
        <v>274.3</v>
      </c>
      <c r="S3345" s="25">
        <v>3.3069999999999999</v>
      </c>
      <c r="T3345" s="54">
        <v>274.3</v>
      </c>
      <c r="U3345" s="37" t="s">
        <v>3094</v>
      </c>
    </row>
    <row r="3346" spans="1:21" x14ac:dyDescent="0.25">
      <c r="A3346" s="60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3">
        <v>10</v>
      </c>
      <c r="N3346" s="24">
        <v>308.60000000000002</v>
      </c>
      <c r="O3346" s="25">
        <v>15.75</v>
      </c>
      <c r="P3346" s="24">
        <v>308.60000000000002</v>
      </c>
      <c r="Q3346" s="25">
        <v>79.650000000000006</v>
      </c>
      <c r="R3346" s="24">
        <v>308.60000000000002</v>
      </c>
      <c r="S3346" s="25">
        <v>3.5390000000000001</v>
      </c>
      <c r="T3346" s="54">
        <v>308.60000000000002</v>
      </c>
      <c r="U3346" s="37" t="s">
        <v>2628</v>
      </c>
    </row>
    <row r="3347" spans="1:21" x14ac:dyDescent="0.25">
      <c r="A3347" s="60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3">
        <v>11</v>
      </c>
      <c r="N3347" s="24">
        <v>342.9</v>
      </c>
      <c r="O3347" s="25">
        <v>14.59</v>
      </c>
      <c r="P3347" s="24">
        <v>342.9</v>
      </c>
      <c r="Q3347" s="25">
        <v>80.83</v>
      </c>
      <c r="R3347" s="24">
        <v>342.9</v>
      </c>
      <c r="S3347" s="25">
        <v>3.8</v>
      </c>
      <c r="T3347" s="54">
        <v>342.9</v>
      </c>
      <c r="U3347" s="37" t="s">
        <v>3095</v>
      </c>
    </row>
    <row r="3348" spans="1:21" x14ac:dyDescent="0.25">
      <c r="A3348" s="60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3">
        <v>12</v>
      </c>
      <c r="N3348" s="24">
        <v>377.1</v>
      </c>
      <c r="O3348" s="25">
        <v>13.22</v>
      </c>
      <c r="P3348" s="24">
        <v>377.1</v>
      </c>
      <c r="Q3348" s="25">
        <v>81</v>
      </c>
      <c r="R3348" s="24">
        <v>377.1</v>
      </c>
      <c r="S3348" s="25">
        <v>4.085</v>
      </c>
      <c r="T3348" s="54">
        <v>377.1</v>
      </c>
      <c r="U3348" s="37" t="s">
        <v>3096</v>
      </c>
    </row>
    <row r="3349" spans="1:21" x14ac:dyDescent="0.25">
      <c r="A3349" s="60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3">
        <v>13</v>
      </c>
      <c r="N3349" s="24">
        <v>411.4</v>
      </c>
      <c r="O3349" s="25">
        <v>11.65</v>
      </c>
      <c r="P3349" s="24">
        <v>411.4</v>
      </c>
      <c r="Q3349" s="25">
        <v>80.290000000000006</v>
      </c>
      <c r="R3349" s="24">
        <v>411.4</v>
      </c>
      <c r="S3349" s="25">
        <v>4.3890000000000002</v>
      </c>
      <c r="T3349" s="54">
        <v>411.4</v>
      </c>
      <c r="U3349" s="37" t="s">
        <v>3097</v>
      </c>
    </row>
    <row r="3350" spans="1:21" x14ac:dyDescent="0.25">
      <c r="A3350" s="60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3">
        <v>14</v>
      </c>
      <c r="N3350" s="24">
        <v>445.7</v>
      </c>
      <c r="O3350" s="25">
        <v>9.8719999999999999</v>
      </c>
      <c r="P3350" s="24">
        <v>445.7</v>
      </c>
      <c r="Q3350" s="25">
        <v>78.819999999999993</v>
      </c>
      <c r="R3350" s="24">
        <v>445.7</v>
      </c>
      <c r="S3350" s="25">
        <v>4.7080000000000002</v>
      </c>
      <c r="T3350" s="54">
        <v>445.7</v>
      </c>
      <c r="U3350" s="37" t="s">
        <v>3098</v>
      </c>
    </row>
    <row r="3351" spans="1:21" ht="14.4" thickBot="1" x14ac:dyDescent="0.3">
      <c r="A3351" s="60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6">
        <v>15</v>
      </c>
      <c r="N3351" s="27">
        <v>480</v>
      </c>
      <c r="O3351" s="28">
        <v>7.8869999999999996</v>
      </c>
      <c r="P3351" s="27">
        <v>480</v>
      </c>
      <c r="Q3351" s="28">
        <v>76.73</v>
      </c>
      <c r="R3351" s="27">
        <v>480</v>
      </c>
      <c r="S3351" s="28">
        <v>5.0350000000000001</v>
      </c>
      <c r="T3351" s="54">
        <v>480</v>
      </c>
      <c r="U3351" s="37" t="s">
        <v>3099</v>
      </c>
    </row>
    <row r="3352" spans="1:21" ht="14.4" thickBot="1" x14ac:dyDescent="0.3">
      <c r="A3352" s="61"/>
      <c r="B3352" s="18"/>
      <c r="C3352" s="18"/>
      <c r="D3352" s="18"/>
      <c r="E3352" s="18"/>
      <c r="F3352" s="18"/>
      <c r="G3352" s="18"/>
      <c r="H3352" s="18"/>
      <c r="I3352" s="18"/>
      <c r="J3352" s="18"/>
      <c r="K3352" s="18"/>
      <c r="L3352" s="2"/>
      <c r="M3352" s="18"/>
      <c r="N3352" s="18"/>
      <c r="O3352" s="18"/>
      <c r="P3352" s="18"/>
      <c r="Q3352" s="18"/>
      <c r="R3352" s="18"/>
      <c r="S3352" s="18"/>
      <c r="T3352" s="54"/>
    </row>
    <row r="3353" spans="1:21" ht="14.4" thickBot="1" x14ac:dyDescent="0.3">
      <c r="A3353" s="59">
        <v>198</v>
      </c>
      <c r="B3353" s="9" t="s">
        <v>400</v>
      </c>
      <c r="C3353" s="10" t="s">
        <v>335</v>
      </c>
      <c r="D3353" s="10">
        <v>214.4</v>
      </c>
      <c r="E3353" s="10">
        <v>1480</v>
      </c>
      <c r="F3353" s="10"/>
      <c r="G3353" s="10"/>
      <c r="H3353" s="10">
        <f>MAX(Q3354:Q3368)</f>
        <v>80.959999999999994</v>
      </c>
      <c r="I3353" s="10">
        <f>INDEX(P3354:P3368,MATCH(MAX(Q3354:Q3368),Q3354:Q3368,0))</f>
        <v>377.1</v>
      </c>
      <c r="J3353" s="10">
        <f>MAX(N3354:N3368)</f>
        <v>480</v>
      </c>
      <c r="K3353" s="10">
        <f>MIN(N3356:N3368)</f>
        <v>68.569999999999993</v>
      </c>
      <c r="L3353" s="11" t="s">
        <v>59</v>
      </c>
      <c r="M3353" s="19"/>
      <c r="N3353" s="12"/>
      <c r="O3353" s="12"/>
      <c r="P3353" s="12"/>
      <c r="Q3353" s="12"/>
      <c r="R3353" s="12"/>
      <c r="S3353" s="14"/>
      <c r="T3353" s="54"/>
    </row>
    <row r="3354" spans="1:21" x14ac:dyDescent="0.25">
      <c r="A3354" s="60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0">
        <v>1</v>
      </c>
      <c r="N3354" s="21">
        <v>0</v>
      </c>
      <c r="O3354" s="22">
        <v>21.04</v>
      </c>
      <c r="P3354" s="21">
        <v>0</v>
      </c>
      <c r="Q3354" s="22">
        <v>0</v>
      </c>
      <c r="R3354" s="21">
        <v>0</v>
      </c>
      <c r="S3354" s="22">
        <v>3.0609999999999999</v>
      </c>
      <c r="T3354" s="54">
        <v>0</v>
      </c>
      <c r="U3354" s="37" t="s">
        <v>3100</v>
      </c>
    </row>
    <row r="3355" spans="1:21" x14ac:dyDescent="0.25">
      <c r="A3355" s="60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3">
        <v>2</v>
      </c>
      <c r="N3355" s="24">
        <v>34.29</v>
      </c>
      <c r="O3355" s="25">
        <v>21.62</v>
      </c>
      <c r="P3355" s="24">
        <v>34.29</v>
      </c>
      <c r="Q3355" s="25">
        <v>18.87</v>
      </c>
      <c r="R3355" s="24">
        <v>34.29</v>
      </c>
      <c r="S3355" s="25">
        <v>2.89</v>
      </c>
      <c r="T3355" s="54">
        <v>34.29</v>
      </c>
      <c r="U3355" s="37" t="s">
        <v>2603</v>
      </c>
    </row>
    <row r="3356" spans="1:21" x14ac:dyDescent="0.25">
      <c r="A3356" s="60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3">
        <v>3</v>
      </c>
      <c r="N3356" s="24">
        <v>68.569999999999993</v>
      </c>
      <c r="O3356" s="25">
        <v>21.96</v>
      </c>
      <c r="P3356" s="24">
        <v>68.569999999999993</v>
      </c>
      <c r="Q3356" s="25">
        <v>32.57</v>
      </c>
      <c r="R3356" s="24">
        <v>68.569999999999993</v>
      </c>
      <c r="S3356" s="25">
        <v>2.786</v>
      </c>
      <c r="T3356" s="54">
        <v>68.569999999999993</v>
      </c>
      <c r="U3356" s="37" t="s">
        <v>975</v>
      </c>
    </row>
    <row r="3357" spans="1:21" x14ac:dyDescent="0.25">
      <c r="A3357" s="60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3">
        <v>4</v>
      </c>
      <c r="N3357" s="24">
        <v>102.9</v>
      </c>
      <c r="O3357" s="25">
        <v>22.08</v>
      </c>
      <c r="P3357" s="24">
        <v>102.9</v>
      </c>
      <c r="Q3357" s="25">
        <v>44.31</v>
      </c>
      <c r="R3357" s="24">
        <v>102.9</v>
      </c>
      <c r="S3357" s="25">
        <v>2.7450000000000001</v>
      </c>
      <c r="T3357" s="54">
        <v>102.9</v>
      </c>
      <c r="U3357" s="37" t="s">
        <v>3101</v>
      </c>
    </row>
    <row r="3358" spans="1:21" x14ac:dyDescent="0.25">
      <c r="A3358" s="60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3">
        <v>5</v>
      </c>
      <c r="N3358" s="24">
        <v>137.1</v>
      </c>
      <c r="O3358" s="25">
        <v>21.97</v>
      </c>
      <c r="P3358" s="24">
        <v>137.1</v>
      </c>
      <c r="Q3358" s="25">
        <v>54.19</v>
      </c>
      <c r="R3358" s="24">
        <v>137.1</v>
      </c>
      <c r="S3358" s="25">
        <v>2.7610000000000001</v>
      </c>
      <c r="T3358" s="54">
        <v>137.1</v>
      </c>
      <c r="U3358" s="37" t="s">
        <v>3102</v>
      </c>
    </row>
    <row r="3359" spans="1:21" x14ac:dyDescent="0.25">
      <c r="A3359" s="60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3">
        <v>6</v>
      </c>
      <c r="N3359" s="24">
        <v>171.4</v>
      </c>
      <c r="O3359" s="25">
        <v>21.67</v>
      </c>
      <c r="P3359" s="24">
        <v>171.4</v>
      </c>
      <c r="Q3359" s="25">
        <v>62.34</v>
      </c>
      <c r="R3359" s="24">
        <v>171.4</v>
      </c>
      <c r="S3359" s="25">
        <v>2.83</v>
      </c>
      <c r="T3359" s="54">
        <v>171.4</v>
      </c>
      <c r="U3359" s="37" t="s">
        <v>2996</v>
      </c>
    </row>
    <row r="3360" spans="1:21" x14ac:dyDescent="0.25">
      <c r="A3360" s="60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3">
        <v>7</v>
      </c>
      <c r="N3360" s="24">
        <v>205.7</v>
      </c>
      <c r="O3360" s="25">
        <v>21.17</v>
      </c>
      <c r="P3360" s="24">
        <v>205.7</v>
      </c>
      <c r="Q3360" s="25">
        <v>68.86</v>
      </c>
      <c r="R3360" s="24">
        <v>205.7</v>
      </c>
      <c r="S3360" s="25">
        <v>2.948</v>
      </c>
      <c r="T3360" s="54">
        <v>205.7</v>
      </c>
      <c r="U3360" s="37" t="s">
        <v>3103</v>
      </c>
    </row>
    <row r="3361" spans="1:21" x14ac:dyDescent="0.25">
      <c r="A3361" s="60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3">
        <v>8</v>
      </c>
      <c r="N3361" s="24">
        <v>240</v>
      </c>
      <c r="O3361" s="25">
        <v>20.5</v>
      </c>
      <c r="P3361" s="24">
        <v>240</v>
      </c>
      <c r="Q3361" s="25">
        <v>73.86</v>
      </c>
      <c r="R3361" s="24">
        <v>240</v>
      </c>
      <c r="S3361" s="25">
        <v>3.1080000000000001</v>
      </c>
      <c r="T3361" s="54">
        <v>240</v>
      </c>
      <c r="U3361" s="37" t="s">
        <v>1302</v>
      </c>
    </row>
    <row r="3362" spans="1:21" x14ac:dyDescent="0.25">
      <c r="A3362" s="60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3">
        <v>9</v>
      </c>
      <c r="N3362" s="24">
        <v>274.3</v>
      </c>
      <c r="O3362" s="25">
        <v>19.66</v>
      </c>
      <c r="P3362" s="24">
        <v>274.3</v>
      </c>
      <c r="Q3362" s="25">
        <v>77.459999999999994</v>
      </c>
      <c r="R3362" s="24">
        <v>274.3</v>
      </c>
      <c r="S3362" s="25">
        <v>3.3069999999999999</v>
      </c>
      <c r="T3362" s="54">
        <v>274.3</v>
      </c>
      <c r="U3362" s="37" t="s">
        <v>3104</v>
      </c>
    </row>
    <row r="3363" spans="1:21" x14ac:dyDescent="0.25">
      <c r="A3363" s="60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3">
        <v>10</v>
      </c>
      <c r="N3363" s="24">
        <v>308.60000000000002</v>
      </c>
      <c r="O3363" s="25">
        <v>18.68</v>
      </c>
      <c r="P3363" s="24">
        <v>308.60000000000002</v>
      </c>
      <c r="Q3363" s="25">
        <v>79.77</v>
      </c>
      <c r="R3363" s="24">
        <v>308.60000000000002</v>
      </c>
      <c r="S3363" s="25">
        <v>3.5390000000000001</v>
      </c>
      <c r="T3363" s="54">
        <v>308.60000000000002</v>
      </c>
      <c r="U3363" s="37" t="s">
        <v>3105</v>
      </c>
    </row>
    <row r="3364" spans="1:21" x14ac:dyDescent="0.25">
      <c r="A3364" s="60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3">
        <v>11</v>
      </c>
      <c r="N3364" s="24">
        <v>342.9</v>
      </c>
      <c r="O3364" s="25">
        <v>17.559999999999999</v>
      </c>
      <c r="P3364" s="24">
        <v>342.9</v>
      </c>
      <c r="Q3364" s="25">
        <v>80.900000000000006</v>
      </c>
      <c r="R3364" s="24">
        <v>342.9</v>
      </c>
      <c r="S3364" s="25">
        <v>3.8</v>
      </c>
      <c r="T3364" s="54">
        <v>342.9</v>
      </c>
      <c r="U3364" s="37" t="s">
        <v>3106</v>
      </c>
    </row>
    <row r="3365" spans="1:21" x14ac:dyDescent="0.25">
      <c r="A3365" s="60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3">
        <v>12</v>
      </c>
      <c r="N3365" s="24">
        <v>377.1</v>
      </c>
      <c r="O3365" s="25">
        <v>16.309999999999999</v>
      </c>
      <c r="P3365" s="24">
        <v>377.1</v>
      </c>
      <c r="Q3365" s="25">
        <v>80.959999999999994</v>
      </c>
      <c r="R3365" s="24">
        <v>377.1</v>
      </c>
      <c r="S3365" s="25">
        <v>4.085</v>
      </c>
      <c r="T3365" s="54">
        <v>377.1</v>
      </c>
      <c r="U3365" s="37" t="s">
        <v>3107</v>
      </c>
    </row>
    <row r="3366" spans="1:21" x14ac:dyDescent="0.25">
      <c r="A3366" s="60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3">
        <v>13</v>
      </c>
      <c r="N3366" s="24">
        <v>411.4</v>
      </c>
      <c r="O3366" s="25">
        <v>14.96</v>
      </c>
      <c r="P3366" s="24">
        <v>411.4</v>
      </c>
      <c r="Q3366" s="25">
        <v>80.069999999999993</v>
      </c>
      <c r="R3366" s="24">
        <v>411.4</v>
      </c>
      <c r="S3366" s="25">
        <v>4.3890000000000002</v>
      </c>
      <c r="T3366" s="54">
        <v>411.4</v>
      </c>
      <c r="U3366" s="37" t="s">
        <v>3108</v>
      </c>
    </row>
    <row r="3367" spans="1:21" x14ac:dyDescent="0.25">
      <c r="A3367" s="60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3">
        <v>14</v>
      </c>
      <c r="N3367" s="24">
        <v>445.7</v>
      </c>
      <c r="O3367" s="25">
        <v>13.5</v>
      </c>
      <c r="P3367" s="24">
        <v>445.7</v>
      </c>
      <c r="Q3367" s="25">
        <v>78.33</v>
      </c>
      <c r="R3367" s="24">
        <v>445.7</v>
      </c>
      <c r="S3367" s="25">
        <v>4.7080000000000002</v>
      </c>
      <c r="T3367" s="54">
        <v>445.7</v>
      </c>
      <c r="U3367" s="37" t="s">
        <v>3109</v>
      </c>
    </row>
    <row r="3368" spans="1:21" ht="14.4" thickBot="1" x14ac:dyDescent="0.3">
      <c r="A3368" s="60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6">
        <v>15</v>
      </c>
      <c r="N3368" s="27">
        <v>480</v>
      </c>
      <c r="O3368" s="28">
        <v>11.97</v>
      </c>
      <c r="P3368" s="27">
        <v>480</v>
      </c>
      <c r="Q3368" s="28">
        <v>75.87</v>
      </c>
      <c r="R3368" s="27">
        <v>480</v>
      </c>
      <c r="S3368" s="28">
        <v>5.0350000000000001</v>
      </c>
      <c r="T3368" s="54">
        <v>480</v>
      </c>
      <c r="U3368" s="37" t="s">
        <v>3110</v>
      </c>
    </row>
    <row r="3369" spans="1:21" ht="14.4" thickBot="1" x14ac:dyDescent="0.3">
      <c r="A3369" s="61"/>
      <c r="B3369" s="18"/>
      <c r="C3369" s="18"/>
      <c r="D3369" s="18"/>
      <c r="E3369" s="18"/>
      <c r="F3369" s="18"/>
      <c r="G3369" s="18"/>
      <c r="H3369" s="18"/>
      <c r="I3369" s="18"/>
      <c r="J3369" s="18"/>
      <c r="K3369" s="18"/>
      <c r="L3369" s="2"/>
      <c r="M3369" s="18"/>
      <c r="N3369" s="18"/>
      <c r="O3369" s="18"/>
      <c r="P3369" s="18"/>
      <c r="Q3369" s="18"/>
      <c r="R3369" s="18"/>
      <c r="S3369" s="18"/>
      <c r="T3369" s="54"/>
    </row>
    <row r="3370" spans="1:21" ht="14.4" thickBot="1" x14ac:dyDescent="0.3">
      <c r="A3370" s="59">
        <v>199</v>
      </c>
      <c r="B3370" s="9" t="s">
        <v>401</v>
      </c>
      <c r="C3370" s="10" t="s">
        <v>402</v>
      </c>
      <c r="D3370" s="10">
        <v>228.8</v>
      </c>
      <c r="E3370" s="10">
        <v>1480</v>
      </c>
      <c r="F3370" s="10"/>
      <c r="G3370" s="10"/>
      <c r="H3370" s="10">
        <f>MAX(Q3371:Q3385)</f>
        <v>80.959999999999994</v>
      </c>
      <c r="I3370" s="10">
        <f>INDEX(P3371:P3385,MATCH(MAX(Q3371:Q3385),Q3371:Q3385,0))</f>
        <v>377.1</v>
      </c>
      <c r="J3370" s="10">
        <f>MAX(N3371:N3385)</f>
        <v>480</v>
      </c>
      <c r="K3370" s="10">
        <f>MIN(N3373:N3385)</f>
        <v>68.569999999999993</v>
      </c>
      <c r="L3370" s="11" t="s">
        <v>62</v>
      </c>
      <c r="M3370" s="19"/>
      <c r="N3370" s="12"/>
      <c r="O3370" s="12"/>
      <c r="P3370" s="12"/>
      <c r="Q3370" s="12"/>
      <c r="R3370" s="12"/>
      <c r="S3370" s="14"/>
      <c r="T3370" s="54"/>
    </row>
    <row r="3371" spans="1:21" x14ac:dyDescent="0.25">
      <c r="A3371" s="60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0">
        <v>1</v>
      </c>
      <c r="N3371" s="21">
        <v>0</v>
      </c>
      <c r="O3371" s="22">
        <v>25.06</v>
      </c>
      <c r="P3371" s="21">
        <v>0</v>
      </c>
      <c r="Q3371" s="22">
        <v>0</v>
      </c>
      <c r="R3371" s="21">
        <v>0</v>
      </c>
      <c r="S3371" s="22">
        <v>3.0609999999999999</v>
      </c>
      <c r="T3371" s="54">
        <v>0</v>
      </c>
      <c r="U3371" s="37" t="s">
        <v>3111</v>
      </c>
    </row>
    <row r="3372" spans="1:21" x14ac:dyDescent="0.25">
      <c r="A3372" s="60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3">
        <v>2</v>
      </c>
      <c r="N3372" s="24">
        <v>34.29</v>
      </c>
      <c r="O3372" s="25">
        <v>25.29</v>
      </c>
      <c r="P3372" s="24">
        <v>34.29</v>
      </c>
      <c r="Q3372" s="25">
        <v>18.87</v>
      </c>
      <c r="R3372" s="24">
        <v>34.29</v>
      </c>
      <c r="S3372" s="25">
        <v>2.89</v>
      </c>
      <c r="T3372" s="54">
        <v>34.29</v>
      </c>
      <c r="U3372" s="37" t="s">
        <v>2925</v>
      </c>
    </row>
    <row r="3373" spans="1:21" x14ac:dyDescent="0.25">
      <c r="A3373" s="60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3">
        <v>3</v>
      </c>
      <c r="N3373" s="24">
        <v>68.569999999999993</v>
      </c>
      <c r="O3373" s="25">
        <v>25.42</v>
      </c>
      <c r="P3373" s="24">
        <v>68.569999999999993</v>
      </c>
      <c r="Q3373" s="25">
        <v>32.57</v>
      </c>
      <c r="R3373" s="24">
        <v>68.569999999999993</v>
      </c>
      <c r="S3373" s="25">
        <v>2.786</v>
      </c>
      <c r="T3373" s="54">
        <v>68.569999999999993</v>
      </c>
      <c r="U3373" s="37" t="s">
        <v>976</v>
      </c>
    </row>
    <row r="3374" spans="1:21" x14ac:dyDescent="0.25">
      <c r="A3374" s="60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3">
        <v>4</v>
      </c>
      <c r="N3374" s="24">
        <v>102.9</v>
      </c>
      <c r="O3374" s="25">
        <v>25.44</v>
      </c>
      <c r="P3374" s="24">
        <v>102.9</v>
      </c>
      <c r="Q3374" s="25">
        <v>44.31</v>
      </c>
      <c r="R3374" s="24">
        <v>102.9</v>
      </c>
      <c r="S3374" s="25">
        <v>2.7450000000000001</v>
      </c>
      <c r="T3374" s="54">
        <v>102.9</v>
      </c>
      <c r="U3374" s="37" t="s">
        <v>1317</v>
      </c>
    </row>
    <row r="3375" spans="1:21" x14ac:dyDescent="0.25">
      <c r="A3375" s="60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3">
        <v>5</v>
      </c>
      <c r="N3375" s="24">
        <v>137.1</v>
      </c>
      <c r="O3375" s="25">
        <v>25.36</v>
      </c>
      <c r="P3375" s="24">
        <v>137.1</v>
      </c>
      <c r="Q3375" s="25">
        <v>54.19</v>
      </c>
      <c r="R3375" s="24">
        <v>137.1</v>
      </c>
      <c r="S3375" s="25">
        <v>2.7610000000000001</v>
      </c>
      <c r="T3375" s="54">
        <v>137.1</v>
      </c>
      <c r="U3375" s="37" t="s">
        <v>3112</v>
      </c>
    </row>
    <row r="3376" spans="1:21" x14ac:dyDescent="0.25">
      <c r="A3376" s="60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3">
        <v>6</v>
      </c>
      <c r="N3376" s="24">
        <v>171.4</v>
      </c>
      <c r="O3376" s="25">
        <v>25.15</v>
      </c>
      <c r="P3376" s="24">
        <v>171.4</v>
      </c>
      <c r="Q3376" s="25">
        <v>62.34</v>
      </c>
      <c r="R3376" s="24">
        <v>171.4</v>
      </c>
      <c r="S3376" s="25">
        <v>2.83</v>
      </c>
      <c r="T3376" s="54">
        <v>171.4</v>
      </c>
      <c r="U3376" s="37" t="s">
        <v>3113</v>
      </c>
    </row>
    <row r="3377" spans="1:21" x14ac:dyDescent="0.25">
      <c r="A3377" s="60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3">
        <v>7</v>
      </c>
      <c r="N3377" s="24">
        <v>205.7</v>
      </c>
      <c r="O3377" s="25">
        <v>24.83</v>
      </c>
      <c r="P3377" s="24">
        <v>205.7</v>
      </c>
      <c r="Q3377" s="25">
        <v>68.86</v>
      </c>
      <c r="R3377" s="24">
        <v>205.7</v>
      </c>
      <c r="S3377" s="25">
        <v>2.948</v>
      </c>
      <c r="T3377" s="54">
        <v>205.7</v>
      </c>
      <c r="U3377" s="37" t="s">
        <v>3114</v>
      </c>
    </row>
    <row r="3378" spans="1:21" x14ac:dyDescent="0.25">
      <c r="A3378" s="60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3">
        <v>8</v>
      </c>
      <c r="N3378" s="24">
        <v>240</v>
      </c>
      <c r="O3378" s="25">
        <v>24.37</v>
      </c>
      <c r="P3378" s="24">
        <v>240</v>
      </c>
      <c r="Q3378" s="25">
        <v>73.86</v>
      </c>
      <c r="R3378" s="24">
        <v>240</v>
      </c>
      <c r="S3378" s="25">
        <v>3.1080000000000001</v>
      </c>
      <c r="T3378" s="54">
        <v>240</v>
      </c>
      <c r="U3378" s="37" t="s">
        <v>3074</v>
      </c>
    </row>
    <row r="3379" spans="1:21" x14ac:dyDescent="0.25">
      <c r="A3379" s="60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3">
        <v>9</v>
      </c>
      <c r="N3379" s="24">
        <v>274.3</v>
      </c>
      <c r="O3379" s="25">
        <v>23.77</v>
      </c>
      <c r="P3379" s="24">
        <v>274.3</v>
      </c>
      <c r="Q3379" s="25">
        <v>77.459999999999994</v>
      </c>
      <c r="R3379" s="24">
        <v>274.3</v>
      </c>
      <c r="S3379" s="25">
        <v>3.3069999999999999</v>
      </c>
      <c r="T3379" s="54">
        <v>274.3</v>
      </c>
      <c r="U3379" s="37" t="s">
        <v>3115</v>
      </c>
    </row>
    <row r="3380" spans="1:21" x14ac:dyDescent="0.25">
      <c r="A3380" s="60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3">
        <v>10</v>
      </c>
      <c r="N3380" s="24">
        <v>308.60000000000002</v>
      </c>
      <c r="O3380" s="25">
        <v>23.02</v>
      </c>
      <c r="P3380" s="24">
        <v>308.60000000000002</v>
      </c>
      <c r="Q3380" s="25">
        <v>79.77</v>
      </c>
      <c r="R3380" s="24">
        <v>308.60000000000002</v>
      </c>
      <c r="S3380" s="25">
        <v>3.5390000000000001</v>
      </c>
      <c r="T3380" s="54">
        <v>308.60000000000002</v>
      </c>
      <c r="U3380" s="37" t="s">
        <v>3116</v>
      </c>
    </row>
    <row r="3381" spans="1:21" x14ac:dyDescent="0.25">
      <c r="A3381" s="60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3">
        <v>11</v>
      </c>
      <c r="N3381" s="24">
        <v>342.9</v>
      </c>
      <c r="O3381" s="25">
        <v>22.12</v>
      </c>
      <c r="P3381" s="24">
        <v>342.9</v>
      </c>
      <c r="Q3381" s="25">
        <v>80.900000000000006</v>
      </c>
      <c r="R3381" s="24">
        <v>342.9</v>
      </c>
      <c r="S3381" s="25">
        <v>3.8</v>
      </c>
      <c r="T3381" s="54">
        <v>342.9</v>
      </c>
      <c r="U3381" s="37" t="s">
        <v>3117</v>
      </c>
    </row>
    <row r="3382" spans="1:21" x14ac:dyDescent="0.25">
      <c r="A3382" s="60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3">
        <v>12</v>
      </c>
      <c r="N3382" s="24">
        <v>377.1</v>
      </c>
      <c r="O3382" s="25">
        <v>21.06</v>
      </c>
      <c r="P3382" s="24">
        <v>377.1</v>
      </c>
      <c r="Q3382" s="25">
        <v>80.959999999999994</v>
      </c>
      <c r="R3382" s="24">
        <v>377.1</v>
      </c>
      <c r="S3382" s="25">
        <v>4.085</v>
      </c>
      <c r="T3382" s="54">
        <v>377.1</v>
      </c>
      <c r="U3382" s="37" t="s">
        <v>1825</v>
      </c>
    </row>
    <row r="3383" spans="1:21" x14ac:dyDescent="0.25">
      <c r="A3383" s="60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3">
        <v>13</v>
      </c>
      <c r="N3383" s="24">
        <v>411.4</v>
      </c>
      <c r="O3383" s="25">
        <v>19.829999999999998</v>
      </c>
      <c r="P3383" s="24">
        <v>411.4</v>
      </c>
      <c r="Q3383" s="25">
        <v>80.069999999999993</v>
      </c>
      <c r="R3383" s="24">
        <v>411.4</v>
      </c>
      <c r="S3383" s="25">
        <v>4.3890000000000002</v>
      </c>
      <c r="T3383" s="54">
        <v>411.4</v>
      </c>
      <c r="U3383" s="37" t="s">
        <v>3118</v>
      </c>
    </row>
    <row r="3384" spans="1:21" x14ac:dyDescent="0.25">
      <c r="A3384" s="60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3">
        <v>14</v>
      </c>
      <c r="N3384" s="24">
        <v>445.7</v>
      </c>
      <c r="O3384" s="25">
        <v>18.43</v>
      </c>
      <c r="P3384" s="24">
        <v>445.7</v>
      </c>
      <c r="Q3384" s="25">
        <v>78.33</v>
      </c>
      <c r="R3384" s="24">
        <v>445.7</v>
      </c>
      <c r="S3384" s="25">
        <v>4.7080000000000002</v>
      </c>
      <c r="T3384" s="54">
        <v>445.7</v>
      </c>
      <c r="U3384" s="37" t="s">
        <v>3119</v>
      </c>
    </row>
    <row r="3385" spans="1:21" ht="14.4" thickBot="1" x14ac:dyDescent="0.3">
      <c r="A3385" s="60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6">
        <v>15</v>
      </c>
      <c r="N3385" s="27">
        <v>480</v>
      </c>
      <c r="O3385" s="28">
        <v>16.850000000000001</v>
      </c>
      <c r="P3385" s="27">
        <v>480</v>
      </c>
      <c r="Q3385" s="28">
        <v>75.87</v>
      </c>
      <c r="R3385" s="27">
        <v>480</v>
      </c>
      <c r="S3385" s="28">
        <v>5.0350000000000001</v>
      </c>
      <c r="T3385" s="54">
        <v>480</v>
      </c>
      <c r="U3385" s="37" t="s">
        <v>3120</v>
      </c>
    </row>
    <row r="3386" spans="1:21" ht="14.4" thickBot="1" x14ac:dyDescent="0.3">
      <c r="A3386" s="61"/>
      <c r="B3386" s="18"/>
      <c r="C3386" s="18"/>
      <c r="D3386" s="18"/>
      <c r="E3386" s="18"/>
      <c r="F3386" s="18"/>
      <c r="G3386" s="18"/>
      <c r="H3386" s="18"/>
      <c r="I3386" s="18"/>
      <c r="J3386" s="18"/>
      <c r="K3386" s="18"/>
      <c r="L3386" s="2"/>
      <c r="M3386" s="18"/>
      <c r="N3386" s="18"/>
      <c r="O3386" s="18"/>
      <c r="P3386" s="18"/>
      <c r="Q3386" s="18"/>
      <c r="R3386" s="18"/>
      <c r="S3386" s="18"/>
      <c r="T3386" s="54"/>
    </row>
    <row r="3387" spans="1:21" ht="14.4" thickBot="1" x14ac:dyDescent="0.3">
      <c r="A3387" s="59">
        <v>200</v>
      </c>
      <c r="B3387" s="9" t="s">
        <v>403</v>
      </c>
      <c r="C3387" s="10" t="s">
        <v>404</v>
      </c>
      <c r="D3387" s="10">
        <v>200.9</v>
      </c>
      <c r="E3387" s="10">
        <v>1480</v>
      </c>
      <c r="F3387" s="10"/>
      <c r="G3387" s="10"/>
      <c r="H3387" s="10">
        <f>MAX(Q3388:Q3402)</f>
        <v>81.47</v>
      </c>
      <c r="I3387" s="10">
        <f>INDEX(P3388:P3402,MATCH(MAX(Q3388:Q3402),Q3388:Q3402,0))</f>
        <v>475.2</v>
      </c>
      <c r="J3387" s="10">
        <f>MAX(N3388:N3402)</f>
        <v>475.2</v>
      </c>
      <c r="K3387" s="10">
        <f>MIN(N3390:N3402)</f>
        <v>67.89</v>
      </c>
      <c r="L3387" s="11" t="s">
        <v>69</v>
      </c>
      <c r="M3387" s="19"/>
      <c r="N3387" s="12"/>
      <c r="O3387" s="12"/>
      <c r="P3387" s="12"/>
      <c r="Q3387" s="12"/>
      <c r="R3387" s="12"/>
      <c r="S3387" s="14"/>
      <c r="T3387" s="54"/>
    </row>
    <row r="3388" spans="1:21" x14ac:dyDescent="0.25">
      <c r="A3388" s="60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0">
        <v>1</v>
      </c>
      <c r="N3388" s="21">
        <v>0</v>
      </c>
      <c r="O3388" s="22">
        <v>25.71</v>
      </c>
      <c r="P3388" s="21">
        <v>0</v>
      </c>
      <c r="Q3388" s="22">
        <v>0</v>
      </c>
      <c r="R3388" s="21">
        <v>0</v>
      </c>
      <c r="S3388" s="22">
        <v>2.399</v>
      </c>
      <c r="T3388" s="54">
        <v>0</v>
      </c>
      <c r="U3388" s="37" t="s">
        <v>3121</v>
      </c>
    </row>
    <row r="3389" spans="1:21" x14ac:dyDescent="0.25">
      <c r="A3389" s="60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3">
        <v>2</v>
      </c>
      <c r="N3389" s="24">
        <v>33.94</v>
      </c>
      <c r="O3389" s="25">
        <v>25.63</v>
      </c>
      <c r="P3389" s="24">
        <v>33.94</v>
      </c>
      <c r="Q3389" s="25">
        <v>14.18</v>
      </c>
      <c r="R3389" s="24">
        <v>33.94</v>
      </c>
      <c r="S3389" s="25">
        <v>2.3809999999999998</v>
      </c>
      <c r="T3389" s="54">
        <v>33.94</v>
      </c>
      <c r="U3389" s="37" t="s">
        <v>3122</v>
      </c>
    </row>
    <row r="3390" spans="1:21" x14ac:dyDescent="0.25">
      <c r="A3390" s="60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3">
        <v>3</v>
      </c>
      <c r="N3390" s="24">
        <v>67.89</v>
      </c>
      <c r="O3390" s="25">
        <v>25.58</v>
      </c>
      <c r="P3390" s="24">
        <v>67.89</v>
      </c>
      <c r="Q3390" s="25">
        <v>26.61</v>
      </c>
      <c r="R3390" s="24">
        <v>67.89</v>
      </c>
      <c r="S3390" s="25">
        <v>2.375</v>
      </c>
      <c r="T3390" s="54">
        <v>67.89</v>
      </c>
      <c r="U3390" s="37" t="s">
        <v>3123</v>
      </c>
    </row>
    <row r="3391" spans="1:21" x14ac:dyDescent="0.25">
      <c r="A3391" s="60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3">
        <v>4</v>
      </c>
      <c r="N3391" s="24">
        <v>101.8</v>
      </c>
      <c r="O3391" s="25">
        <v>25.56</v>
      </c>
      <c r="P3391" s="24">
        <v>101.8</v>
      </c>
      <c r="Q3391" s="25">
        <v>37.42</v>
      </c>
      <c r="R3391" s="24">
        <v>101.8</v>
      </c>
      <c r="S3391" s="25">
        <v>2.3849999999999998</v>
      </c>
      <c r="T3391" s="54">
        <v>101.8</v>
      </c>
      <c r="U3391" s="37" t="s">
        <v>3124</v>
      </c>
    </row>
    <row r="3392" spans="1:21" x14ac:dyDescent="0.25">
      <c r="A3392" s="60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3">
        <v>5</v>
      </c>
      <c r="N3392" s="24">
        <v>135.80000000000001</v>
      </c>
      <c r="O3392" s="25">
        <v>25.52</v>
      </c>
      <c r="P3392" s="24">
        <v>135.80000000000001</v>
      </c>
      <c r="Q3392" s="25">
        <v>46.73</v>
      </c>
      <c r="R3392" s="24">
        <v>135.80000000000001</v>
      </c>
      <c r="S3392" s="25">
        <v>2.4159999999999999</v>
      </c>
      <c r="T3392" s="54">
        <v>135.80000000000001</v>
      </c>
      <c r="U3392" s="37" t="s">
        <v>3125</v>
      </c>
    </row>
    <row r="3393" spans="1:21" x14ac:dyDescent="0.25">
      <c r="A3393" s="60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3">
        <v>6</v>
      </c>
      <c r="N3393" s="24">
        <v>169.7</v>
      </c>
      <c r="O3393" s="25">
        <v>25.47</v>
      </c>
      <c r="P3393" s="24">
        <v>169.7</v>
      </c>
      <c r="Q3393" s="25">
        <v>54.63</v>
      </c>
      <c r="R3393" s="24">
        <v>169.7</v>
      </c>
      <c r="S3393" s="25">
        <v>2.472</v>
      </c>
      <c r="T3393" s="54">
        <v>169.7</v>
      </c>
      <c r="U3393" s="37" t="s">
        <v>1258</v>
      </c>
    </row>
    <row r="3394" spans="1:21" x14ac:dyDescent="0.25">
      <c r="A3394" s="60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3">
        <v>7</v>
      </c>
      <c r="N3394" s="24">
        <v>203.7</v>
      </c>
      <c r="O3394" s="25">
        <v>25.38</v>
      </c>
      <c r="P3394" s="24">
        <v>203.7</v>
      </c>
      <c r="Q3394" s="25">
        <v>61.26</v>
      </c>
      <c r="R3394" s="24">
        <v>203.7</v>
      </c>
      <c r="S3394" s="25">
        <v>2.5590000000000002</v>
      </c>
      <c r="T3394" s="54">
        <v>203.7</v>
      </c>
      <c r="U3394" s="37" t="s">
        <v>3126</v>
      </c>
    </row>
    <row r="3395" spans="1:21" x14ac:dyDescent="0.25">
      <c r="A3395" s="60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3">
        <v>8</v>
      </c>
      <c r="N3395" s="24">
        <v>237.6</v>
      </c>
      <c r="O3395" s="25">
        <v>25.23</v>
      </c>
      <c r="P3395" s="24">
        <v>237.6</v>
      </c>
      <c r="Q3395" s="25">
        <v>66.709999999999994</v>
      </c>
      <c r="R3395" s="24">
        <v>237.6</v>
      </c>
      <c r="S3395" s="25">
        <v>2.681</v>
      </c>
      <c r="T3395" s="54">
        <v>237.6</v>
      </c>
      <c r="U3395" s="37" t="s">
        <v>3127</v>
      </c>
    </row>
    <row r="3396" spans="1:21" x14ac:dyDescent="0.25">
      <c r="A3396" s="60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3">
        <v>9</v>
      </c>
      <c r="N3396" s="24">
        <v>271.5</v>
      </c>
      <c r="O3396" s="25">
        <v>25</v>
      </c>
      <c r="P3396" s="24">
        <v>271.5</v>
      </c>
      <c r="Q3396" s="25">
        <v>71.099999999999994</v>
      </c>
      <c r="R3396" s="24">
        <v>271.5</v>
      </c>
      <c r="S3396" s="25">
        <v>2.8420000000000001</v>
      </c>
      <c r="T3396" s="54">
        <v>271.5</v>
      </c>
      <c r="U3396" s="37" t="s">
        <v>1568</v>
      </c>
    </row>
    <row r="3397" spans="1:21" x14ac:dyDescent="0.25">
      <c r="A3397" s="60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3">
        <v>10</v>
      </c>
      <c r="N3397" s="24">
        <v>305.5</v>
      </c>
      <c r="O3397" s="25">
        <v>24.67</v>
      </c>
      <c r="P3397" s="24">
        <v>305.5</v>
      </c>
      <c r="Q3397" s="25">
        <v>74.540000000000006</v>
      </c>
      <c r="R3397" s="24">
        <v>305.5</v>
      </c>
      <c r="S3397" s="25">
        <v>3.048</v>
      </c>
      <c r="T3397" s="54">
        <v>305.5</v>
      </c>
      <c r="U3397" s="37" t="s">
        <v>3128</v>
      </c>
    </row>
    <row r="3398" spans="1:21" x14ac:dyDescent="0.25">
      <c r="A3398" s="60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3">
        <v>11</v>
      </c>
      <c r="N3398" s="24">
        <v>339.4</v>
      </c>
      <c r="O3398" s="25">
        <v>24.24</v>
      </c>
      <c r="P3398" s="24">
        <v>339.4</v>
      </c>
      <c r="Q3398" s="25">
        <v>77.150000000000006</v>
      </c>
      <c r="R3398" s="24">
        <v>339.4</v>
      </c>
      <c r="S3398" s="25">
        <v>3.3029999999999999</v>
      </c>
      <c r="T3398" s="54">
        <v>339.4</v>
      </c>
      <c r="U3398" s="37" t="s">
        <v>3129</v>
      </c>
    </row>
    <row r="3399" spans="1:21" x14ac:dyDescent="0.25">
      <c r="A3399" s="60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3">
        <v>12</v>
      </c>
      <c r="N3399" s="24">
        <v>373.4</v>
      </c>
      <c r="O3399" s="25">
        <v>23.67</v>
      </c>
      <c r="P3399" s="24">
        <v>373.4</v>
      </c>
      <c r="Q3399" s="25">
        <v>79.040000000000006</v>
      </c>
      <c r="R3399" s="24">
        <v>373.4</v>
      </c>
      <c r="S3399" s="25">
        <v>3.6120000000000001</v>
      </c>
      <c r="T3399" s="54">
        <v>373.4</v>
      </c>
      <c r="U3399" s="37" t="s">
        <v>3130</v>
      </c>
    </row>
    <row r="3400" spans="1:21" x14ac:dyDescent="0.25">
      <c r="A3400" s="60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3">
        <v>13</v>
      </c>
      <c r="N3400" s="24">
        <v>407.3</v>
      </c>
      <c r="O3400" s="25">
        <v>22.95</v>
      </c>
      <c r="P3400" s="24">
        <v>407.3</v>
      </c>
      <c r="Q3400" s="25">
        <v>80.31</v>
      </c>
      <c r="R3400" s="24">
        <v>407.3</v>
      </c>
      <c r="S3400" s="25">
        <v>3.9790000000000001</v>
      </c>
      <c r="T3400" s="54">
        <v>407.3</v>
      </c>
      <c r="U3400" s="37" t="s">
        <v>3131</v>
      </c>
    </row>
    <row r="3401" spans="1:21" x14ac:dyDescent="0.25">
      <c r="A3401" s="60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3">
        <v>14</v>
      </c>
      <c r="N3401" s="24">
        <v>441.3</v>
      </c>
      <c r="O3401" s="25">
        <v>22.06</v>
      </c>
      <c r="P3401" s="24">
        <v>441.3</v>
      </c>
      <c r="Q3401" s="25">
        <v>81.08</v>
      </c>
      <c r="R3401" s="24">
        <v>441.3</v>
      </c>
      <c r="S3401" s="25">
        <v>4.4089999999999998</v>
      </c>
      <c r="T3401" s="54">
        <v>441.3</v>
      </c>
      <c r="U3401" s="37" t="s">
        <v>3132</v>
      </c>
    </row>
    <row r="3402" spans="1:21" ht="14.4" thickBot="1" x14ac:dyDescent="0.3">
      <c r="A3402" s="60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6">
        <v>15</v>
      </c>
      <c r="N3402" s="27">
        <v>475.2</v>
      </c>
      <c r="O3402" s="28">
        <v>20.99</v>
      </c>
      <c r="P3402" s="27">
        <v>475.2</v>
      </c>
      <c r="Q3402" s="28">
        <v>81.47</v>
      </c>
      <c r="R3402" s="27">
        <v>475.2</v>
      </c>
      <c r="S3402" s="28">
        <v>4.907</v>
      </c>
      <c r="T3402" s="54">
        <v>475.2</v>
      </c>
      <c r="U3402" s="37" t="s">
        <v>3133</v>
      </c>
    </row>
    <row r="3403" spans="1:21" ht="14.4" thickBot="1" x14ac:dyDescent="0.3">
      <c r="A3403" s="61"/>
      <c r="B3403" s="18"/>
      <c r="C3403" s="18"/>
      <c r="D3403" s="18"/>
      <c r="E3403" s="18"/>
      <c r="F3403" s="18"/>
      <c r="G3403" s="18"/>
      <c r="H3403" s="18"/>
      <c r="I3403" s="18"/>
      <c r="J3403" s="18"/>
      <c r="K3403" s="18"/>
      <c r="L3403" s="2"/>
      <c r="M3403" s="18"/>
      <c r="N3403" s="18"/>
      <c r="O3403" s="18"/>
      <c r="P3403" s="18"/>
      <c r="Q3403" s="18"/>
      <c r="R3403" s="18"/>
      <c r="S3403" s="18"/>
      <c r="T3403" s="54"/>
    </row>
    <row r="3404" spans="1:21" ht="14.4" thickBot="1" x14ac:dyDescent="0.3">
      <c r="A3404" s="59">
        <v>201</v>
      </c>
      <c r="B3404" s="9" t="s">
        <v>405</v>
      </c>
      <c r="C3404" s="10" t="s">
        <v>406</v>
      </c>
      <c r="D3404" s="10">
        <v>211.4</v>
      </c>
      <c r="E3404" s="10">
        <v>1480</v>
      </c>
      <c r="F3404" s="10"/>
      <c r="G3404" s="10"/>
      <c r="H3404" s="10">
        <f>MAX(Q3405:Q3419)</f>
        <v>82.98</v>
      </c>
      <c r="I3404" s="10">
        <f>INDEX(P3405:P3419,MATCH(MAX(Q3405:Q3419),Q3405:Q3419,0))</f>
        <v>503.9</v>
      </c>
      <c r="J3404" s="10">
        <f>MAX(N3405:N3419)</f>
        <v>503.9</v>
      </c>
      <c r="K3404" s="10">
        <f>MIN(N3407:N3419)</f>
        <v>72</v>
      </c>
      <c r="L3404" s="11" t="s">
        <v>72</v>
      </c>
      <c r="M3404" s="19"/>
      <c r="N3404" s="12"/>
      <c r="O3404" s="12"/>
      <c r="P3404" s="12"/>
      <c r="Q3404" s="12"/>
      <c r="R3404" s="12"/>
      <c r="S3404" s="14"/>
      <c r="T3404" s="54"/>
    </row>
    <row r="3405" spans="1:21" x14ac:dyDescent="0.25">
      <c r="A3405" s="60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0">
        <v>1</v>
      </c>
      <c r="N3405" s="21">
        <v>0</v>
      </c>
      <c r="O3405" s="22">
        <v>30.37</v>
      </c>
      <c r="P3405" s="21">
        <v>0</v>
      </c>
      <c r="Q3405" s="22">
        <v>0</v>
      </c>
      <c r="R3405" s="21">
        <v>0</v>
      </c>
      <c r="S3405" s="22">
        <v>2.3769999999999998</v>
      </c>
      <c r="T3405" s="54">
        <v>0</v>
      </c>
      <c r="U3405" s="37" t="s">
        <v>3134</v>
      </c>
    </row>
    <row r="3406" spans="1:21" x14ac:dyDescent="0.25">
      <c r="A3406" s="60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3">
        <v>2</v>
      </c>
      <c r="N3406" s="24">
        <v>36</v>
      </c>
      <c r="O3406" s="25">
        <v>30.3</v>
      </c>
      <c r="P3406" s="24">
        <v>36</v>
      </c>
      <c r="Q3406" s="25">
        <v>15.34</v>
      </c>
      <c r="R3406" s="24">
        <v>36</v>
      </c>
      <c r="S3406" s="25">
        <v>2.4119999999999999</v>
      </c>
      <c r="T3406" s="54">
        <v>36</v>
      </c>
      <c r="U3406" s="37" t="s">
        <v>3135</v>
      </c>
    </row>
    <row r="3407" spans="1:21" x14ac:dyDescent="0.25">
      <c r="A3407" s="60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3">
        <v>3</v>
      </c>
      <c r="N3407" s="24">
        <v>72</v>
      </c>
      <c r="O3407" s="25">
        <v>30.24</v>
      </c>
      <c r="P3407" s="24">
        <v>72</v>
      </c>
      <c r="Q3407" s="25">
        <v>28.38</v>
      </c>
      <c r="R3407" s="24">
        <v>72</v>
      </c>
      <c r="S3407" s="25">
        <v>2.4409999999999998</v>
      </c>
      <c r="T3407" s="54">
        <v>72</v>
      </c>
      <c r="U3407" s="37" t="s">
        <v>774</v>
      </c>
    </row>
    <row r="3408" spans="1:21" x14ac:dyDescent="0.25">
      <c r="A3408" s="60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3">
        <v>4</v>
      </c>
      <c r="N3408" s="24">
        <v>108</v>
      </c>
      <c r="O3408" s="25">
        <v>30.16</v>
      </c>
      <c r="P3408" s="24">
        <v>108</v>
      </c>
      <c r="Q3408" s="25">
        <v>39.57</v>
      </c>
      <c r="R3408" s="24">
        <v>108</v>
      </c>
      <c r="S3408" s="25">
        <v>2.4740000000000002</v>
      </c>
      <c r="T3408" s="54">
        <v>108</v>
      </c>
      <c r="U3408" s="37" t="s">
        <v>3136</v>
      </c>
    </row>
    <row r="3409" spans="1:21" x14ac:dyDescent="0.25">
      <c r="A3409" s="60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3">
        <v>5</v>
      </c>
      <c r="N3409" s="24">
        <v>144</v>
      </c>
      <c r="O3409" s="25">
        <v>30.06</v>
      </c>
      <c r="P3409" s="24">
        <v>144</v>
      </c>
      <c r="Q3409" s="25">
        <v>49.06</v>
      </c>
      <c r="R3409" s="24">
        <v>144</v>
      </c>
      <c r="S3409" s="25">
        <v>2.5169999999999999</v>
      </c>
      <c r="T3409" s="54">
        <v>144</v>
      </c>
      <c r="U3409" s="37" t="s">
        <v>754</v>
      </c>
    </row>
    <row r="3410" spans="1:21" x14ac:dyDescent="0.25">
      <c r="A3410" s="60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3">
        <v>6</v>
      </c>
      <c r="N3410" s="24">
        <v>180</v>
      </c>
      <c r="O3410" s="25">
        <v>29.91</v>
      </c>
      <c r="P3410" s="24">
        <v>180</v>
      </c>
      <c r="Q3410" s="25">
        <v>56.98</v>
      </c>
      <c r="R3410" s="24">
        <v>180</v>
      </c>
      <c r="S3410" s="25">
        <v>2.58</v>
      </c>
      <c r="T3410" s="54">
        <v>180</v>
      </c>
      <c r="U3410" s="37" t="s">
        <v>3137</v>
      </c>
    </row>
    <row r="3411" spans="1:21" x14ac:dyDescent="0.25">
      <c r="A3411" s="60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3">
        <v>7</v>
      </c>
      <c r="N3411" s="24">
        <v>216</v>
      </c>
      <c r="O3411" s="25">
        <v>29.7</v>
      </c>
      <c r="P3411" s="24">
        <v>216</v>
      </c>
      <c r="Q3411" s="25">
        <v>63.5</v>
      </c>
      <c r="R3411" s="24">
        <v>216</v>
      </c>
      <c r="S3411" s="25">
        <v>2.67</v>
      </c>
      <c r="T3411" s="54">
        <v>216</v>
      </c>
      <c r="U3411" s="37" t="s">
        <v>3138</v>
      </c>
    </row>
    <row r="3412" spans="1:21" x14ac:dyDescent="0.25">
      <c r="A3412" s="60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3">
        <v>8</v>
      </c>
      <c r="N3412" s="24">
        <v>252</v>
      </c>
      <c r="O3412" s="25">
        <v>29.41</v>
      </c>
      <c r="P3412" s="24">
        <v>252</v>
      </c>
      <c r="Q3412" s="25">
        <v>68.77</v>
      </c>
      <c r="R3412" s="24">
        <v>252</v>
      </c>
      <c r="S3412" s="25">
        <v>2.7970000000000002</v>
      </c>
      <c r="T3412" s="54">
        <v>252</v>
      </c>
      <c r="U3412" s="37" t="s">
        <v>3139</v>
      </c>
    </row>
    <row r="3413" spans="1:21" x14ac:dyDescent="0.25">
      <c r="A3413" s="60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3">
        <v>9</v>
      </c>
      <c r="N3413" s="24">
        <v>288</v>
      </c>
      <c r="O3413" s="25">
        <v>29.03</v>
      </c>
      <c r="P3413" s="24">
        <v>288</v>
      </c>
      <c r="Q3413" s="25">
        <v>72.92</v>
      </c>
      <c r="R3413" s="24">
        <v>288</v>
      </c>
      <c r="S3413" s="25">
        <v>2.968</v>
      </c>
      <c r="T3413" s="54">
        <v>288</v>
      </c>
      <c r="U3413" s="37" t="s">
        <v>3140</v>
      </c>
    </row>
    <row r="3414" spans="1:21" x14ac:dyDescent="0.25">
      <c r="A3414" s="60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3">
        <v>10</v>
      </c>
      <c r="N3414" s="24">
        <v>324</v>
      </c>
      <c r="O3414" s="25">
        <v>28.55</v>
      </c>
      <c r="P3414" s="24">
        <v>324</v>
      </c>
      <c r="Q3414" s="25">
        <v>76.12</v>
      </c>
      <c r="R3414" s="24">
        <v>324</v>
      </c>
      <c r="S3414" s="25">
        <v>3.1930000000000001</v>
      </c>
      <c r="T3414" s="54">
        <v>324</v>
      </c>
      <c r="U3414" s="37" t="s">
        <v>2697</v>
      </c>
    </row>
    <row r="3415" spans="1:21" x14ac:dyDescent="0.25">
      <c r="A3415" s="60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3">
        <v>11</v>
      </c>
      <c r="N3415" s="24">
        <v>360</v>
      </c>
      <c r="O3415" s="25">
        <v>27.94</v>
      </c>
      <c r="P3415" s="24">
        <v>360</v>
      </c>
      <c r="Q3415" s="25">
        <v>78.510000000000005</v>
      </c>
      <c r="R3415" s="24">
        <v>360</v>
      </c>
      <c r="S3415" s="25">
        <v>3.4780000000000002</v>
      </c>
      <c r="T3415" s="54">
        <v>360</v>
      </c>
      <c r="U3415" s="37" t="s">
        <v>3141</v>
      </c>
    </row>
    <row r="3416" spans="1:21" x14ac:dyDescent="0.25">
      <c r="A3416" s="60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3">
        <v>12</v>
      </c>
      <c r="N3416" s="24">
        <v>396</v>
      </c>
      <c r="O3416" s="25">
        <v>27.2</v>
      </c>
      <c r="P3416" s="24">
        <v>396</v>
      </c>
      <c r="Q3416" s="25">
        <v>80.239999999999995</v>
      </c>
      <c r="R3416" s="24">
        <v>396</v>
      </c>
      <c r="S3416" s="25">
        <v>3.8340000000000001</v>
      </c>
      <c r="T3416" s="54">
        <v>396</v>
      </c>
      <c r="U3416" s="37" t="s">
        <v>3142</v>
      </c>
    </row>
    <row r="3417" spans="1:21" x14ac:dyDescent="0.25">
      <c r="A3417" s="60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3">
        <v>13</v>
      </c>
      <c r="N3417" s="24">
        <v>432</v>
      </c>
      <c r="O3417" s="25">
        <v>26.29</v>
      </c>
      <c r="P3417" s="24">
        <v>432</v>
      </c>
      <c r="Q3417" s="25">
        <v>81.459999999999994</v>
      </c>
      <c r="R3417" s="24">
        <v>432</v>
      </c>
      <c r="S3417" s="25">
        <v>4.2670000000000003</v>
      </c>
      <c r="T3417" s="54">
        <v>432</v>
      </c>
      <c r="U3417" s="37" t="s">
        <v>3143</v>
      </c>
    </row>
    <row r="3418" spans="1:21" x14ac:dyDescent="0.25">
      <c r="A3418" s="60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3">
        <v>14</v>
      </c>
      <c r="N3418" s="24">
        <v>468</v>
      </c>
      <c r="O3418" s="25">
        <v>25.22</v>
      </c>
      <c r="P3418" s="24">
        <v>468</v>
      </c>
      <c r="Q3418" s="25">
        <v>82.33</v>
      </c>
      <c r="R3418" s="24">
        <v>468</v>
      </c>
      <c r="S3418" s="25">
        <v>4.7869999999999999</v>
      </c>
      <c r="T3418" s="54">
        <v>468</v>
      </c>
      <c r="U3418" s="37" t="s">
        <v>3144</v>
      </c>
    </row>
    <row r="3419" spans="1:21" ht="14.4" thickBot="1" x14ac:dyDescent="0.3">
      <c r="A3419" s="60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6">
        <v>15</v>
      </c>
      <c r="N3419" s="27">
        <v>503.9</v>
      </c>
      <c r="O3419" s="28">
        <v>23.96</v>
      </c>
      <c r="P3419" s="27">
        <v>503.9</v>
      </c>
      <c r="Q3419" s="28">
        <v>82.98</v>
      </c>
      <c r="R3419" s="27">
        <v>503.9</v>
      </c>
      <c r="S3419" s="28">
        <v>5.4009999999999998</v>
      </c>
      <c r="T3419" s="54">
        <v>503.9</v>
      </c>
      <c r="U3419" s="37" t="s">
        <v>3145</v>
      </c>
    </row>
    <row r="3420" spans="1:21" ht="14.4" thickBot="1" x14ac:dyDescent="0.3">
      <c r="A3420" s="61"/>
      <c r="B3420" s="18"/>
      <c r="C3420" s="18"/>
      <c r="D3420" s="18"/>
      <c r="E3420" s="18"/>
      <c r="F3420" s="18"/>
      <c r="G3420" s="18"/>
      <c r="H3420" s="18"/>
      <c r="I3420" s="18"/>
      <c r="J3420" s="18"/>
      <c r="K3420" s="18"/>
      <c r="L3420" s="2"/>
      <c r="M3420" s="18"/>
      <c r="N3420" s="18"/>
      <c r="O3420" s="18"/>
      <c r="P3420" s="18"/>
      <c r="Q3420" s="18"/>
      <c r="R3420" s="18"/>
      <c r="S3420" s="18"/>
      <c r="T3420" s="54"/>
    </row>
    <row r="3421" spans="1:21" ht="14.4" thickBot="1" x14ac:dyDescent="0.3">
      <c r="A3421" s="59">
        <v>202</v>
      </c>
      <c r="B3421" s="9" t="s">
        <v>407</v>
      </c>
      <c r="C3421" s="10" t="s">
        <v>408</v>
      </c>
      <c r="D3421" s="10">
        <v>224</v>
      </c>
      <c r="E3421" s="10">
        <v>1480</v>
      </c>
      <c r="F3421" s="10"/>
      <c r="G3421" s="10"/>
      <c r="H3421" s="10">
        <f>MAX(Q3422:Q3436)</f>
        <v>83.91</v>
      </c>
      <c r="I3421" s="10">
        <f>INDEX(P3422:P3436,MATCH(MAX(Q3422:Q3436),Q3422:Q3436,0))</f>
        <v>503.9</v>
      </c>
      <c r="J3421" s="10">
        <f>MAX(N3422:N3436)</f>
        <v>503.9</v>
      </c>
      <c r="K3421" s="10">
        <f>MIN(N3424:N3436)</f>
        <v>72</v>
      </c>
      <c r="L3421" s="11" t="s">
        <v>103</v>
      </c>
      <c r="M3421" s="19"/>
      <c r="N3421" s="12"/>
      <c r="O3421" s="12"/>
      <c r="P3421" s="12"/>
      <c r="Q3421" s="12"/>
      <c r="R3421" s="12"/>
      <c r="S3421" s="14"/>
      <c r="T3421" s="54"/>
    </row>
    <row r="3422" spans="1:21" x14ac:dyDescent="0.25">
      <c r="A3422" s="60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0">
        <v>1</v>
      </c>
      <c r="N3422" s="21">
        <v>0</v>
      </c>
      <c r="O3422" s="22">
        <v>34.93</v>
      </c>
      <c r="P3422" s="21">
        <v>0</v>
      </c>
      <c r="Q3422" s="22">
        <v>0</v>
      </c>
      <c r="R3422" s="21">
        <v>0</v>
      </c>
      <c r="S3422" s="22">
        <v>2.3769999999999998</v>
      </c>
      <c r="T3422" s="54">
        <v>0</v>
      </c>
      <c r="U3422" s="37" t="s">
        <v>2672</v>
      </c>
    </row>
    <row r="3423" spans="1:21" x14ac:dyDescent="0.25">
      <c r="A3423" s="60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3">
        <v>2</v>
      </c>
      <c r="N3423" s="24">
        <v>36</v>
      </c>
      <c r="O3423" s="25">
        <v>34.82</v>
      </c>
      <c r="P3423" s="24">
        <v>36</v>
      </c>
      <c r="Q3423" s="25">
        <v>15.18</v>
      </c>
      <c r="R3423" s="24">
        <v>36</v>
      </c>
      <c r="S3423" s="25">
        <v>2.4119999999999999</v>
      </c>
      <c r="T3423" s="54">
        <v>36</v>
      </c>
      <c r="U3423" s="37" t="s">
        <v>723</v>
      </c>
    </row>
    <row r="3424" spans="1:21" x14ac:dyDescent="0.25">
      <c r="A3424" s="60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3">
        <v>3</v>
      </c>
      <c r="N3424" s="24">
        <v>72</v>
      </c>
      <c r="O3424" s="25">
        <v>34.72</v>
      </c>
      <c r="P3424" s="24">
        <v>72</v>
      </c>
      <c r="Q3424" s="25">
        <v>28.1</v>
      </c>
      <c r="R3424" s="24">
        <v>72</v>
      </c>
      <c r="S3424" s="25">
        <v>2.4409999999999998</v>
      </c>
      <c r="T3424" s="54">
        <v>72</v>
      </c>
      <c r="U3424" s="37" t="s">
        <v>3146</v>
      </c>
    </row>
    <row r="3425" spans="1:21" x14ac:dyDescent="0.25">
      <c r="A3425" s="60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3">
        <v>4</v>
      </c>
      <c r="N3425" s="24">
        <v>108</v>
      </c>
      <c r="O3425" s="25">
        <v>34.619999999999997</v>
      </c>
      <c r="P3425" s="24">
        <v>108</v>
      </c>
      <c r="Q3425" s="25">
        <v>39.21</v>
      </c>
      <c r="R3425" s="24">
        <v>108</v>
      </c>
      <c r="S3425" s="25">
        <v>2.4740000000000002</v>
      </c>
      <c r="T3425" s="54">
        <v>108</v>
      </c>
      <c r="U3425" s="37" t="s">
        <v>1640</v>
      </c>
    </row>
    <row r="3426" spans="1:21" x14ac:dyDescent="0.25">
      <c r="A3426" s="60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3">
        <v>5</v>
      </c>
      <c r="N3426" s="24">
        <v>144</v>
      </c>
      <c r="O3426" s="25">
        <v>34.51</v>
      </c>
      <c r="P3426" s="24">
        <v>144</v>
      </c>
      <c r="Q3426" s="25">
        <v>48.65</v>
      </c>
      <c r="R3426" s="24">
        <v>144</v>
      </c>
      <c r="S3426" s="25">
        <v>2.5169999999999999</v>
      </c>
      <c r="T3426" s="54">
        <v>144</v>
      </c>
      <c r="U3426" s="37" t="s">
        <v>3147</v>
      </c>
    </row>
    <row r="3427" spans="1:21" x14ac:dyDescent="0.25">
      <c r="A3427" s="60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3">
        <v>6</v>
      </c>
      <c r="N3427" s="24">
        <v>180</v>
      </c>
      <c r="O3427" s="25">
        <v>34.369999999999997</v>
      </c>
      <c r="P3427" s="24">
        <v>180</v>
      </c>
      <c r="Q3427" s="25">
        <v>56.59</v>
      </c>
      <c r="R3427" s="24">
        <v>180</v>
      </c>
      <c r="S3427" s="25">
        <v>2.58</v>
      </c>
      <c r="T3427" s="54">
        <v>180</v>
      </c>
      <c r="U3427" s="37" t="s">
        <v>3148</v>
      </c>
    </row>
    <row r="3428" spans="1:21" x14ac:dyDescent="0.25">
      <c r="A3428" s="60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3">
        <v>7</v>
      </c>
      <c r="N3428" s="24">
        <v>216</v>
      </c>
      <c r="O3428" s="25">
        <v>34.200000000000003</v>
      </c>
      <c r="P3428" s="24">
        <v>216</v>
      </c>
      <c r="Q3428" s="25">
        <v>63.15</v>
      </c>
      <c r="R3428" s="24">
        <v>216</v>
      </c>
      <c r="S3428" s="25">
        <v>2.67</v>
      </c>
      <c r="T3428" s="54">
        <v>216</v>
      </c>
      <c r="U3428" s="37" t="s">
        <v>3149</v>
      </c>
    </row>
    <row r="3429" spans="1:21" x14ac:dyDescent="0.25">
      <c r="A3429" s="60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3">
        <v>8</v>
      </c>
      <c r="N3429" s="24">
        <v>252</v>
      </c>
      <c r="O3429" s="25">
        <v>33.96</v>
      </c>
      <c r="P3429" s="24">
        <v>252</v>
      </c>
      <c r="Q3429" s="25">
        <v>68.489999999999995</v>
      </c>
      <c r="R3429" s="24">
        <v>252</v>
      </c>
      <c r="S3429" s="25">
        <v>2.7970000000000002</v>
      </c>
      <c r="T3429" s="54">
        <v>252</v>
      </c>
      <c r="U3429" s="37" t="s">
        <v>2687</v>
      </c>
    </row>
    <row r="3430" spans="1:21" x14ac:dyDescent="0.25">
      <c r="A3430" s="60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3">
        <v>9</v>
      </c>
      <c r="N3430" s="24">
        <v>288</v>
      </c>
      <c r="O3430" s="25">
        <v>33.65</v>
      </c>
      <c r="P3430" s="24">
        <v>288</v>
      </c>
      <c r="Q3430" s="25">
        <v>72.760000000000005</v>
      </c>
      <c r="R3430" s="24">
        <v>288</v>
      </c>
      <c r="S3430" s="25">
        <v>2.968</v>
      </c>
      <c r="T3430" s="54">
        <v>288</v>
      </c>
      <c r="U3430" s="37" t="s">
        <v>3150</v>
      </c>
    </row>
    <row r="3431" spans="1:21" x14ac:dyDescent="0.25">
      <c r="A3431" s="60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3">
        <v>10</v>
      </c>
      <c r="N3431" s="24">
        <v>324</v>
      </c>
      <c r="O3431" s="25">
        <v>33.26</v>
      </c>
      <c r="P3431" s="24">
        <v>324</v>
      </c>
      <c r="Q3431" s="25">
        <v>76.09</v>
      </c>
      <c r="R3431" s="24">
        <v>324</v>
      </c>
      <c r="S3431" s="25">
        <v>3.1930000000000001</v>
      </c>
      <c r="T3431" s="54">
        <v>324</v>
      </c>
      <c r="U3431" s="37" t="s">
        <v>3151</v>
      </c>
    </row>
    <row r="3432" spans="1:21" x14ac:dyDescent="0.25">
      <c r="A3432" s="60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3">
        <v>11</v>
      </c>
      <c r="N3432" s="24">
        <v>360</v>
      </c>
      <c r="O3432" s="25">
        <v>32.770000000000003</v>
      </c>
      <c r="P3432" s="24">
        <v>360</v>
      </c>
      <c r="Q3432" s="25">
        <v>78.64</v>
      </c>
      <c r="R3432" s="24">
        <v>360</v>
      </c>
      <c r="S3432" s="25">
        <v>3.4780000000000002</v>
      </c>
      <c r="T3432" s="54">
        <v>360</v>
      </c>
      <c r="U3432" s="37" t="s">
        <v>1678</v>
      </c>
    </row>
    <row r="3433" spans="1:21" x14ac:dyDescent="0.25">
      <c r="A3433" s="60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3">
        <v>12</v>
      </c>
      <c r="N3433" s="24">
        <v>396</v>
      </c>
      <c r="O3433" s="25">
        <v>32.159999999999997</v>
      </c>
      <c r="P3433" s="24">
        <v>396</v>
      </c>
      <c r="Q3433" s="25">
        <v>80.55</v>
      </c>
      <c r="R3433" s="24">
        <v>396</v>
      </c>
      <c r="S3433" s="25">
        <v>3.8340000000000001</v>
      </c>
      <c r="T3433" s="54">
        <v>396</v>
      </c>
      <c r="U3433" s="37" t="s">
        <v>3152</v>
      </c>
    </row>
    <row r="3434" spans="1:21" x14ac:dyDescent="0.25">
      <c r="A3434" s="60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3">
        <v>13</v>
      </c>
      <c r="N3434" s="24">
        <v>432</v>
      </c>
      <c r="O3434" s="25">
        <v>31.42</v>
      </c>
      <c r="P3434" s="24">
        <v>432</v>
      </c>
      <c r="Q3434" s="25">
        <v>81.97</v>
      </c>
      <c r="R3434" s="24">
        <v>432</v>
      </c>
      <c r="S3434" s="25">
        <v>4.2670000000000003</v>
      </c>
      <c r="T3434" s="54">
        <v>432</v>
      </c>
      <c r="U3434" s="37" t="s">
        <v>3153</v>
      </c>
    </row>
    <row r="3435" spans="1:21" x14ac:dyDescent="0.25">
      <c r="A3435" s="60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3">
        <v>14</v>
      </c>
      <c r="N3435" s="24">
        <v>468</v>
      </c>
      <c r="O3435" s="25">
        <v>30.54</v>
      </c>
      <c r="P3435" s="24">
        <v>468</v>
      </c>
      <c r="Q3435" s="25">
        <v>83.04</v>
      </c>
      <c r="R3435" s="24">
        <v>468</v>
      </c>
      <c r="S3435" s="25">
        <v>4.7869999999999999</v>
      </c>
      <c r="T3435" s="54">
        <v>468</v>
      </c>
      <c r="U3435" s="37" t="s">
        <v>3154</v>
      </c>
    </row>
    <row r="3436" spans="1:21" ht="14.4" thickBot="1" x14ac:dyDescent="0.3">
      <c r="A3436" s="60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6">
        <v>15</v>
      </c>
      <c r="N3436" s="27">
        <v>503.9</v>
      </c>
      <c r="O3436" s="28">
        <v>29.5</v>
      </c>
      <c r="P3436" s="27">
        <v>503.9</v>
      </c>
      <c r="Q3436" s="28">
        <v>83.91</v>
      </c>
      <c r="R3436" s="27">
        <v>503.9</v>
      </c>
      <c r="S3436" s="28">
        <v>5.4009999999999998</v>
      </c>
      <c r="T3436" s="54">
        <v>503.9</v>
      </c>
      <c r="U3436" s="37" t="s">
        <v>3155</v>
      </c>
    </row>
    <row r="3437" spans="1:21" ht="14.4" thickBot="1" x14ac:dyDescent="0.3">
      <c r="A3437" s="61"/>
      <c r="B3437" s="18"/>
      <c r="C3437" s="18"/>
      <c r="D3437" s="18"/>
      <c r="E3437" s="18"/>
      <c r="F3437" s="18"/>
      <c r="G3437" s="18"/>
      <c r="H3437" s="18"/>
      <c r="I3437" s="18"/>
      <c r="J3437" s="18"/>
      <c r="K3437" s="18"/>
      <c r="L3437" s="2"/>
      <c r="M3437" s="18"/>
      <c r="N3437" s="18"/>
      <c r="O3437" s="18"/>
      <c r="P3437" s="18"/>
      <c r="Q3437" s="18"/>
      <c r="R3437" s="18"/>
      <c r="S3437" s="18"/>
      <c r="T3437" s="54"/>
    </row>
    <row r="3438" spans="1:21" ht="14.4" thickBot="1" x14ac:dyDescent="0.3">
      <c r="A3438" s="59">
        <v>203</v>
      </c>
      <c r="B3438" s="9" t="s">
        <v>409</v>
      </c>
      <c r="C3438" s="10" t="s">
        <v>307</v>
      </c>
      <c r="D3438" s="10">
        <v>239.4</v>
      </c>
      <c r="E3438" s="10">
        <v>1480</v>
      </c>
      <c r="F3438" s="10"/>
      <c r="G3438" s="10"/>
      <c r="H3438" s="10">
        <f>MAX(Q3439:Q3453)</f>
        <v>83.99</v>
      </c>
      <c r="I3438" s="10">
        <f>INDEX(P3439:P3453,MATCH(MAX(Q3439:Q3453),Q3439:Q3453,0))</f>
        <v>518.29999999999995</v>
      </c>
      <c r="J3438" s="10">
        <f>MAX(N3439:N3453)</f>
        <v>518.29999999999995</v>
      </c>
      <c r="K3438" s="10">
        <f>MIN(N3441:N3453)</f>
        <v>74.06</v>
      </c>
      <c r="L3438" s="11" t="s">
        <v>105</v>
      </c>
      <c r="M3438" s="19"/>
      <c r="N3438" s="12"/>
      <c r="O3438" s="12"/>
      <c r="P3438" s="12"/>
      <c r="Q3438" s="12"/>
      <c r="R3438" s="12"/>
      <c r="S3438" s="14"/>
      <c r="T3438" s="54"/>
    </row>
    <row r="3439" spans="1:21" x14ac:dyDescent="0.25">
      <c r="A3439" s="60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0">
        <v>1</v>
      </c>
      <c r="N3439" s="21">
        <v>0</v>
      </c>
      <c r="O3439" s="22">
        <v>40.65</v>
      </c>
      <c r="P3439" s="21">
        <v>0</v>
      </c>
      <c r="Q3439" s="22">
        <v>0</v>
      </c>
      <c r="R3439" s="21">
        <v>0</v>
      </c>
      <c r="S3439" s="22">
        <v>2.3769999999999998</v>
      </c>
      <c r="T3439" s="54">
        <v>0</v>
      </c>
      <c r="U3439" s="37" t="s">
        <v>3156</v>
      </c>
    </row>
    <row r="3440" spans="1:21" x14ac:dyDescent="0.25">
      <c r="A3440" s="60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3">
        <v>2</v>
      </c>
      <c r="N3440" s="24">
        <v>37.03</v>
      </c>
      <c r="O3440" s="25">
        <v>40.630000000000003</v>
      </c>
      <c r="P3440" s="24">
        <v>37.03</v>
      </c>
      <c r="Q3440" s="25">
        <v>14.95</v>
      </c>
      <c r="R3440" s="24">
        <v>37.03</v>
      </c>
      <c r="S3440" s="25">
        <v>2.4129999999999998</v>
      </c>
      <c r="T3440" s="54">
        <v>37.03</v>
      </c>
      <c r="U3440" s="37" t="s">
        <v>1219</v>
      </c>
    </row>
    <row r="3441" spans="1:21" x14ac:dyDescent="0.25">
      <c r="A3441" s="60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3">
        <v>3</v>
      </c>
      <c r="N3441" s="24">
        <v>74.06</v>
      </c>
      <c r="O3441" s="25">
        <v>40.6</v>
      </c>
      <c r="P3441" s="24">
        <v>74.06</v>
      </c>
      <c r="Q3441" s="25">
        <v>27.65</v>
      </c>
      <c r="R3441" s="24">
        <v>74.06</v>
      </c>
      <c r="S3441" s="25">
        <v>2.4430000000000001</v>
      </c>
      <c r="T3441" s="54">
        <v>74.06</v>
      </c>
      <c r="U3441" s="37" t="s">
        <v>1569</v>
      </c>
    </row>
    <row r="3442" spans="1:21" x14ac:dyDescent="0.25">
      <c r="A3442" s="60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3">
        <v>4</v>
      </c>
      <c r="N3442" s="24">
        <v>111.1</v>
      </c>
      <c r="O3442" s="25">
        <v>40.549999999999997</v>
      </c>
      <c r="P3442" s="24">
        <v>111.1</v>
      </c>
      <c r="Q3442" s="25">
        <v>38.67</v>
      </c>
      <c r="R3442" s="24">
        <v>111.1</v>
      </c>
      <c r="S3442" s="25">
        <v>2.4769999999999999</v>
      </c>
      <c r="T3442" s="54">
        <v>111.1</v>
      </c>
      <c r="U3442" s="37" t="s">
        <v>3157</v>
      </c>
    </row>
    <row r="3443" spans="1:21" x14ac:dyDescent="0.25">
      <c r="A3443" s="60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3">
        <v>5</v>
      </c>
      <c r="N3443" s="24">
        <v>148.1</v>
      </c>
      <c r="O3443" s="25">
        <v>40.47</v>
      </c>
      <c r="P3443" s="24">
        <v>148.1</v>
      </c>
      <c r="Q3443" s="25">
        <v>48.12</v>
      </c>
      <c r="R3443" s="24">
        <v>148.1</v>
      </c>
      <c r="S3443" s="25">
        <v>2.5230000000000001</v>
      </c>
      <c r="T3443" s="54">
        <v>148.1</v>
      </c>
      <c r="U3443" s="37" t="s">
        <v>3158</v>
      </c>
    </row>
    <row r="3444" spans="1:21" x14ac:dyDescent="0.25">
      <c r="A3444" s="60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3">
        <v>6</v>
      </c>
      <c r="N3444" s="24">
        <v>185.1</v>
      </c>
      <c r="O3444" s="25">
        <v>40.340000000000003</v>
      </c>
      <c r="P3444" s="24">
        <v>185.1</v>
      </c>
      <c r="Q3444" s="25">
        <v>56.13</v>
      </c>
      <c r="R3444" s="24">
        <v>185.1</v>
      </c>
      <c r="S3444" s="25">
        <v>2.59</v>
      </c>
      <c r="T3444" s="54">
        <v>185.1</v>
      </c>
      <c r="U3444" s="37" t="s">
        <v>3159</v>
      </c>
    </row>
    <row r="3445" spans="1:21" x14ac:dyDescent="0.25">
      <c r="A3445" s="60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3">
        <v>7</v>
      </c>
      <c r="N3445" s="24">
        <v>222.2</v>
      </c>
      <c r="O3445" s="25">
        <v>40.159999999999997</v>
      </c>
      <c r="P3445" s="24">
        <v>222.2</v>
      </c>
      <c r="Q3445" s="25">
        <v>62.83</v>
      </c>
      <c r="R3445" s="24">
        <v>222.2</v>
      </c>
      <c r="S3445" s="25">
        <v>2.6880000000000002</v>
      </c>
      <c r="T3445" s="54">
        <v>222.2</v>
      </c>
      <c r="U3445" s="37" t="s">
        <v>3160</v>
      </c>
    </row>
    <row r="3446" spans="1:21" x14ac:dyDescent="0.25">
      <c r="A3446" s="60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3">
        <v>8</v>
      </c>
      <c r="N3446" s="24">
        <v>259.2</v>
      </c>
      <c r="O3446" s="25">
        <v>39.9</v>
      </c>
      <c r="P3446" s="24">
        <v>259.2</v>
      </c>
      <c r="Q3446" s="25">
        <v>68.34</v>
      </c>
      <c r="R3446" s="24">
        <v>259.2</v>
      </c>
      <c r="S3446" s="25">
        <v>2.8260000000000001</v>
      </c>
      <c r="T3446" s="54">
        <v>259.2</v>
      </c>
      <c r="U3446" s="37" t="s">
        <v>3161</v>
      </c>
    </row>
    <row r="3447" spans="1:21" x14ac:dyDescent="0.25">
      <c r="A3447" s="60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3">
        <v>9</v>
      </c>
      <c r="N3447" s="24">
        <v>296.2</v>
      </c>
      <c r="O3447" s="25">
        <v>39.56</v>
      </c>
      <c r="P3447" s="24">
        <v>296.2</v>
      </c>
      <c r="Q3447" s="25">
        <v>72.790000000000006</v>
      </c>
      <c r="R3447" s="24">
        <v>296.2</v>
      </c>
      <c r="S3447" s="25">
        <v>3.0129999999999999</v>
      </c>
      <c r="T3447" s="54">
        <v>296.2</v>
      </c>
      <c r="U3447" s="37" t="s">
        <v>3162</v>
      </c>
    </row>
    <row r="3448" spans="1:21" x14ac:dyDescent="0.25">
      <c r="A3448" s="60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3">
        <v>10</v>
      </c>
      <c r="N3448" s="24">
        <v>333.3</v>
      </c>
      <c r="O3448" s="25">
        <v>39.119999999999997</v>
      </c>
      <c r="P3448" s="24">
        <v>333.3</v>
      </c>
      <c r="Q3448" s="25">
        <v>76.290000000000006</v>
      </c>
      <c r="R3448" s="24">
        <v>333.3</v>
      </c>
      <c r="S3448" s="25">
        <v>3.258</v>
      </c>
      <c r="T3448" s="54">
        <v>333.3</v>
      </c>
      <c r="U3448" s="37" t="s">
        <v>3163</v>
      </c>
    </row>
    <row r="3449" spans="1:21" x14ac:dyDescent="0.25">
      <c r="A3449" s="60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3">
        <v>11</v>
      </c>
      <c r="N3449" s="24">
        <v>370.3</v>
      </c>
      <c r="O3449" s="25">
        <v>38.57</v>
      </c>
      <c r="P3449" s="24">
        <v>370.3</v>
      </c>
      <c r="Q3449" s="25">
        <v>78.97</v>
      </c>
      <c r="R3449" s="24">
        <v>370.3</v>
      </c>
      <c r="S3449" s="25">
        <v>3.5710000000000002</v>
      </c>
      <c r="T3449" s="54">
        <v>370.3</v>
      </c>
      <c r="U3449" s="37" t="s">
        <v>3164</v>
      </c>
    </row>
    <row r="3450" spans="1:21" x14ac:dyDescent="0.25">
      <c r="A3450" s="60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3">
        <v>12</v>
      </c>
      <c r="N3450" s="24">
        <v>407.3</v>
      </c>
      <c r="O3450" s="25">
        <v>37.9</v>
      </c>
      <c r="P3450" s="24">
        <v>407.3</v>
      </c>
      <c r="Q3450" s="25">
        <v>80.959999999999994</v>
      </c>
      <c r="R3450" s="24">
        <v>407.3</v>
      </c>
      <c r="S3450" s="25">
        <v>3.96</v>
      </c>
      <c r="T3450" s="54">
        <v>407.3</v>
      </c>
      <c r="U3450" s="37" t="s">
        <v>1758</v>
      </c>
    </row>
    <row r="3451" spans="1:21" x14ac:dyDescent="0.25">
      <c r="A3451" s="60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3">
        <v>13</v>
      </c>
      <c r="N3451" s="24">
        <v>444.3</v>
      </c>
      <c r="O3451" s="25">
        <v>37.1</v>
      </c>
      <c r="P3451" s="24">
        <v>444.3</v>
      </c>
      <c r="Q3451" s="25">
        <v>82.38</v>
      </c>
      <c r="R3451" s="24">
        <v>444.3</v>
      </c>
      <c r="S3451" s="25">
        <v>4.4340000000000002</v>
      </c>
      <c r="T3451" s="54">
        <v>444.3</v>
      </c>
      <c r="U3451" s="37" t="s">
        <v>3165</v>
      </c>
    </row>
    <row r="3452" spans="1:21" x14ac:dyDescent="0.25">
      <c r="A3452" s="60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3">
        <v>14</v>
      </c>
      <c r="N3452" s="24">
        <v>481.4</v>
      </c>
      <c r="O3452" s="25">
        <v>36.15</v>
      </c>
      <c r="P3452" s="24">
        <v>481.4</v>
      </c>
      <c r="Q3452" s="25">
        <v>83.35</v>
      </c>
      <c r="R3452" s="24">
        <v>481.4</v>
      </c>
      <c r="S3452" s="25">
        <v>5.0039999999999996</v>
      </c>
      <c r="T3452" s="54">
        <v>481.4</v>
      </c>
      <c r="U3452" s="37" t="s">
        <v>3166</v>
      </c>
    </row>
    <row r="3453" spans="1:21" ht="14.4" thickBot="1" x14ac:dyDescent="0.3">
      <c r="A3453" s="60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6">
        <v>15</v>
      </c>
      <c r="N3453" s="27">
        <v>518.29999999999995</v>
      </c>
      <c r="O3453" s="28">
        <v>35.04</v>
      </c>
      <c r="P3453" s="27">
        <v>518.29999999999995</v>
      </c>
      <c r="Q3453" s="28">
        <v>83.99</v>
      </c>
      <c r="R3453" s="27">
        <v>518.29999999999995</v>
      </c>
      <c r="S3453" s="28">
        <v>5.6760000000000002</v>
      </c>
      <c r="T3453" s="54">
        <v>518.29999999999995</v>
      </c>
      <c r="U3453" s="37" t="s">
        <v>3167</v>
      </c>
    </row>
    <row r="3454" spans="1:21" ht="14.4" thickBot="1" x14ac:dyDescent="0.3">
      <c r="A3454" s="61"/>
      <c r="B3454" s="18"/>
      <c r="C3454" s="18"/>
      <c r="D3454" s="18"/>
      <c r="E3454" s="18"/>
      <c r="F3454" s="18"/>
      <c r="G3454" s="18"/>
      <c r="H3454" s="18"/>
      <c r="I3454" s="18"/>
      <c r="J3454" s="18"/>
      <c r="K3454" s="18"/>
      <c r="L3454" s="2"/>
      <c r="M3454" s="18"/>
      <c r="N3454" s="18"/>
      <c r="O3454" s="18"/>
      <c r="P3454" s="18"/>
      <c r="Q3454" s="18"/>
      <c r="R3454" s="18"/>
      <c r="S3454" s="18"/>
      <c r="T3454" s="54"/>
    </row>
    <row r="3455" spans="1:21" ht="14.4" thickBot="1" x14ac:dyDescent="0.3">
      <c r="A3455" s="59">
        <v>204</v>
      </c>
      <c r="B3455" s="9" t="s">
        <v>410</v>
      </c>
      <c r="C3455" s="10" t="s">
        <v>411</v>
      </c>
      <c r="D3455" s="10">
        <v>228</v>
      </c>
      <c r="E3455" s="10">
        <v>1480</v>
      </c>
      <c r="F3455" s="10"/>
      <c r="G3455" s="10"/>
      <c r="H3455" s="10">
        <f>MAX(Q3456:Q3470)</f>
        <v>81.22</v>
      </c>
      <c r="I3455" s="10">
        <f>INDEX(P3456:P3470,MATCH(MAX(Q3456:Q3470),Q3456:Q3470,0))</f>
        <v>407.3</v>
      </c>
      <c r="J3455" s="10">
        <f>MAX(N3456:N3470)</f>
        <v>475.2</v>
      </c>
      <c r="K3455" s="10">
        <f>MIN(N3458:N3470)</f>
        <v>67.89</v>
      </c>
      <c r="L3455" s="11" t="s">
        <v>69</v>
      </c>
      <c r="M3455" s="19"/>
      <c r="N3455" s="12"/>
      <c r="O3455" s="12"/>
      <c r="P3455" s="12"/>
      <c r="Q3455" s="12"/>
      <c r="R3455" s="12"/>
      <c r="S3455" s="14"/>
      <c r="T3455" s="54"/>
    </row>
    <row r="3456" spans="1:21" x14ac:dyDescent="0.25">
      <c r="A3456" s="60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0">
        <v>1</v>
      </c>
      <c r="N3456" s="21">
        <v>0</v>
      </c>
      <c r="O3456" s="22">
        <v>26.92</v>
      </c>
      <c r="P3456" s="21">
        <v>0</v>
      </c>
      <c r="Q3456" s="22">
        <v>0</v>
      </c>
      <c r="R3456" s="21">
        <v>0</v>
      </c>
      <c r="S3456" s="22">
        <v>2.399</v>
      </c>
      <c r="T3456" s="54">
        <v>0</v>
      </c>
      <c r="U3456" s="37" t="s">
        <v>3168</v>
      </c>
    </row>
    <row r="3457" spans="1:21" x14ac:dyDescent="0.25">
      <c r="A3457" s="60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3">
        <v>2</v>
      </c>
      <c r="N3457" s="24">
        <v>33.94</v>
      </c>
      <c r="O3457" s="25">
        <v>27.32</v>
      </c>
      <c r="P3457" s="24">
        <v>33.94</v>
      </c>
      <c r="Q3457" s="25">
        <v>14.11</v>
      </c>
      <c r="R3457" s="24">
        <v>33.94</v>
      </c>
      <c r="S3457" s="25">
        <v>2.3809999999999998</v>
      </c>
      <c r="T3457" s="54">
        <v>33.94</v>
      </c>
      <c r="U3457" s="37" t="s">
        <v>3169</v>
      </c>
    </row>
    <row r="3458" spans="1:21" x14ac:dyDescent="0.25">
      <c r="A3458" s="60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3">
        <v>3</v>
      </c>
      <c r="N3458" s="24">
        <v>67.89</v>
      </c>
      <c r="O3458" s="25">
        <v>27.66</v>
      </c>
      <c r="P3458" s="24">
        <v>67.89</v>
      </c>
      <c r="Q3458" s="25">
        <v>26.86</v>
      </c>
      <c r="R3458" s="24">
        <v>67.89</v>
      </c>
      <c r="S3458" s="25">
        <v>2.375</v>
      </c>
      <c r="T3458" s="54">
        <v>67.89</v>
      </c>
      <c r="U3458" s="37" t="s">
        <v>3113</v>
      </c>
    </row>
    <row r="3459" spans="1:21" x14ac:dyDescent="0.25">
      <c r="A3459" s="60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3">
        <v>4</v>
      </c>
      <c r="N3459" s="24">
        <v>101.8</v>
      </c>
      <c r="O3459" s="25">
        <v>27.93</v>
      </c>
      <c r="P3459" s="24">
        <v>101.8</v>
      </c>
      <c r="Q3459" s="25">
        <v>38.03</v>
      </c>
      <c r="R3459" s="24">
        <v>101.8</v>
      </c>
      <c r="S3459" s="25">
        <v>2.3849999999999998</v>
      </c>
      <c r="T3459" s="54">
        <v>101.8</v>
      </c>
      <c r="U3459" s="37" t="s">
        <v>3106</v>
      </c>
    </row>
    <row r="3460" spans="1:21" x14ac:dyDescent="0.25">
      <c r="A3460" s="60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3">
        <v>5</v>
      </c>
      <c r="N3460" s="24">
        <v>135.80000000000001</v>
      </c>
      <c r="O3460" s="25">
        <v>28.1</v>
      </c>
      <c r="P3460" s="24">
        <v>135.80000000000001</v>
      </c>
      <c r="Q3460" s="25">
        <v>47.72</v>
      </c>
      <c r="R3460" s="24">
        <v>135.80000000000001</v>
      </c>
      <c r="S3460" s="25">
        <v>2.4159999999999999</v>
      </c>
      <c r="T3460" s="54">
        <v>135.80000000000001</v>
      </c>
      <c r="U3460" s="37" t="s">
        <v>724</v>
      </c>
    </row>
    <row r="3461" spans="1:21" x14ac:dyDescent="0.25">
      <c r="A3461" s="60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3">
        <v>6</v>
      </c>
      <c r="N3461" s="24">
        <v>169.7</v>
      </c>
      <c r="O3461" s="25">
        <v>28.16</v>
      </c>
      <c r="P3461" s="24">
        <v>169.7</v>
      </c>
      <c r="Q3461" s="25">
        <v>56</v>
      </c>
      <c r="R3461" s="24">
        <v>169.7</v>
      </c>
      <c r="S3461" s="25">
        <v>2.472</v>
      </c>
      <c r="T3461" s="54">
        <v>169.7</v>
      </c>
      <c r="U3461" s="37" t="s">
        <v>3170</v>
      </c>
    </row>
    <row r="3462" spans="1:21" x14ac:dyDescent="0.25">
      <c r="A3462" s="60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3">
        <v>7</v>
      </c>
      <c r="N3462" s="24">
        <v>203.7</v>
      </c>
      <c r="O3462" s="25">
        <v>28.08</v>
      </c>
      <c r="P3462" s="24">
        <v>203.7</v>
      </c>
      <c r="Q3462" s="25">
        <v>62.95</v>
      </c>
      <c r="R3462" s="24">
        <v>203.7</v>
      </c>
      <c r="S3462" s="25">
        <v>2.5590000000000002</v>
      </c>
      <c r="T3462" s="54">
        <v>203.7</v>
      </c>
      <c r="U3462" s="37" t="s">
        <v>3171</v>
      </c>
    </row>
    <row r="3463" spans="1:21" x14ac:dyDescent="0.25">
      <c r="A3463" s="60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3">
        <v>8</v>
      </c>
      <c r="N3463" s="24">
        <v>237.6</v>
      </c>
      <c r="O3463" s="25">
        <v>27.83</v>
      </c>
      <c r="P3463" s="24">
        <v>237.6</v>
      </c>
      <c r="Q3463" s="25">
        <v>68.650000000000006</v>
      </c>
      <c r="R3463" s="24">
        <v>237.6</v>
      </c>
      <c r="S3463" s="25">
        <v>2.681</v>
      </c>
      <c r="T3463" s="54">
        <v>237.6</v>
      </c>
      <c r="U3463" s="37" t="s">
        <v>1593</v>
      </c>
    </row>
    <row r="3464" spans="1:21" x14ac:dyDescent="0.25">
      <c r="A3464" s="60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3">
        <v>9</v>
      </c>
      <c r="N3464" s="24">
        <v>271.5</v>
      </c>
      <c r="O3464" s="25">
        <v>27.41</v>
      </c>
      <c r="P3464" s="24">
        <v>271.5</v>
      </c>
      <c r="Q3464" s="25">
        <v>73.180000000000007</v>
      </c>
      <c r="R3464" s="24">
        <v>271.5</v>
      </c>
      <c r="S3464" s="25">
        <v>2.8420000000000001</v>
      </c>
      <c r="T3464" s="54">
        <v>271.5</v>
      </c>
      <c r="U3464" s="37" t="s">
        <v>3172</v>
      </c>
    </row>
    <row r="3465" spans="1:21" x14ac:dyDescent="0.25">
      <c r="A3465" s="60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3">
        <v>10</v>
      </c>
      <c r="N3465" s="24">
        <v>305.5</v>
      </c>
      <c r="O3465" s="25">
        <v>26.77</v>
      </c>
      <c r="P3465" s="24">
        <v>305.5</v>
      </c>
      <c r="Q3465" s="25">
        <v>76.63</v>
      </c>
      <c r="R3465" s="24">
        <v>305.5</v>
      </c>
      <c r="S3465" s="25">
        <v>3.048</v>
      </c>
      <c r="T3465" s="54">
        <v>305.5</v>
      </c>
      <c r="U3465" s="37" t="s">
        <v>3173</v>
      </c>
    </row>
    <row r="3466" spans="1:21" x14ac:dyDescent="0.25">
      <c r="A3466" s="60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3">
        <v>11</v>
      </c>
      <c r="N3466" s="24">
        <v>339.4</v>
      </c>
      <c r="O3466" s="25">
        <v>25.92</v>
      </c>
      <c r="P3466" s="24">
        <v>339.4</v>
      </c>
      <c r="Q3466" s="25">
        <v>79.06</v>
      </c>
      <c r="R3466" s="24">
        <v>339.4</v>
      </c>
      <c r="S3466" s="25">
        <v>3.3029999999999999</v>
      </c>
      <c r="T3466" s="54">
        <v>339.4</v>
      </c>
      <c r="U3466" s="37" t="s">
        <v>3174</v>
      </c>
    </row>
    <row r="3467" spans="1:21" x14ac:dyDescent="0.25">
      <c r="A3467" s="60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3">
        <v>12</v>
      </c>
      <c r="N3467" s="24">
        <v>373.4</v>
      </c>
      <c r="O3467" s="25">
        <v>24.81</v>
      </c>
      <c r="P3467" s="24">
        <v>373.4</v>
      </c>
      <c r="Q3467" s="25">
        <v>80.569999999999993</v>
      </c>
      <c r="R3467" s="24">
        <v>373.4</v>
      </c>
      <c r="S3467" s="25">
        <v>3.6120000000000001</v>
      </c>
      <c r="T3467" s="54">
        <v>373.4</v>
      </c>
      <c r="U3467" s="37" t="s">
        <v>3175</v>
      </c>
    </row>
    <row r="3468" spans="1:21" x14ac:dyDescent="0.25">
      <c r="A3468" s="60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3">
        <v>13</v>
      </c>
      <c r="N3468" s="24">
        <v>407.3</v>
      </c>
      <c r="O3468" s="25">
        <v>23.44</v>
      </c>
      <c r="P3468" s="24">
        <v>407.3</v>
      </c>
      <c r="Q3468" s="25">
        <v>81.22</v>
      </c>
      <c r="R3468" s="24">
        <v>407.3</v>
      </c>
      <c r="S3468" s="25">
        <v>3.9790000000000001</v>
      </c>
      <c r="T3468" s="54">
        <v>407.3</v>
      </c>
      <c r="U3468" s="37" t="s">
        <v>3131</v>
      </c>
    </row>
    <row r="3469" spans="1:21" x14ac:dyDescent="0.25">
      <c r="A3469" s="60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3">
        <v>14</v>
      </c>
      <c r="N3469" s="24">
        <v>441.3</v>
      </c>
      <c r="O3469" s="25">
        <v>21.77</v>
      </c>
      <c r="P3469" s="24">
        <v>441.3</v>
      </c>
      <c r="Q3469" s="25">
        <v>81.11</v>
      </c>
      <c r="R3469" s="24">
        <v>441.3</v>
      </c>
      <c r="S3469" s="25">
        <v>4.4089999999999998</v>
      </c>
      <c r="T3469" s="54">
        <v>441.3</v>
      </c>
      <c r="U3469" s="37" t="s">
        <v>3176</v>
      </c>
    </row>
    <row r="3470" spans="1:21" ht="14.4" thickBot="1" x14ac:dyDescent="0.3">
      <c r="A3470" s="60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6">
        <v>15</v>
      </c>
      <c r="N3470" s="27">
        <v>475.2</v>
      </c>
      <c r="O3470" s="28">
        <v>19.79</v>
      </c>
      <c r="P3470" s="27">
        <v>475.2</v>
      </c>
      <c r="Q3470" s="28">
        <v>80.3</v>
      </c>
      <c r="R3470" s="27">
        <v>475.2</v>
      </c>
      <c r="S3470" s="28">
        <v>4.907</v>
      </c>
      <c r="T3470" s="54">
        <v>475.2</v>
      </c>
      <c r="U3470" s="37" t="s">
        <v>3177</v>
      </c>
    </row>
    <row r="3471" spans="1:21" ht="14.4" thickBot="1" x14ac:dyDescent="0.3">
      <c r="A3471" s="61"/>
      <c r="B3471" s="18"/>
      <c r="C3471" s="18"/>
      <c r="D3471" s="18"/>
      <c r="E3471" s="18"/>
      <c r="F3471" s="18"/>
      <c r="G3471" s="18"/>
      <c r="H3471" s="18"/>
      <c r="I3471" s="18"/>
      <c r="J3471" s="18"/>
      <c r="K3471" s="18"/>
      <c r="L3471" s="2"/>
      <c r="M3471" s="18"/>
      <c r="N3471" s="18"/>
      <c r="O3471" s="18"/>
      <c r="P3471" s="18"/>
      <c r="Q3471" s="18"/>
      <c r="R3471" s="18"/>
      <c r="S3471" s="18"/>
      <c r="T3471" s="54"/>
    </row>
    <row r="3472" spans="1:21" ht="14.4" thickBot="1" x14ac:dyDescent="0.3">
      <c r="A3472" s="59">
        <v>205</v>
      </c>
      <c r="B3472" s="9" t="s">
        <v>412</v>
      </c>
      <c r="C3472" s="10" t="s">
        <v>413</v>
      </c>
      <c r="D3472" s="10">
        <v>246.4</v>
      </c>
      <c r="E3472" s="10">
        <v>1480</v>
      </c>
      <c r="F3472" s="10"/>
      <c r="G3472" s="10"/>
      <c r="H3472" s="10">
        <f>MAX(Q3473:Q3487)</f>
        <v>81.91</v>
      </c>
      <c r="I3472" s="10">
        <f>INDEX(P3473:P3487,MATCH(MAX(Q3473:Q3487),Q3473:Q3487,0))</f>
        <v>475</v>
      </c>
      <c r="J3472" s="10">
        <f>MAX(N3473:N3487)</f>
        <v>475</v>
      </c>
      <c r="K3472" s="10">
        <f>MIN(N3475:N3487)</f>
        <v>67.86</v>
      </c>
      <c r="L3472" s="11" t="s">
        <v>72</v>
      </c>
      <c r="M3472" s="19"/>
      <c r="N3472" s="12"/>
      <c r="O3472" s="12"/>
      <c r="P3472" s="12"/>
      <c r="Q3472" s="12"/>
      <c r="R3472" s="12"/>
      <c r="S3472" s="14"/>
      <c r="T3472" s="54"/>
    </row>
    <row r="3473" spans="1:21" x14ac:dyDescent="0.25">
      <c r="A3473" s="60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0">
        <v>1</v>
      </c>
      <c r="N3473" s="21">
        <v>0</v>
      </c>
      <c r="O3473" s="22">
        <v>32.82</v>
      </c>
      <c r="P3473" s="21">
        <v>0</v>
      </c>
      <c r="Q3473" s="22">
        <v>0</v>
      </c>
      <c r="R3473" s="21">
        <v>0</v>
      </c>
      <c r="S3473" s="22">
        <v>2.347</v>
      </c>
      <c r="T3473" s="54">
        <v>0</v>
      </c>
      <c r="U3473" s="37" t="s">
        <v>2638</v>
      </c>
    </row>
    <row r="3474" spans="1:21" x14ac:dyDescent="0.25">
      <c r="A3474" s="60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3">
        <v>2</v>
      </c>
      <c r="N3474" s="24">
        <v>33.93</v>
      </c>
      <c r="O3474" s="25">
        <v>33.36</v>
      </c>
      <c r="P3474" s="24">
        <v>33.93</v>
      </c>
      <c r="Q3474" s="25">
        <v>14.53</v>
      </c>
      <c r="R3474" s="24">
        <v>33.93</v>
      </c>
      <c r="S3474" s="25">
        <v>2.4329999999999998</v>
      </c>
      <c r="T3474" s="54">
        <v>33.93</v>
      </c>
      <c r="U3474" s="37" t="s">
        <v>3178</v>
      </c>
    </row>
    <row r="3475" spans="1:21" x14ac:dyDescent="0.25">
      <c r="A3475" s="60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3">
        <v>3</v>
      </c>
      <c r="N3475" s="24">
        <v>67.86</v>
      </c>
      <c r="O3475" s="25">
        <v>33.76</v>
      </c>
      <c r="P3475" s="24">
        <v>67.86</v>
      </c>
      <c r="Q3475" s="25">
        <v>27.23</v>
      </c>
      <c r="R3475" s="24">
        <v>67.86</v>
      </c>
      <c r="S3475" s="25">
        <v>2.4849999999999999</v>
      </c>
      <c r="T3475" s="54">
        <v>67.86</v>
      </c>
      <c r="U3475" s="37" t="s">
        <v>3179</v>
      </c>
    </row>
    <row r="3476" spans="1:21" x14ac:dyDescent="0.25">
      <c r="A3476" s="60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3">
        <v>4</v>
      </c>
      <c r="N3476" s="24">
        <v>101.8</v>
      </c>
      <c r="O3476" s="25">
        <v>34.03</v>
      </c>
      <c r="P3476" s="24">
        <v>101.8</v>
      </c>
      <c r="Q3476" s="25">
        <v>38.26</v>
      </c>
      <c r="R3476" s="24">
        <v>101.8</v>
      </c>
      <c r="S3476" s="25">
        <v>2.516</v>
      </c>
      <c r="T3476" s="54">
        <v>101.8</v>
      </c>
      <c r="U3476" s="37" t="s">
        <v>3180</v>
      </c>
    </row>
    <row r="3477" spans="1:21" x14ac:dyDescent="0.25">
      <c r="A3477" s="60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3">
        <v>5</v>
      </c>
      <c r="N3477" s="24">
        <v>135.69999999999999</v>
      </c>
      <c r="O3477" s="25">
        <v>34.159999999999997</v>
      </c>
      <c r="P3477" s="24">
        <v>135.69999999999999</v>
      </c>
      <c r="Q3477" s="25">
        <v>47.75</v>
      </c>
      <c r="R3477" s="24">
        <v>135.69999999999999</v>
      </c>
      <c r="S3477" s="25">
        <v>2.5390000000000001</v>
      </c>
      <c r="T3477" s="54">
        <v>135.69999999999999</v>
      </c>
      <c r="U3477" s="37" t="s">
        <v>3181</v>
      </c>
    </row>
    <row r="3478" spans="1:21" x14ac:dyDescent="0.25">
      <c r="A3478" s="60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3">
        <v>6</v>
      </c>
      <c r="N3478" s="24">
        <v>169.6</v>
      </c>
      <c r="O3478" s="25">
        <v>34.130000000000003</v>
      </c>
      <c r="P3478" s="24">
        <v>169.6</v>
      </c>
      <c r="Q3478" s="25">
        <v>55.8</v>
      </c>
      <c r="R3478" s="24">
        <v>169.6</v>
      </c>
      <c r="S3478" s="25">
        <v>2.5680000000000001</v>
      </c>
      <c r="T3478" s="54">
        <v>169.6</v>
      </c>
      <c r="U3478" s="37" t="s">
        <v>3182</v>
      </c>
    </row>
    <row r="3479" spans="1:21" x14ac:dyDescent="0.25">
      <c r="A3479" s="60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3">
        <v>7</v>
      </c>
      <c r="N3479" s="24">
        <v>203.6</v>
      </c>
      <c r="O3479" s="25">
        <v>33.94</v>
      </c>
      <c r="P3479" s="24">
        <v>203.6</v>
      </c>
      <c r="Q3479" s="25">
        <v>62.52</v>
      </c>
      <c r="R3479" s="24">
        <v>203.6</v>
      </c>
      <c r="S3479" s="25">
        <v>2.6160000000000001</v>
      </c>
      <c r="T3479" s="54">
        <v>203.6</v>
      </c>
      <c r="U3479" s="37" t="s">
        <v>3183</v>
      </c>
    </row>
    <row r="3480" spans="1:21" x14ac:dyDescent="0.25">
      <c r="A3480" s="60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3">
        <v>8</v>
      </c>
      <c r="N3480" s="24">
        <v>237.5</v>
      </c>
      <c r="O3480" s="25">
        <v>33.590000000000003</v>
      </c>
      <c r="P3480" s="24">
        <v>237.5</v>
      </c>
      <c r="Q3480" s="25">
        <v>68.02</v>
      </c>
      <c r="R3480" s="24">
        <v>237.5</v>
      </c>
      <c r="S3480" s="25">
        <v>2.6970000000000001</v>
      </c>
      <c r="T3480" s="54">
        <v>237.5</v>
      </c>
      <c r="U3480" s="37" t="s">
        <v>3184</v>
      </c>
    </row>
    <row r="3481" spans="1:21" x14ac:dyDescent="0.25">
      <c r="A3481" s="60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3">
        <v>9</v>
      </c>
      <c r="N3481" s="24">
        <v>271.39999999999998</v>
      </c>
      <c r="O3481" s="25">
        <v>33.06</v>
      </c>
      <c r="P3481" s="24">
        <v>271.39999999999998</v>
      </c>
      <c r="Q3481" s="25">
        <v>72.430000000000007</v>
      </c>
      <c r="R3481" s="24">
        <v>271.39999999999998</v>
      </c>
      <c r="S3481" s="25">
        <v>2.823</v>
      </c>
      <c r="T3481" s="54">
        <v>271.39999999999998</v>
      </c>
      <c r="U3481" s="37" t="s">
        <v>3185</v>
      </c>
    </row>
    <row r="3482" spans="1:21" x14ac:dyDescent="0.25">
      <c r="A3482" s="60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3">
        <v>10</v>
      </c>
      <c r="N3482" s="24">
        <v>305.39999999999998</v>
      </c>
      <c r="O3482" s="25">
        <v>32.35</v>
      </c>
      <c r="P3482" s="24">
        <v>305.39999999999998</v>
      </c>
      <c r="Q3482" s="25">
        <v>75.84</v>
      </c>
      <c r="R3482" s="24">
        <v>305.39999999999998</v>
      </c>
      <c r="S3482" s="25">
        <v>3.008</v>
      </c>
      <c r="T3482" s="54">
        <v>305.39999999999998</v>
      </c>
      <c r="U3482" s="37" t="s">
        <v>1358</v>
      </c>
    </row>
    <row r="3483" spans="1:21" x14ac:dyDescent="0.25">
      <c r="A3483" s="60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3">
        <v>11</v>
      </c>
      <c r="N3483" s="24">
        <v>339.3</v>
      </c>
      <c r="O3483" s="25">
        <v>31.46</v>
      </c>
      <c r="P3483" s="24">
        <v>339.3</v>
      </c>
      <c r="Q3483" s="25">
        <v>78.37</v>
      </c>
      <c r="R3483" s="24">
        <v>339.3</v>
      </c>
      <c r="S3483" s="25">
        <v>3.266</v>
      </c>
      <c r="T3483" s="54">
        <v>339.3</v>
      </c>
      <c r="U3483" s="37" t="s">
        <v>3186</v>
      </c>
    </row>
    <row r="3484" spans="1:21" x14ac:dyDescent="0.25">
      <c r="A3484" s="60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3">
        <v>12</v>
      </c>
      <c r="N3484" s="24">
        <v>373.2</v>
      </c>
      <c r="O3484" s="25">
        <v>30.36</v>
      </c>
      <c r="P3484" s="24">
        <v>373.2</v>
      </c>
      <c r="Q3484" s="25">
        <v>80.13</v>
      </c>
      <c r="R3484" s="24">
        <v>373.2</v>
      </c>
      <c r="S3484" s="25">
        <v>3.609</v>
      </c>
      <c r="T3484" s="54">
        <v>373.2</v>
      </c>
      <c r="U3484" s="37" t="s">
        <v>3187</v>
      </c>
    </row>
    <row r="3485" spans="1:21" x14ac:dyDescent="0.25">
      <c r="A3485" s="60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3">
        <v>13</v>
      </c>
      <c r="N3485" s="24">
        <v>407.1</v>
      </c>
      <c r="O3485" s="25">
        <v>29.07</v>
      </c>
      <c r="P3485" s="24">
        <v>407.1</v>
      </c>
      <c r="Q3485" s="25">
        <v>81.239999999999995</v>
      </c>
      <c r="R3485" s="24">
        <v>407.1</v>
      </c>
      <c r="S3485" s="25">
        <v>4.0519999999999996</v>
      </c>
      <c r="T3485" s="54">
        <v>407.1</v>
      </c>
      <c r="U3485" s="37" t="s">
        <v>3188</v>
      </c>
    </row>
    <row r="3486" spans="1:21" x14ac:dyDescent="0.25">
      <c r="A3486" s="60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3">
        <v>14</v>
      </c>
      <c r="N3486" s="24">
        <v>441.1</v>
      </c>
      <c r="O3486" s="25">
        <v>27.56</v>
      </c>
      <c r="P3486" s="24">
        <v>441.1</v>
      </c>
      <c r="Q3486" s="25">
        <v>81.790000000000006</v>
      </c>
      <c r="R3486" s="24">
        <v>441.1</v>
      </c>
      <c r="S3486" s="25">
        <v>4.6070000000000002</v>
      </c>
      <c r="T3486" s="54">
        <v>441.1</v>
      </c>
      <c r="U3486" s="37" t="s">
        <v>3189</v>
      </c>
    </row>
    <row r="3487" spans="1:21" ht="14.4" thickBot="1" x14ac:dyDescent="0.3">
      <c r="A3487" s="60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6">
        <v>15</v>
      </c>
      <c r="N3487" s="27">
        <v>475</v>
      </c>
      <c r="O3487" s="28">
        <v>25.84</v>
      </c>
      <c r="P3487" s="27">
        <v>475</v>
      </c>
      <c r="Q3487" s="28">
        <v>81.91</v>
      </c>
      <c r="R3487" s="27">
        <v>475</v>
      </c>
      <c r="S3487" s="28">
        <v>5.2869999999999999</v>
      </c>
      <c r="T3487" s="54">
        <v>475</v>
      </c>
      <c r="U3487" s="37" t="s">
        <v>2701</v>
      </c>
    </row>
    <row r="3488" spans="1:21" ht="14.4" thickBot="1" x14ac:dyDescent="0.3">
      <c r="A3488" s="61"/>
      <c r="B3488" s="18"/>
      <c r="C3488" s="18"/>
      <c r="D3488" s="18"/>
      <c r="E3488" s="18"/>
      <c r="F3488" s="18"/>
      <c r="G3488" s="18"/>
      <c r="H3488" s="18"/>
      <c r="I3488" s="18"/>
      <c r="J3488" s="18"/>
      <c r="K3488" s="18"/>
      <c r="L3488" s="2"/>
      <c r="M3488" s="18"/>
      <c r="N3488" s="18"/>
      <c r="O3488" s="18"/>
      <c r="P3488" s="18"/>
      <c r="Q3488" s="18"/>
      <c r="R3488" s="18"/>
      <c r="S3488" s="18"/>
      <c r="T3488" s="54"/>
    </row>
    <row r="3489" spans="1:21" ht="14.4" thickBot="1" x14ac:dyDescent="0.3">
      <c r="A3489" s="59">
        <v>206</v>
      </c>
      <c r="B3489" s="9" t="s">
        <v>414</v>
      </c>
      <c r="C3489" s="10" t="s">
        <v>268</v>
      </c>
      <c r="D3489" s="10">
        <v>266.39999999999998</v>
      </c>
      <c r="E3489" s="10">
        <v>1480</v>
      </c>
      <c r="F3489" s="10"/>
      <c r="G3489" s="10"/>
      <c r="H3489" s="10">
        <f>MAX(Q3490:Q3504)</f>
        <v>82.42</v>
      </c>
      <c r="I3489" s="10">
        <f>INDEX(P3490:P3504,MATCH(MAX(Q3490:Q3504),Q3490:Q3504,0))</f>
        <v>441.3</v>
      </c>
      <c r="J3489" s="10">
        <f>MAX(N3490:N3504)</f>
        <v>475.2</v>
      </c>
      <c r="K3489" s="10">
        <f>MIN(N3492:N3504)</f>
        <v>67.89</v>
      </c>
      <c r="L3489" s="11" t="s">
        <v>103</v>
      </c>
      <c r="M3489" s="19"/>
      <c r="N3489" s="12"/>
      <c r="O3489" s="12"/>
      <c r="P3489" s="12"/>
      <c r="Q3489" s="12"/>
      <c r="R3489" s="12"/>
      <c r="S3489" s="14"/>
      <c r="T3489" s="54"/>
    </row>
    <row r="3490" spans="1:21" x14ac:dyDescent="0.25">
      <c r="A3490" s="60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0">
        <v>1</v>
      </c>
      <c r="N3490" s="21">
        <v>0</v>
      </c>
      <c r="O3490" s="22">
        <v>37.57</v>
      </c>
      <c r="P3490" s="21">
        <v>0</v>
      </c>
      <c r="Q3490" s="22">
        <v>0</v>
      </c>
      <c r="R3490" s="21">
        <v>0</v>
      </c>
      <c r="S3490" s="22">
        <v>2.347</v>
      </c>
      <c r="T3490" s="54">
        <v>0</v>
      </c>
      <c r="U3490" s="37" t="s">
        <v>3190</v>
      </c>
    </row>
    <row r="3491" spans="1:21" x14ac:dyDescent="0.25">
      <c r="A3491" s="60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3">
        <v>2</v>
      </c>
      <c r="N3491" s="24">
        <v>33.94</v>
      </c>
      <c r="O3491" s="25">
        <v>38.340000000000003</v>
      </c>
      <c r="P3491" s="24">
        <v>33.94</v>
      </c>
      <c r="Q3491" s="25">
        <v>14.24</v>
      </c>
      <c r="R3491" s="24">
        <v>33.94</v>
      </c>
      <c r="S3491" s="25">
        <v>2.4329999999999998</v>
      </c>
      <c r="T3491" s="54">
        <v>33.94</v>
      </c>
      <c r="U3491" s="37" t="s">
        <v>3191</v>
      </c>
    </row>
    <row r="3492" spans="1:21" x14ac:dyDescent="0.25">
      <c r="A3492" s="60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3">
        <v>3</v>
      </c>
      <c r="N3492" s="24">
        <v>67.89</v>
      </c>
      <c r="O3492" s="25">
        <v>38.89</v>
      </c>
      <c r="P3492" s="24">
        <v>67.89</v>
      </c>
      <c r="Q3492" s="25">
        <v>26.82</v>
      </c>
      <c r="R3492" s="24">
        <v>67.89</v>
      </c>
      <c r="S3492" s="25">
        <v>2.484</v>
      </c>
      <c r="T3492" s="54">
        <v>67.89</v>
      </c>
      <c r="U3492" s="37" t="s">
        <v>3192</v>
      </c>
    </row>
    <row r="3493" spans="1:21" x14ac:dyDescent="0.25">
      <c r="A3493" s="60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3">
        <v>4</v>
      </c>
      <c r="N3493" s="24">
        <v>101.8</v>
      </c>
      <c r="O3493" s="25">
        <v>39.22</v>
      </c>
      <c r="P3493" s="24">
        <v>101.8</v>
      </c>
      <c r="Q3493" s="25">
        <v>37.89</v>
      </c>
      <c r="R3493" s="24">
        <v>101.8</v>
      </c>
      <c r="S3493" s="25">
        <v>2.5150000000000001</v>
      </c>
      <c r="T3493" s="54">
        <v>101.8</v>
      </c>
      <c r="U3493" s="37" t="s">
        <v>3147</v>
      </c>
    </row>
    <row r="3494" spans="1:21" x14ac:dyDescent="0.25">
      <c r="A3494" s="60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3">
        <v>5</v>
      </c>
      <c r="N3494" s="24">
        <v>135.80000000000001</v>
      </c>
      <c r="O3494" s="25">
        <v>39.35</v>
      </c>
      <c r="P3494" s="24">
        <v>135.80000000000001</v>
      </c>
      <c r="Q3494" s="25">
        <v>47.53</v>
      </c>
      <c r="R3494" s="24">
        <v>135.80000000000001</v>
      </c>
      <c r="S3494" s="25">
        <v>2.5379999999999998</v>
      </c>
      <c r="T3494" s="54">
        <v>135.80000000000001</v>
      </c>
      <c r="U3494" s="37" t="s">
        <v>1726</v>
      </c>
    </row>
    <row r="3495" spans="1:21" x14ac:dyDescent="0.25">
      <c r="A3495" s="60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3">
        <v>6</v>
      </c>
      <c r="N3495" s="24">
        <v>169.7</v>
      </c>
      <c r="O3495" s="25">
        <v>39.299999999999997</v>
      </c>
      <c r="P3495" s="24">
        <v>169.7</v>
      </c>
      <c r="Q3495" s="25">
        <v>55.82</v>
      </c>
      <c r="R3495" s="24">
        <v>169.7</v>
      </c>
      <c r="S3495" s="25">
        <v>2.5670000000000002</v>
      </c>
      <c r="T3495" s="54">
        <v>169.7</v>
      </c>
      <c r="U3495" s="37" t="s">
        <v>3193</v>
      </c>
    </row>
    <row r="3496" spans="1:21" x14ac:dyDescent="0.25">
      <c r="A3496" s="60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3">
        <v>7</v>
      </c>
      <c r="N3496" s="24">
        <v>203.7</v>
      </c>
      <c r="O3496" s="25">
        <v>39.08</v>
      </c>
      <c r="P3496" s="24">
        <v>203.7</v>
      </c>
      <c r="Q3496" s="25">
        <v>62.84</v>
      </c>
      <c r="R3496" s="24">
        <v>203.7</v>
      </c>
      <c r="S3496" s="25">
        <v>2.6150000000000002</v>
      </c>
      <c r="T3496" s="54">
        <v>203.7</v>
      </c>
      <c r="U3496" s="37" t="s">
        <v>3194</v>
      </c>
    </row>
    <row r="3497" spans="1:21" x14ac:dyDescent="0.25">
      <c r="A3497" s="60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3">
        <v>8</v>
      </c>
      <c r="N3497" s="24">
        <v>237.6</v>
      </c>
      <c r="O3497" s="25">
        <v>38.72</v>
      </c>
      <c r="P3497" s="24">
        <v>237.6</v>
      </c>
      <c r="Q3497" s="25">
        <v>68.650000000000006</v>
      </c>
      <c r="R3497" s="24">
        <v>237.6</v>
      </c>
      <c r="S3497" s="25">
        <v>2.6960000000000002</v>
      </c>
      <c r="T3497" s="54">
        <v>237.6</v>
      </c>
      <c r="U3497" s="37" t="s">
        <v>3195</v>
      </c>
    </row>
    <row r="3498" spans="1:21" x14ac:dyDescent="0.25">
      <c r="A3498" s="60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3">
        <v>9</v>
      </c>
      <c r="N3498" s="24">
        <v>271.5</v>
      </c>
      <c r="O3498" s="25">
        <v>38.22</v>
      </c>
      <c r="P3498" s="24">
        <v>271.5</v>
      </c>
      <c r="Q3498" s="25">
        <v>73.33</v>
      </c>
      <c r="R3498" s="24">
        <v>271.5</v>
      </c>
      <c r="S3498" s="25">
        <v>2.8220000000000001</v>
      </c>
      <c r="T3498" s="54">
        <v>271.5</v>
      </c>
      <c r="U3498" s="37" t="s">
        <v>3196</v>
      </c>
    </row>
    <row r="3499" spans="1:21" x14ac:dyDescent="0.25">
      <c r="A3499" s="60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3">
        <v>10</v>
      </c>
      <c r="N3499" s="24">
        <v>305.5</v>
      </c>
      <c r="O3499" s="25">
        <v>37.6</v>
      </c>
      <c r="P3499" s="24">
        <v>305.5</v>
      </c>
      <c r="Q3499" s="25">
        <v>76.959999999999994</v>
      </c>
      <c r="R3499" s="24">
        <v>305.5</v>
      </c>
      <c r="S3499" s="25">
        <v>3.0070000000000001</v>
      </c>
      <c r="T3499" s="54">
        <v>305.5</v>
      </c>
      <c r="U3499" s="37" t="s">
        <v>3197</v>
      </c>
    </row>
    <row r="3500" spans="1:21" x14ac:dyDescent="0.25">
      <c r="A3500" s="60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3">
        <v>11</v>
      </c>
      <c r="N3500" s="24">
        <v>339.4</v>
      </c>
      <c r="O3500" s="25">
        <v>36.880000000000003</v>
      </c>
      <c r="P3500" s="24">
        <v>339.4</v>
      </c>
      <c r="Q3500" s="25">
        <v>79.599999999999994</v>
      </c>
      <c r="R3500" s="24">
        <v>339.4</v>
      </c>
      <c r="S3500" s="25">
        <v>3.2650000000000001</v>
      </c>
      <c r="T3500" s="54">
        <v>339.4</v>
      </c>
      <c r="U3500" s="37" t="s">
        <v>3198</v>
      </c>
    </row>
    <row r="3501" spans="1:21" x14ac:dyDescent="0.25">
      <c r="A3501" s="60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3">
        <v>12</v>
      </c>
      <c r="N3501" s="24">
        <v>373.4</v>
      </c>
      <c r="O3501" s="25">
        <v>36.08</v>
      </c>
      <c r="P3501" s="24">
        <v>373.4</v>
      </c>
      <c r="Q3501" s="25">
        <v>81.349999999999994</v>
      </c>
      <c r="R3501" s="24">
        <v>373.4</v>
      </c>
      <c r="S3501" s="25">
        <v>3.6080000000000001</v>
      </c>
      <c r="T3501" s="54">
        <v>373.4</v>
      </c>
      <c r="U3501" s="37" t="s">
        <v>3199</v>
      </c>
    </row>
    <row r="3502" spans="1:21" x14ac:dyDescent="0.25">
      <c r="A3502" s="60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3">
        <v>13</v>
      </c>
      <c r="N3502" s="24">
        <v>407.3</v>
      </c>
      <c r="O3502" s="25">
        <v>35.200000000000003</v>
      </c>
      <c r="P3502" s="24">
        <v>407.3</v>
      </c>
      <c r="Q3502" s="25">
        <v>82.26</v>
      </c>
      <c r="R3502" s="24">
        <v>407.3</v>
      </c>
      <c r="S3502" s="25">
        <v>4.0510000000000002</v>
      </c>
      <c r="T3502" s="54">
        <v>407.3</v>
      </c>
      <c r="U3502" s="37" t="s">
        <v>3200</v>
      </c>
    </row>
    <row r="3503" spans="1:21" x14ac:dyDescent="0.25">
      <c r="A3503" s="60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3">
        <v>14</v>
      </c>
      <c r="N3503" s="24">
        <v>441.3</v>
      </c>
      <c r="O3503" s="25">
        <v>34.270000000000003</v>
      </c>
      <c r="P3503" s="24">
        <v>441.3</v>
      </c>
      <c r="Q3503" s="25">
        <v>82.42</v>
      </c>
      <c r="R3503" s="24">
        <v>441.3</v>
      </c>
      <c r="S3503" s="25">
        <v>4.6059999999999999</v>
      </c>
      <c r="T3503" s="54">
        <v>441.3</v>
      </c>
      <c r="U3503" s="37" t="s">
        <v>3201</v>
      </c>
    </row>
    <row r="3504" spans="1:21" ht="14.4" thickBot="1" x14ac:dyDescent="0.3">
      <c r="A3504" s="60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6">
        <v>15</v>
      </c>
      <c r="N3504" s="27">
        <v>475.2</v>
      </c>
      <c r="O3504" s="28">
        <v>33.31</v>
      </c>
      <c r="P3504" s="27">
        <v>475.2</v>
      </c>
      <c r="Q3504" s="28">
        <v>81.900000000000006</v>
      </c>
      <c r="R3504" s="27">
        <v>475.2</v>
      </c>
      <c r="S3504" s="28">
        <v>5.2850000000000001</v>
      </c>
      <c r="T3504" s="54">
        <v>475.2</v>
      </c>
      <c r="U3504" s="37" t="s">
        <v>3202</v>
      </c>
    </row>
    <row r="3505" spans="1:21" ht="14.4" thickBot="1" x14ac:dyDescent="0.3">
      <c r="A3505" s="61"/>
      <c r="B3505" s="18"/>
      <c r="C3505" s="18"/>
      <c r="D3505" s="18"/>
      <c r="E3505" s="18"/>
      <c r="F3505" s="18"/>
      <c r="G3505" s="18"/>
      <c r="H3505" s="18"/>
      <c r="I3505" s="18"/>
      <c r="J3505" s="18"/>
      <c r="K3505" s="18"/>
      <c r="L3505" s="2"/>
      <c r="M3505" s="18"/>
      <c r="N3505" s="18"/>
      <c r="O3505" s="18"/>
      <c r="P3505" s="18"/>
      <c r="Q3505" s="18"/>
      <c r="R3505" s="18"/>
      <c r="S3505" s="18"/>
      <c r="T3505" s="54"/>
    </row>
    <row r="3506" spans="1:21" ht="14.4" thickBot="1" x14ac:dyDescent="0.3">
      <c r="A3506" s="59">
        <v>207</v>
      </c>
      <c r="B3506" s="9" t="s">
        <v>415</v>
      </c>
      <c r="C3506" s="10" t="s">
        <v>416</v>
      </c>
      <c r="D3506" s="10">
        <v>266</v>
      </c>
      <c r="E3506" s="10">
        <v>1480</v>
      </c>
      <c r="F3506" s="10"/>
      <c r="G3506" s="10"/>
      <c r="H3506" s="10">
        <f>MAX(Q3507:Q3521)</f>
        <v>83.45</v>
      </c>
      <c r="I3506" s="10">
        <f>INDEX(P3507:P3521,MATCH(MAX(Q3507:Q3521),Q3507:Q3521,0))</f>
        <v>518.29999999999995</v>
      </c>
      <c r="J3506" s="10">
        <f>MAX(N3507:N3521)</f>
        <v>518.29999999999995</v>
      </c>
      <c r="K3506" s="10">
        <f>MIN(N3509:N3521)</f>
        <v>74.06</v>
      </c>
      <c r="L3506" s="11" t="s">
        <v>105</v>
      </c>
      <c r="M3506" s="19"/>
      <c r="N3506" s="12"/>
      <c r="O3506" s="12"/>
      <c r="P3506" s="12"/>
      <c r="Q3506" s="12"/>
      <c r="R3506" s="12"/>
      <c r="S3506" s="14"/>
      <c r="T3506" s="54"/>
    </row>
    <row r="3507" spans="1:21" x14ac:dyDescent="0.25">
      <c r="A3507" s="60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0">
        <v>1</v>
      </c>
      <c r="N3507" s="21">
        <v>0</v>
      </c>
      <c r="O3507" s="22">
        <v>47.9</v>
      </c>
      <c r="P3507" s="21">
        <v>0</v>
      </c>
      <c r="Q3507" s="22">
        <v>0</v>
      </c>
      <c r="R3507" s="21">
        <v>0</v>
      </c>
      <c r="S3507" s="22">
        <v>2.3260000000000001</v>
      </c>
      <c r="T3507" s="54">
        <v>0</v>
      </c>
      <c r="U3507" s="37" t="s">
        <v>776</v>
      </c>
    </row>
    <row r="3508" spans="1:21" x14ac:dyDescent="0.25">
      <c r="A3508" s="60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3">
        <v>2</v>
      </c>
      <c r="N3508" s="24">
        <v>37.03</v>
      </c>
      <c r="O3508" s="25">
        <v>47.71</v>
      </c>
      <c r="P3508" s="24">
        <v>37.03</v>
      </c>
      <c r="Q3508" s="25">
        <v>17.48</v>
      </c>
      <c r="R3508" s="24">
        <v>37.03</v>
      </c>
      <c r="S3508" s="25">
        <v>2.3090000000000002</v>
      </c>
      <c r="T3508" s="54">
        <v>37.03</v>
      </c>
      <c r="U3508" s="37" t="s">
        <v>3203</v>
      </c>
    </row>
    <row r="3509" spans="1:21" x14ac:dyDescent="0.25">
      <c r="A3509" s="60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3">
        <v>3</v>
      </c>
      <c r="N3509" s="24">
        <v>74.06</v>
      </c>
      <c r="O3509" s="25">
        <v>47.56</v>
      </c>
      <c r="P3509" s="24">
        <v>74.06</v>
      </c>
      <c r="Q3509" s="25">
        <v>31.84</v>
      </c>
      <c r="R3509" s="24">
        <v>74.06</v>
      </c>
      <c r="S3509" s="25">
        <v>2.2999999999999998</v>
      </c>
      <c r="T3509" s="54">
        <v>74.06</v>
      </c>
      <c r="U3509" s="37" t="s">
        <v>3204</v>
      </c>
    </row>
    <row r="3510" spans="1:21" x14ac:dyDescent="0.25">
      <c r="A3510" s="60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3">
        <v>4</v>
      </c>
      <c r="N3510" s="24">
        <v>111.1</v>
      </c>
      <c r="O3510" s="25">
        <v>47.43</v>
      </c>
      <c r="P3510" s="24">
        <v>111.1</v>
      </c>
      <c r="Q3510" s="25">
        <v>43.82</v>
      </c>
      <c r="R3510" s="24">
        <v>111.1</v>
      </c>
      <c r="S3510" s="25">
        <v>2.3050000000000002</v>
      </c>
      <c r="T3510" s="54">
        <v>111.1</v>
      </c>
      <c r="U3510" s="37" t="s">
        <v>3205</v>
      </c>
    </row>
    <row r="3511" spans="1:21" x14ac:dyDescent="0.25">
      <c r="A3511" s="60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3">
        <v>5</v>
      </c>
      <c r="N3511" s="24">
        <v>148.1</v>
      </c>
      <c r="O3511" s="25">
        <v>47.27</v>
      </c>
      <c r="P3511" s="24">
        <v>148.1</v>
      </c>
      <c r="Q3511" s="25">
        <v>53.63</v>
      </c>
      <c r="R3511" s="24">
        <v>148.1</v>
      </c>
      <c r="S3511" s="25">
        <v>2.335</v>
      </c>
      <c r="T3511" s="54">
        <v>148.1</v>
      </c>
      <c r="U3511" s="37" t="s">
        <v>3206</v>
      </c>
    </row>
    <row r="3512" spans="1:21" x14ac:dyDescent="0.25">
      <c r="A3512" s="60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3">
        <v>6</v>
      </c>
      <c r="N3512" s="24">
        <v>185.1</v>
      </c>
      <c r="O3512" s="25">
        <v>47.06</v>
      </c>
      <c r="P3512" s="24">
        <v>185.1</v>
      </c>
      <c r="Q3512" s="25">
        <v>61.53</v>
      </c>
      <c r="R3512" s="24">
        <v>185.1</v>
      </c>
      <c r="S3512" s="25">
        <v>2.3969999999999998</v>
      </c>
      <c r="T3512" s="54">
        <v>185.1</v>
      </c>
      <c r="U3512" s="37" t="s">
        <v>3207</v>
      </c>
    </row>
    <row r="3513" spans="1:21" x14ac:dyDescent="0.25">
      <c r="A3513" s="60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3">
        <v>7</v>
      </c>
      <c r="N3513" s="24">
        <v>222.2</v>
      </c>
      <c r="O3513" s="25">
        <v>46.76</v>
      </c>
      <c r="P3513" s="24">
        <v>222.2</v>
      </c>
      <c r="Q3513" s="25">
        <v>67.72</v>
      </c>
      <c r="R3513" s="24">
        <v>222.2</v>
      </c>
      <c r="S3513" s="25">
        <v>2.4990000000000001</v>
      </c>
      <c r="T3513" s="54">
        <v>222.2</v>
      </c>
      <c r="U3513" s="37" t="s">
        <v>3208</v>
      </c>
    </row>
    <row r="3514" spans="1:21" x14ac:dyDescent="0.25">
      <c r="A3514" s="60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3">
        <v>8</v>
      </c>
      <c r="N3514" s="24">
        <v>259.2</v>
      </c>
      <c r="O3514" s="25">
        <v>46.33</v>
      </c>
      <c r="P3514" s="24">
        <v>259.2</v>
      </c>
      <c r="Q3514" s="25">
        <v>72.44</v>
      </c>
      <c r="R3514" s="24">
        <v>259.2</v>
      </c>
      <c r="S3514" s="25">
        <v>2.65</v>
      </c>
      <c r="T3514" s="54">
        <v>259.2</v>
      </c>
      <c r="U3514" s="37" t="s">
        <v>3209</v>
      </c>
    </row>
    <row r="3515" spans="1:21" x14ac:dyDescent="0.25">
      <c r="A3515" s="60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3">
        <v>9</v>
      </c>
      <c r="N3515" s="24">
        <v>296.2</v>
      </c>
      <c r="O3515" s="25">
        <v>45.75</v>
      </c>
      <c r="P3515" s="24">
        <v>296.2</v>
      </c>
      <c r="Q3515" s="25">
        <v>75.91</v>
      </c>
      <c r="R3515" s="24">
        <v>296.2</v>
      </c>
      <c r="S3515" s="25">
        <v>2.8570000000000002</v>
      </c>
      <c r="T3515" s="54">
        <v>296.2</v>
      </c>
      <c r="U3515" s="37" t="s">
        <v>3210</v>
      </c>
    </row>
    <row r="3516" spans="1:21" x14ac:dyDescent="0.25">
      <c r="A3516" s="60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3">
        <v>10</v>
      </c>
      <c r="N3516" s="24">
        <v>333.3</v>
      </c>
      <c r="O3516" s="25">
        <v>44.98</v>
      </c>
      <c r="P3516" s="24">
        <v>333.3</v>
      </c>
      <c r="Q3516" s="25">
        <v>78.37</v>
      </c>
      <c r="R3516" s="24">
        <v>333.3</v>
      </c>
      <c r="S3516" s="25">
        <v>3.13</v>
      </c>
      <c r="T3516" s="54">
        <v>333.3</v>
      </c>
      <c r="U3516" s="37" t="s">
        <v>3211</v>
      </c>
    </row>
    <row r="3517" spans="1:21" x14ac:dyDescent="0.25">
      <c r="A3517" s="60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3">
        <v>11</v>
      </c>
      <c r="N3517" s="24">
        <v>370.3</v>
      </c>
      <c r="O3517" s="25">
        <v>43.98</v>
      </c>
      <c r="P3517" s="24">
        <v>370.3</v>
      </c>
      <c r="Q3517" s="25">
        <v>80.05</v>
      </c>
      <c r="R3517" s="24">
        <v>370.3</v>
      </c>
      <c r="S3517" s="25">
        <v>3.476</v>
      </c>
      <c r="T3517" s="54">
        <v>370.3</v>
      </c>
      <c r="U3517" s="37" t="s">
        <v>3212</v>
      </c>
    </row>
    <row r="3518" spans="1:21" x14ac:dyDescent="0.25">
      <c r="A3518" s="60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3">
        <v>12</v>
      </c>
      <c r="N3518" s="24">
        <v>407.3</v>
      </c>
      <c r="O3518" s="25">
        <v>42.73</v>
      </c>
      <c r="P3518" s="24">
        <v>407.3</v>
      </c>
      <c r="Q3518" s="25">
        <v>81.17</v>
      </c>
      <c r="R3518" s="24">
        <v>407.3</v>
      </c>
      <c r="S3518" s="25">
        <v>3.9039999999999999</v>
      </c>
      <c r="T3518" s="54">
        <v>407.3</v>
      </c>
      <c r="U3518" s="37" t="s">
        <v>3213</v>
      </c>
    </row>
    <row r="3519" spans="1:21" x14ac:dyDescent="0.25">
      <c r="A3519" s="60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3">
        <v>13</v>
      </c>
      <c r="N3519" s="24">
        <v>444.3</v>
      </c>
      <c r="O3519" s="25">
        <v>41.19</v>
      </c>
      <c r="P3519" s="24">
        <v>444.3</v>
      </c>
      <c r="Q3519" s="25">
        <v>81.95</v>
      </c>
      <c r="R3519" s="24">
        <v>444.3</v>
      </c>
      <c r="S3519" s="25">
        <v>4.4219999999999997</v>
      </c>
      <c r="T3519" s="54">
        <v>444.3</v>
      </c>
      <c r="U3519" s="37" t="s">
        <v>3214</v>
      </c>
    </row>
    <row r="3520" spans="1:21" x14ac:dyDescent="0.25">
      <c r="A3520" s="60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3">
        <v>14</v>
      </c>
      <c r="N3520" s="24">
        <v>481.4</v>
      </c>
      <c r="O3520" s="25">
        <v>39.32</v>
      </c>
      <c r="P3520" s="24">
        <v>481.4</v>
      </c>
      <c r="Q3520" s="25">
        <v>82.64</v>
      </c>
      <c r="R3520" s="24">
        <v>481.4</v>
      </c>
      <c r="S3520" s="25">
        <v>5.0380000000000003</v>
      </c>
      <c r="T3520" s="54">
        <v>481.4</v>
      </c>
      <c r="U3520" s="37" t="s">
        <v>3215</v>
      </c>
    </row>
    <row r="3521" spans="1:21" ht="14.4" thickBot="1" x14ac:dyDescent="0.3">
      <c r="A3521" s="60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6">
        <v>15</v>
      </c>
      <c r="N3521" s="27">
        <v>518.29999999999995</v>
      </c>
      <c r="O3521" s="28">
        <v>37.1</v>
      </c>
      <c r="P3521" s="27">
        <v>518.29999999999995</v>
      </c>
      <c r="Q3521" s="28">
        <v>83.45</v>
      </c>
      <c r="R3521" s="27">
        <v>518.29999999999995</v>
      </c>
      <c r="S3521" s="28">
        <v>5.7590000000000003</v>
      </c>
      <c r="T3521" s="54">
        <v>518.29999999999995</v>
      </c>
      <c r="U3521" s="37" t="s">
        <v>3216</v>
      </c>
    </row>
    <row r="3522" spans="1:21" ht="14.4" thickBot="1" x14ac:dyDescent="0.3">
      <c r="A3522" s="61"/>
      <c r="B3522" s="18"/>
      <c r="C3522" s="18"/>
      <c r="D3522" s="18"/>
      <c r="E3522" s="18"/>
      <c r="F3522" s="18"/>
      <c r="G3522" s="18"/>
      <c r="H3522" s="18"/>
      <c r="I3522" s="18"/>
      <c r="J3522" s="18"/>
      <c r="K3522" s="18"/>
      <c r="L3522" s="2"/>
      <c r="M3522" s="18"/>
      <c r="N3522" s="18"/>
      <c r="O3522" s="18"/>
      <c r="P3522" s="18"/>
      <c r="Q3522" s="18"/>
      <c r="R3522" s="18"/>
      <c r="S3522" s="18"/>
      <c r="T3522" s="54"/>
    </row>
    <row r="3523" spans="1:21" ht="14.4" thickBot="1" x14ac:dyDescent="0.3">
      <c r="A3523" s="64">
        <v>208</v>
      </c>
      <c r="B3523" s="9" t="s">
        <v>417</v>
      </c>
      <c r="C3523" s="10" t="s">
        <v>418</v>
      </c>
      <c r="D3523" s="10">
        <v>282.8</v>
      </c>
      <c r="E3523" s="10">
        <v>1480</v>
      </c>
      <c r="F3523" s="10"/>
      <c r="G3523" s="10"/>
      <c r="H3523" s="10">
        <f>MAX(Q3524:Q3538)</f>
        <v>83.52</v>
      </c>
      <c r="I3523" s="10">
        <f>INDEX(P3524:P3538,MATCH(MAX(Q3524:Q3538),Q3524:Q3538,0))</f>
        <v>518.29999999999995</v>
      </c>
      <c r="J3523" s="10">
        <f>MAX(N3524:N3538)</f>
        <v>518.29999999999995</v>
      </c>
      <c r="K3523" s="10">
        <f>MIN(N3526:N3538)</f>
        <v>74.06</v>
      </c>
      <c r="L3523" s="11" t="s">
        <v>206</v>
      </c>
      <c r="M3523" s="19"/>
      <c r="N3523" s="12"/>
      <c r="O3523" s="12"/>
      <c r="P3523" s="12"/>
      <c r="Q3523" s="12"/>
      <c r="R3523" s="12"/>
      <c r="S3523" s="14"/>
      <c r="T3523" s="54"/>
    </row>
    <row r="3524" spans="1:21" x14ac:dyDescent="0.25">
      <c r="A3524" s="60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0">
        <v>1</v>
      </c>
      <c r="N3524" s="21">
        <v>0</v>
      </c>
      <c r="O3524" s="22">
        <v>53.83</v>
      </c>
      <c r="P3524" s="21">
        <v>0</v>
      </c>
      <c r="Q3524" s="22">
        <v>0</v>
      </c>
      <c r="R3524" s="21">
        <v>0</v>
      </c>
      <c r="S3524" s="22">
        <v>2.3260000000000001</v>
      </c>
      <c r="T3524" s="54">
        <v>0</v>
      </c>
      <c r="U3524" s="37" t="s">
        <v>3217</v>
      </c>
    </row>
    <row r="3525" spans="1:21" x14ac:dyDescent="0.25">
      <c r="A3525" s="60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3">
        <v>2</v>
      </c>
      <c r="N3525" s="24">
        <v>37.03</v>
      </c>
      <c r="O3525" s="25">
        <v>53.69</v>
      </c>
      <c r="P3525" s="24">
        <v>37.03</v>
      </c>
      <c r="Q3525" s="25">
        <v>17.36</v>
      </c>
      <c r="R3525" s="24">
        <v>37.03</v>
      </c>
      <c r="S3525" s="25">
        <v>2.3090000000000002</v>
      </c>
      <c r="T3525" s="54">
        <v>37.03</v>
      </c>
      <c r="U3525" s="37" t="s">
        <v>3173</v>
      </c>
    </row>
    <row r="3526" spans="1:21" x14ac:dyDescent="0.25">
      <c r="A3526" s="60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3">
        <v>3</v>
      </c>
      <c r="N3526" s="24">
        <v>74.06</v>
      </c>
      <c r="O3526" s="25">
        <v>53.58</v>
      </c>
      <c r="P3526" s="24">
        <v>74.06</v>
      </c>
      <c r="Q3526" s="25">
        <v>31.45</v>
      </c>
      <c r="R3526" s="24">
        <v>74.06</v>
      </c>
      <c r="S3526" s="25">
        <v>2.2999999999999998</v>
      </c>
      <c r="T3526" s="54">
        <v>74.06</v>
      </c>
      <c r="U3526" s="37" t="s">
        <v>3218</v>
      </c>
    </row>
    <row r="3527" spans="1:21" x14ac:dyDescent="0.25">
      <c r="A3527" s="60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3">
        <v>4</v>
      </c>
      <c r="N3527" s="24">
        <v>111.1</v>
      </c>
      <c r="O3527" s="25">
        <v>53.48</v>
      </c>
      <c r="P3527" s="24">
        <v>111.1</v>
      </c>
      <c r="Q3527" s="25">
        <v>43.18</v>
      </c>
      <c r="R3527" s="24">
        <v>111.1</v>
      </c>
      <c r="S3527" s="25">
        <v>2.3050000000000002</v>
      </c>
      <c r="T3527" s="54">
        <v>111.1</v>
      </c>
      <c r="U3527" s="37" t="s">
        <v>3219</v>
      </c>
    </row>
    <row r="3528" spans="1:21" x14ac:dyDescent="0.25">
      <c r="A3528" s="60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3">
        <v>5</v>
      </c>
      <c r="N3528" s="24">
        <v>148.1</v>
      </c>
      <c r="O3528" s="25">
        <v>53.37</v>
      </c>
      <c r="P3528" s="24">
        <v>148.1</v>
      </c>
      <c r="Q3528" s="25">
        <v>52.79</v>
      </c>
      <c r="R3528" s="24">
        <v>148.1</v>
      </c>
      <c r="S3528" s="25">
        <v>2.335</v>
      </c>
      <c r="T3528" s="54">
        <v>148.1</v>
      </c>
      <c r="U3528" s="37" t="s">
        <v>1678</v>
      </c>
    </row>
    <row r="3529" spans="1:21" x14ac:dyDescent="0.25">
      <c r="A3529" s="60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3">
        <v>6</v>
      </c>
      <c r="N3529" s="24">
        <v>185.1</v>
      </c>
      <c r="O3529" s="25">
        <v>53.21</v>
      </c>
      <c r="P3529" s="24">
        <v>185.1</v>
      </c>
      <c r="Q3529" s="25">
        <v>60.51</v>
      </c>
      <c r="R3529" s="24">
        <v>185.1</v>
      </c>
      <c r="S3529" s="25">
        <v>2.3969999999999998</v>
      </c>
      <c r="T3529" s="54">
        <v>185.1</v>
      </c>
      <c r="U3529" s="37" t="s">
        <v>3220</v>
      </c>
    </row>
    <row r="3530" spans="1:21" x14ac:dyDescent="0.25">
      <c r="A3530" s="60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3">
        <v>7</v>
      </c>
      <c r="N3530" s="24">
        <v>222.2</v>
      </c>
      <c r="O3530" s="25">
        <v>52.98</v>
      </c>
      <c r="P3530" s="24">
        <v>222.2</v>
      </c>
      <c r="Q3530" s="25">
        <v>66.569999999999993</v>
      </c>
      <c r="R3530" s="24">
        <v>222.2</v>
      </c>
      <c r="S3530" s="25">
        <v>2.4990000000000001</v>
      </c>
      <c r="T3530" s="54">
        <v>222.2</v>
      </c>
      <c r="U3530" s="37" t="s">
        <v>1380</v>
      </c>
    </row>
    <row r="3531" spans="1:21" x14ac:dyDescent="0.25">
      <c r="A3531" s="60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3">
        <v>8</v>
      </c>
      <c r="N3531" s="24">
        <v>259.2</v>
      </c>
      <c r="O3531" s="25">
        <v>52.65</v>
      </c>
      <c r="P3531" s="24">
        <v>259.2</v>
      </c>
      <c r="Q3531" s="25">
        <v>71.2</v>
      </c>
      <c r="R3531" s="24">
        <v>259.2</v>
      </c>
      <c r="S3531" s="25">
        <v>2.65</v>
      </c>
      <c r="T3531" s="54">
        <v>259.2</v>
      </c>
      <c r="U3531" s="37" t="s">
        <v>3221</v>
      </c>
    </row>
    <row r="3532" spans="1:21" x14ac:dyDescent="0.25">
      <c r="A3532" s="60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3">
        <v>9</v>
      </c>
      <c r="N3532" s="24">
        <v>296.2</v>
      </c>
      <c r="O3532" s="25">
        <v>52.19</v>
      </c>
      <c r="P3532" s="24">
        <v>296.2</v>
      </c>
      <c r="Q3532" s="25">
        <v>74.650000000000006</v>
      </c>
      <c r="R3532" s="24">
        <v>296.2</v>
      </c>
      <c r="S3532" s="25">
        <v>2.8570000000000002</v>
      </c>
      <c r="T3532" s="54">
        <v>296.2</v>
      </c>
      <c r="U3532" s="37" t="s">
        <v>1312</v>
      </c>
    </row>
    <row r="3533" spans="1:21" x14ac:dyDescent="0.25">
      <c r="A3533" s="60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3">
        <v>10</v>
      </c>
      <c r="N3533" s="24">
        <v>333.3</v>
      </c>
      <c r="O3533" s="25">
        <v>51.57</v>
      </c>
      <c r="P3533" s="24">
        <v>333.3</v>
      </c>
      <c r="Q3533" s="25">
        <v>77.150000000000006</v>
      </c>
      <c r="R3533" s="24">
        <v>333.3</v>
      </c>
      <c r="S3533" s="25">
        <v>3.13</v>
      </c>
      <c r="T3533" s="54">
        <v>333.3</v>
      </c>
      <c r="U3533" s="37" t="s">
        <v>3222</v>
      </c>
    </row>
    <row r="3534" spans="1:21" x14ac:dyDescent="0.25">
      <c r="A3534" s="60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3">
        <v>11</v>
      </c>
      <c r="N3534" s="24">
        <v>370.3</v>
      </c>
      <c r="O3534" s="25">
        <v>50.77</v>
      </c>
      <c r="P3534" s="24">
        <v>370.3</v>
      </c>
      <c r="Q3534" s="25">
        <v>78.930000000000007</v>
      </c>
      <c r="R3534" s="24">
        <v>370.3</v>
      </c>
      <c r="S3534" s="25">
        <v>3.476</v>
      </c>
      <c r="T3534" s="54">
        <v>370.3</v>
      </c>
      <c r="U3534" s="37" t="s">
        <v>3223</v>
      </c>
    </row>
    <row r="3535" spans="1:21" x14ac:dyDescent="0.25">
      <c r="A3535" s="60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3">
        <v>12</v>
      </c>
      <c r="N3535" s="24">
        <v>407.3</v>
      </c>
      <c r="O3535" s="25">
        <v>49.75</v>
      </c>
      <c r="P3535" s="24">
        <v>407.3</v>
      </c>
      <c r="Q3535" s="25">
        <v>80.22</v>
      </c>
      <c r="R3535" s="24">
        <v>407.3</v>
      </c>
      <c r="S3535" s="25">
        <v>3.9039999999999999</v>
      </c>
      <c r="T3535" s="54">
        <v>407.3</v>
      </c>
      <c r="U3535" s="37" t="s">
        <v>3224</v>
      </c>
    </row>
    <row r="3536" spans="1:21" x14ac:dyDescent="0.25">
      <c r="A3536" s="60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3">
        <v>13</v>
      </c>
      <c r="N3536" s="24">
        <v>444.3</v>
      </c>
      <c r="O3536" s="25">
        <v>48.49</v>
      </c>
      <c r="P3536" s="24">
        <v>444.3</v>
      </c>
      <c r="Q3536" s="25">
        <v>81.260000000000005</v>
      </c>
      <c r="R3536" s="24">
        <v>444.3</v>
      </c>
      <c r="S3536" s="25">
        <v>4.4219999999999997</v>
      </c>
      <c r="T3536" s="54">
        <v>444.3</v>
      </c>
      <c r="U3536" s="37" t="s">
        <v>3225</v>
      </c>
    </row>
    <row r="3537" spans="1:21" x14ac:dyDescent="0.25">
      <c r="A3537" s="60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3">
        <v>14</v>
      </c>
      <c r="N3537" s="24">
        <v>481.4</v>
      </c>
      <c r="O3537" s="25">
        <v>46.96</v>
      </c>
      <c r="P3537" s="24">
        <v>481.4</v>
      </c>
      <c r="Q3537" s="25">
        <v>82.28</v>
      </c>
      <c r="R3537" s="24">
        <v>481.4</v>
      </c>
      <c r="S3537" s="25">
        <v>5.0380000000000003</v>
      </c>
      <c r="T3537" s="54">
        <v>481.4</v>
      </c>
      <c r="U3537" s="37" t="s">
        <v>3226</v>
      </c>
    </row>
    <row r="3538" spans="1:21" ht="14.4" thickBot="1" x14ac:dyDescent="0.3">
      <c r="A3538" s="60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6">
        <v>15</v>
      </c>
      <c r="N3538" s="27">
        <v>518.29999999999995</v>
      </c>
      <c r="O3538" s="28">
        <v>45.14</v>
      </c>
      <c r="P3538" s="27">
        <v>518.29999999999995</v>
      </c>
      <c r="Q3538" s="28">
        <v>83.52</v>
      </c>
      <c r="R3538" s="27">
        <v>518.29999999999995</v>
      </c>
      <c r="S3538" s="28">
        <v>5.7590000000000003</v>
      </c>
      <c r="T3538" s="54">
        <v>518.29999999999995</v>
      </c>
      <c r="U3538" s="37" t="s">
        <v>3227</v>
      </c>
    </row>
    <row r="3539" spans="1:21" ht="14.4" thickBot="1" x14ac:dyDescent="0.3">
      <c r="A3539" s="61"/>
      <c r="B3539" s="18"/>
      <c r="C3539" s="18"/>
      <c r="D3539" s="18"/>
      <c r="E3539" s="18"/>
      <c r="F3539" s="18"/>
      <c r="G3539" s="18"/>
      <c r="H3539" s="18"/>
      <c r="I3539" s="18"/>
      <c r="J3539" s="18"/>
      <c r="K3539" s="18"/>
      <c r="L3539" s="2"/>
      <c r="M3539" s="18"/>
      <c r="N3539" s="18"/>
      <c r="O3539" s="18"/>
      <c r="P3539" s="18"/>
      <c r="Q3539" s="18"/>
      <c r="R3539" s="18"/>
      <c r="S3539" s="18"/>
      <c r="T3539" s="54"/>
    </row>
    <row r="3540" spans="1:21" ht="14.4" thickBot="1" x14ac:dyDescent="0.3">
      <c r="A3540" s="64">
        <v>209</v>
      </c>
      <c r="B3540" s="9" t="s">
        <v>419</v>
      </c>
      <c r="C3540" s="10" t="s">
        <v>325</v>
      </c>
      <c r="D3540" s="10">
        <v>306.60000000000002</v>
      </c>
      <c r="E3540" s="10">
        <v>1480</v>
      </c>
      <c r="F3540" s="10"/>
      <c r="G3540" s="10"/>
      <c r="H3540" s="10">
        <f>MAX(Q3541:Q3555)</f>
        <v>83.43</v>
      </c>
      <c r="I3540" s="10">
        <f>INDEX(P3541:P3555,MATCH(MAX(Q3541:Q3555),Q3541:Q3555,0))</f>
        <v>518.29999999999995</v>
      </c>
      <c r="J3540" s="10">
        <f>MAX(N3541:N3555)</f>
        <v>518.29999999999995</v>
      </c>
      <c r="K3540" s="10">
        <f>MIN(N3543:N3555)</f>
        <v>74.06</v>
      </c>
      <c r="L3540" s="11" t="s">
        <v>209</v>
      </c>
      <c r="M3540" s="19"/>
      <c r="N3540" s="12"/>
      <c r="O3540" s="12"/>
      <c r="P3540" s="12"/>
      <c r="Q3540" s="12"/>
      <c r="R3540" s="12"/>
      <c r="S3540" s="14"/>
      <c r="T3540" s="54"/>
    </row>
    <row r="3541" spans="1:21" x14ac:dyDescent="0.25">
      <c r="A3541" s="60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0">
        <v>1</v>
      </c>
      <c r="N3541" s="21">
        <v>0</v>
      </c>
      <c r="O3541" s="22">
        <v>65.489999999999995</v>
      </c>
      <c r="P3541" s="21">
        <v>0</v>
      </c>
      <c r="Q3541" s="22">
        <v>0</v>
      </c>
      <c r="R3541" s="21">
        <v>0</v>
      </c>
      <c r="S3541" s="22">
        <v>2.3260000000000001</v>
      </c>
      <c r="T3541" s="54">
        <v>0</v>
      </c>
      <c r="U3541" s="37" t="s">
        <v>3228</v>
      </c>
    </row>
    <row r="3542" spans="1:21" x14ac:dyDescent="0.25">
      <c r="A3542" s="60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3">
        <v>2</v>
      </c>
      <c r="N3542" s="24">
        <v>37.03</v>
      </c>
      <c r="O3542" s="25">
        <v>65.19</v>
      </c>
      <c r="P3542" s="24">
        <v>37.03</v>
      </c>
      <c r="Q3542" s="25">
        <v>15.86</v>
      </c>
      <c r="R3542" s="24">
        <v>37.03</v>
      </c>
      <c r="S3542" s="25">
        <v>2.3090000000000002</v>
      </c>
      <c r="T3542" s="54">
        <v>37.03</v>
      </c>
      <c r="U3542" s="37" t="s">
        <v>3229</v>
      </c>
    </row>
    <row r="3543" spans="1:21" x14ac:dyDescent="0.25">
      <c r="A3543" s="60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3">
        <v>3</v>
      </c>
      <c r="N3543" s="24">
        <v>74.06</v>
      </c>
      <c r="O3543" s="25">
        <v>64.98</v>
      </c>
      <c r="P3543" s="24">
        <v>74.06</v>
      </c>
      <c r="Q3543" s="25">
        <v>29.04</v>
      </c>
      <c r="R3543" s="24">
        <v>74.06</v>
      </c>
      <c r="S3543" s="25">
        <v>2.2999999999999998</v>
      </c>
      <c r="T3543" s="54">
        <v>74.06</v>
      </c>
      <c r="U3543" s="37" t="s">
        <v>3230</v>
      </c>
    </row>
    <row r="3544" spans="1:21" x14ac:dyDescent="0.25">
      <c r="A3544" s="60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3">
        <v>4</v>
      </c>
      <c r="N3544" s="24">
        <v>111.1</v>
      </c>
      <c r="O3544" s="25">
        <v>64.84</v>
      </c>
      <c r="P3544" s="24">
        <v>111.1</v>
      </c>
      <c r="Q3544" s="25">
        <v>40.18</v>
      </c>
      <c r="R3544" s="24">
        <v>111.1</v>
      </c>
      <c r="S3544" s="25">
        <v>2.3050000000000002</v>
      </c>
      <c r="T3544" s="54">
        <v>111.1</v>
      </c>
      <c r="U3544" s="37" t="s">
        <v>3231</v>
      </c>
    </row>
    <row r="3545" spans="1:21" x14ac:dyDescent="0.25">
      <c r="A3545" s="60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3">
        <v>5</v>
      </c>
      <c r="N3545" s="24">
        <v>148.1</v>
      </c>
      <c r="O3545" s="25">
        <v>64.72</v>
      </c>
      <c r="P3545" s="24">
        <v>148.1</v>
      </c>
      <c r="Q3545" s="25">
        <v>49.47</v>
      </c>
      <c r="R3545" s="24">
        <v>148.1</v>
      </c>
      <c r="S3545" s="25">
        <v>2.335</v>
      </c>
      <c r="T3545" s="54">
        <v>148.1</v>
      </c>
      <c r="U3545" s="37" t="s">
        <v>3232</v>
      </c>
    </row>
    <row r="3546" spans="1:21" x14ac:dyDescent="0.25">
      <c r="A3546" s="60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3">
        <v>6</v>
      </c>
      <c r="N3546" s="24">
        <v>185.1</v>
      </c>
      <c r="O3546" s="25">
        <v>64.599999999999994</v>
      </c>
      <c r="P3546" s="24">
        <v>185.1</v>
      </c>
      <c r="Q3546" s="25">
        <v>57.09</v>
      </c>
      <c r="R3546" s="24">
        <v>185.1</v>
      </c>
      <c r="S3546" s="25">
        <v>2.3969999999999998</v>
      </c>
      <c r="T3546" s="54">
        <v>185.1</v>
      </c>
      <c r="U3546" s="37" t="s">
        <v>3233</v>
      </c>
    </row>
    <row r="3547" spans="1:21" x14ac:dyDescent="0.25">
      <c r="A3547" s="60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3">
        <v>7</v>
      </c>
      <c r="N3547" s="24">
        <v>222.2</v>
      </c>
      <c r="O3547" s="25">
        <v>64.430000000000007</v>
      </c>
      <c r="P3547" s="24">
        <v>222.2</v>
      </c>
      <c r="Q3547" s="25">
        <v>63.26</v>
      </c>
      <c r="R3547" s="24">
        <v>222.2</v>
      </c>
      <c r="S3547" s="25">
        <v>2.4990000000000001</v>
      </c>
      <c r="T3547" s="54">
        <v>222.2</v>
      </c>
      <c r="U3547" s="37" t="s">
        <v>3234</v>
      </c>
    </row>
    <row r="3548" spans="1:21" x14ac:dyDescent="0.25">
      <c r="A3548" s="60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3">
        <v>8</v>
      </c>
      <c r="N3548" s="24">
        <v>259.2</v>
      </c>
      <c r="O3548" s="25">
        <v>64.17</v>
      </c>
      <c r="P3548" s="24">
        <v>259.2</v>
      </c>
      <c r="Q3548" s="25">
        <v>68.16</v>
      </c>
      <c r="R3548" s="24">
        <v>259.2</v>
      </c>
      <c r="S3548" s="25">
        <v>2.65</v>
      </c>
      <c r="T3548" s="54">
        <v>259.2</v>
      </c>
      <c r="U3548" s="37" t="s">
        <v>2992</v>
      </c>
    </row>
    <row r="3549" spans="1:21" x14ac:dyDescent="0.25">
      <c r="A3549" s="60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3">
        <v>9</v>
      </c>
      <c r="N3549" s="24">
        <v>296.2</v>
      </c>
      <c r="O3549" s="25">
        <v>63.8</v>
      </c>
      <c r="P3549" s="24">
        <v>296.2</v>
      </c>
      <c r="Q3549" s="25">
        <v>71.989999999999995</v>
      </c>
      <c r="R3549" s="24">
        <v>296.2</v>
      </c>
      <c r="S3549" s="25">
        <v>2.8570000000000002</v>
      </c>
      <c r="T3549" s="54">
        <v>296.2</v>
      </c>
      <c r="U3549" s="37" t="s">
        <v>3235</v>
      </c>
    </row>
    <row r="3550" spans="1:21" x14ac:dyDescent="0.25">
      <c r="A3550" s="60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3">
        <v>10</v>
      </c>
      <c r="N3550" s="24">
        <v>333.3</v>
      </c>
      <c r="O3550" s="25">
        <v>63.26</v>
      </c>
      <c r="P3550" s="24">
        <v>333.3</v>
      </c>
      <c r="Q3550" s="25">
        <v>74.95</v>
      </c>
      <c r="R3550" s="24">
        <v>333.3</v>
      </c>
      <c r="S3550" s="25">
        <v>3.13</v>
      </c>
      <c r="T3550" s="54">
        <v>333.3</v>
      </c>
      <c r="U3550" s="37" t="s">
        <v>3236</v>
      </c>
    </row>
    <row r="3551" spans="1:21" x14ac:dyDescent="0.25">
      <c r="A3551" s="60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3">
        <v>11</v>
      </c>
      <c r="N3551" s="24">
        <v>370.3</v>
      </c>
      <c r="O3551" s="25">
        <v>62.53</v>
      </c>
      <c r="P3551" s="24">
        <v>370.3</v>
      </c>
      <c r="Q3551" s="25">
        <v>77.22</v>
      </c>
      <c r="R3551" s="24">
        <v>370.3</v>
      </c>
      <c r="S3551" s="25">
        <v>3.476</v>
      </c>
      <c r="T3551" s="54">
        <v>370.3</v>
      </c>
      <c r="U3551" s="37" t="s">
        <v>3237</v>
      </c>
    </row>
    <row r="3552" spans="1:21" x14ac:dyDescent="0.25">
      <c r="A3552" s="60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3">
        <v>12</v>
      </c>
      <c r="N3552" s="24">
        <v>407.3</v>
      </c>
      <c r="O3552" s="25">
        <v>61.57</v>
      </c>
      <c r="P3552" s="24">
        <v>407.3</v>
      </c>
      <c r="Q3552" s="25">
        <v>79.010000000000005</v>
      </c>
      <c r="R3552" s="24">
        <v>407.3</v>
      </c>
      <c r="S3552" s="25">
        <v>3.9039999999999999</v>
      </c>
      <c r="T3552" s="54">
        <v>407.3</v>
      </c>
      <c r="U3552" s="37" t="s">
        <v>3238</v>
      </c>
    </row>
    <row r="3553" spans="1:21" x14ac:dyDescent="0.25">
      <c r="A3553" s="60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3">
        <v>13</v>
      </c>
      <c r="N3553" s="24">
        <v>444.3</v>
      </c>
      <c r="O3553" s="25">
        <v>60.34</v>
      </c>
      <c r="P3553" s="24">
        <v>444.3</v>
      </c>
      <c r="Q3553" s="25">
        <v>80.52</v>
      </c>
      <c r="R3553" s="24">
        <v>444.3</v>
      </c>
      <c r="S3553" s="25">
        <v>4.4219999999999997</v>
      </c>
      <c r="T3553" s="54">
        <v>444.3</v>
      </c>
      <c r="U3553" s="37" t="s">
        <v>3239</v>
      </c>
    </row>
    <row r="3554" spans="1:21" x14ac:dyDescent="0.25">
      <c r="A3554" s="60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3">
        <v>14</v>
      </c>
      <c r="N3554" s="24">
        <v>481.4</v>
      </c>
      <c r="O3554" s="25">
        <v>58.8</v>
      </c>
      <c r="P3554" s="24">
        <v>481.4</v>
      </c>
      <c r="Q3554" s="25">
        <v>81.92</v>
      </c>
      <c r="R3554" s="24">
        <v>481.4</v>
      </c>
      <c r="S3554" s="25">
        <v>5.0380000000000003</v>
      </c>
      <c r="T3554" s="54">
        <v>481.4</v>
      </c>
      <c r="U3554" s="37" t="s">
        <v>3240</v>
      </c>
    </row>
    <row r="3555" spans="1:21" ht="14.4" thickBot="1" x14ac:dyDescent="0.3">
      <c r="A3555" s="60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6">
        <v>15</v>
      </c>
      <c r="N3555" s="27">
        <v>518.29999999999995</v>
      </c>
      <c r="O3555" s="28">
        <v>56.92</v>
      </c>
      <c r="P3555" s="27">
        <v>518.29999999999995</v>
      </c>
      <c r="Q3555" s="28">
        <v>83.43</v>
      </c>
      <c r="R3555" s="27">
        <v>518.29999999999995</v>
      </c>
      <c r="S3555" s="28">
        <v>5.7590000000000003</v>
      </c>
      <c r="T3555" s="54">
        <v>518.29999999999995</v>
      </c>
      <c r="U3555" s="37" t="s">
        <v>3241</v>
      </c>
    </row>
    <row r="3556" spans="1:21" ht="14.4" thickBot="1" x14ac:dyDescent="0.3">
      <c r="A3556" s="61"/>
      <c r="B3556" s="18"/>
      <c r="C3556" s="18"/>
      <c r="D3556" s="18"/>
      <c r="E3556" s="18"/>
      <c r="F3556" s="18"/>
      <c r="G3556" s="18"/>
      <c r="H3556" s="18"/>
      <c r="I3556" s="18"/>
      <c r="J3556" s="18"/>
      <c r="K3556" s="18"/>
      <c r="L3556" s="2"/>
      <c r="M3556" s="18"/>
      <c r="N3556" s="18"/>
      <c r="O3556" s="18"/>
      <c r="P3556" s="18"/>
      <c r="Q3556" s="18"/>
      <c r="R3556" s="18"/>
      <c r="S3556" s="18"/>
      <c r="T3556" s="54"/>
    </row>
    <row r="3557" spans="1:21" ht="14.4" thickBot="1" x14ac:dyDescent="0.3">
      <c r="A3557" s="64">
        <v>210</v>
      </c>
      <c r="B3557" s="9" t="s">
        <v>420</v>
      </c>
      <c r="C3557" s="10" t="s">
        <v>421</v>
      </c>
      <c r="D3557" s="10">
        <v>312.8</v>
      </c>
      <c r="E3557" s="10">
        <v>1480</v>
      </c>
      <c r="F3557" s="10"/>
      <c r="G3557" s="10"/>
      <c r="H3557" s="10">
        <f>MAX(Q3558:Q3572)</f>
        <v>78.040000000000006</v>
      </c>
      <c r="I3557" s="10">
        <f>INDEX(P3558:P3572,MATCH(MAX(Q3558:Q3572),Q3558:Q3572,0))</f>
        <v>373.2</v>
      </c>
      <c r="J3557" s="10">
        <f>MAX(N3558:N3572)</f>
        <v>475</v>
      </c>
      <c r="K3557" s="10">
        <f>MIN(N3560:N3572)</f>
        <v>67.86</v>
      </c>
      <c r="L3557" s="11" t="s">
        <v>105</v>
      </c>
      <c r="M3557" s="19"/>
      <c r="N3557" s="12"/>
      <c r="O3557" s="12"/>
      <c r="P3557" s="12"/>
      <c r="Q3557" s="12"/>
      <c r="R3557" s="12"/>
      <c r="S3557" s="14"/>
      <c r="T3557" s="54"/>
    </row>
    <row r="3558" spans="1:21" x14ac:dyDescent="0.25">
      <c r="A3558" s="60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0">
        <v>1</v>
      </c>
      <c r="N3558" s="21">
        <v>0</v>
      </c>
      <c r="O3558" s="22">
        <v>50.4</v>
      </c>
      <c r="P3558" s="21">
        <v>0</v>
      </c>
      <c r="Q3558" s="22">
        <v>0</v>
      </c>
      <c r="R3558" s="21">
        <v>0</v>
      </c>
      <c r="S3558" s="22">
        <v>2.2959999999999998</v>
      </c>
      <c r="T3558" s="54">
        <v>0</v>
      </c>
      <c r="U3558" s="37" t="s">
        <v>776</v>
      </c>
    </row>
    <row r="3559" spans="1:21" x14ac:dyDescent="0.25">
      <c r="A3559" s="60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3">
        <v>2</v>
      </c>
      <c r="N3559" s="24">
        <v>33.93</v>
      </c>
      <c r="O3559" s="25">
        <v>50.76</v>
      </c>
      <c r="P3559" s="24">
        <v>33.93</v>
      </c>
      <c r="Q3559" s="25">
        <v>16.11</v>
      </c>
      <c r="R3559" s="24">
        <v>33.93</v>
      </c>
      <c r="S3559" s="25">
        <v>2.3330000000000002</v>
      </c>
      <c r="T3559" s="54">
        <v>33.93</v>
      </c>
      <c r="U3559" s="37" t="s">
        <v>765</v>
      </c>
    </row>
    <row r="3560" spans="1:21" x14ac:dyDescent="0.25">
      <c r="A3560" s="60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3">
        <v>3</v>
      </c>
      <c r="N3560" s="24">
        <v>67.86</v>
      </c>
      <c r="O3560" s="25">
        <v>51.16</v>
      </c>
      <c r="P3560" s="24">
        <v>67.86</v>
      </c>
      <c r="Q3560" s="25">
        <v>29.63</v>
      </c>
      <c r="R3560" s="24">
        <v>67.86</v>
      </c>
      <c r="S3560" s="25">
        <v>2.347</v>
      </c>
      <c r="T3560" s="54">
        <v>67.86</v>
      </c>
      <c r="U3560" s="37" t="s">
        <v>998</v>
      </c>
    </row>
    <row r="3561" spans="1:21" x14ac:dyDescent="0.25">
      <c r="A3561" s="60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3">
        <v>4</v>
      </c>
      <c r="N3561" s="24">
        <v>101.8</v>
      </c>
      <c r="O3561" s="25">
        <v>51.55</v>
      </c>
      <c r="P3561" s="24">
        <v>101.8</v>
      </c>
      <c r="Q3561" s="25">
        <v>41.13</v>
      </c>
      <c r="R3561" s="24">
        <v>101.8</v>
      </c>
      <c r="S3561" s="25">
        <v>2.35</v>
      </c>
      <c r="T3561" s="54">
        <v>101.8</v>
      </c>
      <c r="U3561" s="37" t="s">
        <v>3242</v>
      </c>
    </row>
    <row r="3562" spans="1:21" x14ac:dyDescent="0.25">
      <c r="A3562" s="60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3">
        <v>5</v>
      </c>
      <c r="N3562" s="24">
        <v>135.69999999999999</v>
      </c>
      <c r="O3562" s="25">
        <v>51.87</v>
      </c>
      <c r="P3562" s="24">
        <v>135.69999999999999</v>
      </c>
      <c r="Q3562" s="25">
        <v>50.75</v>
      </c>
      <c r="R3562" s="24">
        <v>135.69999999999999</v>
      </c>
      <c r="S3562" s="25">
        <v>2.355</v>
      </c>
      <c r="T3562" s="54">
        <v>135.69999999999999</v>
      </c>
      <c r="U3562" s="37" t="s">
        <v>3219</v>
      </c>
    </row>
    <row r="3563" spans="1:21" x14ac:dyDescent="0.25">
      <c r="A3563" s="60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3">
        <v>6</v>
      </c>
      <c r="N3563" s="24">
        <v>169.6</v>
      </c>
      <c r="O3563" s="25">
        <v>52.06</v>
      </c>
      <c r="P3563" s="24">
        <v>169.6</v>
      </c>
      <c r="Q3563" s="25">
        <v>58.64</v>
      </c>
      <c r="R3563" s="24">
        <v>169.6</v>
      </c>
      <c r="S3563" s="25">
        <v>2.375</v>
      </c>
      <c r="T3563" s="54">
        <v>169.6</v>
      </c>
      <c r="U3563" s="37" t="s">
        <v>3243</v>
      </c>
    </row>
    <row r="3564" spans="1:21" x14ac:dyDescent="0.25">
      <c r="A3564" s="60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3">
        <v>7</v>
      </c>
      <c r="N3564" s="24">
        <v>203.6</v>
      </c>
      <c r="O3564" s="25">
        <v>52.09</v>
      </c>
      <c r="P3564" s="24">
        <v>203.6</v>
      </c>
      <c r="Q3564" s="25">
        <v>64.959999999999994</v>
      </c>
      <c r="R3564" s="24">
        <v>203.6</v>
      </c>
      <c r="S3564" s="25">
        <v>2.4220000000000002</v>
      </c>
      <c r="T3564" s="54">
        <v>203.6</v>
      </c>
      <c r="U3564" s="37" t="s">
        <v>3244</v>
      </c>
    </row>
    <row r="3565" spans="1:21" x14ac:dyDescent="0.25">
      <c r="A3565" s="60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3">
        <v>8</v>
      </c>
      <c r="N3565" s="24">
        <v>237.5</v>
      </c>
      <c r="O3565" s="25">
        <v>51.88</v>
      </c>
      <c r="P3565" s="24">
        <v>237.5</v>
      </c>
      <c r="Q3565" s="25">
        <v>69.84</v>
      </c>
      <c r="R3565" s="24">
        <v>237.5</v>
      </c>
      <c r="S3565" s="25">
        <v>2.5089999999999999</v>
      </c>
      <c r="T3565" s="54">
        <v>237.5</v>
      </c>
      <c r="U3565" s="37" t="s">
        <v>3245</v>
      </c>
    </row>
    <row r="3566" spans="1:21" x14ac:dyDescent="0.25">
      <c r="A3566" s="60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3">
        <v>9</v>
      </c>
      <c r="N3566" s="24">
        <v>271.39999999999998</v>
      </c>
      <c r="O3566" s="25">
        <v>51.38</v>
      </c>
      <c r="P3566" s="24">
        <v>271.39999999999998</v>
      </c>
      <c r="Q3566" s="25">
        <v>73.44</v>
      </c>
      <c r="R3566" s="24">
        <v>271.39999999999998</v>
      </c>
      <c r="S3566" s="25">
        <v>2.649</v>
      </c>
      <c r="T3566" s="54">
        <v>271.39999999999998</v>
      </c>
      <c r="U3566" s="37" t="s">
        <v>3246</v>
      </c>
    </row>
    <row r="3567" spans="1:21" x14ac:dyDescent="0.25">
      <c r="A3567" s="60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3">
        <v>10</v>
      </c>
      <c r="N3567" s="24">
        <v>305.39999999999998</v>
      </c>
      <c r="O3567" s="25">
        <v>50.55</v>
      </c>
      <c r="P3567" s="24">
        <v>305.39999999999998</v>
      </c>
      <c r="Q3567" s="25">
        <v>75.91</v>
      </c>
      <c r="R3567" s="24">
        <v>305.39999999999998</v>
      </c>
      <c r="S3567" s="25">
        <v>2.855</v>
      </c>
      <c r="T3567" s="54">
        <v>305.39999999999998</v>
      </c>
      <c r="U3567" s="37" t="s">
        <v>3247</v>
      </c>
    </row>
    <row r="3568" spans="1:21" x14ac:dyDescent="0.25">
      <c r="A3568" s="60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3">
        <v>11</v>
      </c>
      <c r="N3568" s="24">
        <v>339.3</v>
      </c>
      <c r="O3568" s="25">
        <v>49.33</v>
      </c>
      <c r="P3568" s="24">
        <v>339.3</v>
      </c>
      <c r="Q3568" s="25">
        <v>77.400000000000006</v>
      </c>
      <c r="R3568" s="24">
        <v>339.3</v>
      </c>
      <c r="S3568" s="25">
        <v>3.1389999999999998</v>
      </c>
      <c r="T3568" s="54">
        <v>339.3</v>
      </c>
      <c r="U3568" s="37" t="s">
        <v>3248</v>
      </c>
    </row>
    <row r="3569" spans="1:21" x14ac:dyDescent="0.25">
      <c r="A3569" s="60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3">
        <v>12</v>
      </c>
      <c r="N3569" s="24">
        <v>373.2</v>
      </c>
      <c r="O3569" s="25">
        <v>47.67</v>
      </c>
      <c r="P3569" s="24">
        <v>373.2</v>
      </c>
      <c r="Q3569" s="25">
        <v>78.040000000000006</v>
      </c>
      <c r="R3569" s="24">
        <v>373.2</v>
      </c>
      <c r="S3569" s="25">
        <v>3.5139999999999998</v>
      </c>
      <c r="T3569" s="54">
        <v>373.2</v>
      </c>
      <c r="U3569" s="37" t="s">
        <v>3249</v>
      </c>
    </row>
    <row r="3570" spans="1:21" x14ac:dyDescent="0.25">
      <c r="A3570" s="60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3">
        <v>13</v>
      </c>
      <c r="N3570" s="24">
        <v>407.1</v>
      </c>
      <c r="O3570" s="25">
        <v>45.5</v>
      </c>
      <c r="P3570" s="24">
        <v>407.1</v>
      </c>
      <c r="Q3570" s="25">
        <v>77.989999999999995</v>
      </c>
      <c r="R3570" s="24">
        <v>407.1</v>
      </c>
      <c r="S3570" s="25">
        <v>3.992</v>
      </c>
      <c r="T3570" s="54">
        <v>407.1</v>
      </c>
      <c r="U3570" s="37" t="s">
        <v>3250</v>
      </c>
    </row>
    <row r="3571" spans="1:21" x14ac:dyDescent="0.25">
      <c r="A3571" s="60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3">
        <v>14</v>
      </c>
      <c r="N3571" s="24">
        <v>441.1</v>
      </c>
      <c r="O3571" s="25">
        <v>42.79</v>
      </c>
      <c r="P3571" s="24">
        <v>441.1</v>
      </c>
      <c r="Q3571" s="25">
        <v>77.400000000000006</v>
      </c>
      <c r="R3571" s="24">
        <v>441.1</v>
      </c>
      <c r="S3571" s="25">
        <v>4.5880000000000001</v>
      </c>
      <c r="T3571" s="54">
        <v>441.1</v>
      </c>
      <c r="U3571" s="37" t="s">
        <v>3251</v>
      </c>
    </row>
    <row r="3572" spans="1:21" ht="14.4" thickBot="1" x14ac:dyDescent="0.3">
      <c r="A3572" s="60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6">
        <v>15</v>
      </c>
      <c r="N3572" s="27">
        <v>475</v>
      </c>
      <c r="O3572" s="28">
        <v>39.47</v>
      </c>
      <c r="P3572" s="27">
        <v>475</v>
      </c>
      <c r="Q3572" s="28">
        <v>76.42</v>
      </c>
      <c r="R3572" s="27">
        <v>475</v>
      </c>
      <c r="S3572" s="28">
        <v>5.3109999999999999</v>
      </c>
      <c r="T3572" s="54">
        <v>475</v>
      </c>
      <c r="U3572" s="37" t="s">
        <v>3252</v>
      </c>
    </row>
    <row r="3573" spans="1:21" ht="14.4" thickBot="1" x14ac:dyDescent="0.3">
      <c r="A3573" s="61"/>
      <c r="B3573" s="18"/>
      <c r="C3573" s="18"/>
      <c r="D3573" s="18"/>
      <c r="E3573" s="18"/>
      <c r="F3573" s="18"/>
      <c r="G3573" s="18"/>
      <c r="H3573" s="18"/>
      <c r="I3573" s="18"/>
      <c r="J3573" s="18"/>
      <c r="K3573" s="18"/>
      <c r="L3573" s="2"/>
      <c r="M3573" s="18"/>
      <c r="N3573" s="18"/>
      <c r="O3573" s="18"/>
      <c r="P3573" s="18"/>
      <c r="Q3573" s="18"/>
      <c r="R3573" s="18"/>
      <c r="S3573" s="18"/>
      <c r="T3573" s="54"/>
    </row>
    <row r="3574" spans="1:21" ht="14.4" thickBot="1" x14ac:dyDescent="0.3">
      <c r="A3574" s="64">
        <v>211</v>
      </c>
      <c r="B3574" s="9" t="s">
        <v>422</v>
      </c>
      <c r="C3574" s="10" t="s">
        <v>423</v>
      </c>
      <c r="D3574" s="10">
        <v>335.2</v>
      </c>
      <c r="E3574" s="10">
        <v>1480</v>
      </c>
      <c r="F3574" s="10"/>
      <c r="G3574" s="10"/>
      <c r="H3574" s="10">
        <f>MAX(Q3575:Q3589)</f>
        <v>78.3</v>
      </c>
      <c r="I3574" s="10">
        <f>INDEX(P3575:P3589,MATCH(MAX(Q3575:Q3589),Q3575:Q3589,0))</f>
        <v>407.1</v>
      </c>
      <c r="J3574" s="10">
        <f>MAX(N3575:N3589)</f>
        <v>475</v>
      </c>
      <c r="K3574" s="10">
        <f>MIN(N3577:N3589)</f>
        <v>67.86</v>
      </c>
      <c r="L3574" s="11" t="s">
        <v>206</v>
      </c>
      <c r="M3574" s="19"/>
      <c r="N3574" s="12"/>
      <c r="O3574" s="12"/>
      <c r="P3574" s="12"/>
      <c r="Q3574" s="12"/>
      <c r="R3574" s="12"/>
      <c r="S3574" s="14"/>
      <c r="T3574" s="54"/>
    </row>
    <row r="3575" spans="1:21" x14ac:dyDescent="0.25">
      <c r="A3575" s="60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0">
        <v>1</v>
      </c>
      <c r="N3575" s="21">
        <v>0</v>
      </c>
      <c r="O3575" s="22">
        <v>59.33</v>
      </c>
      <c r="P3575" s="21">
        <v>0</v>
      </c>
      <c r="Q3575" s="22">
        <v>0</v>
      </c>
      <c r="R3575" s="21">
        <v>0</v>
      </c>
      <c r="S3575" s="22">
        <v>2.2959999999999998</v>
      </c>
      <c r="T3575" s="54">
        <v>0</v>
      </c>
      <c r="U3575" s="37" t="s">
        <v>2694</v>
      </c>
    </row>
    <row r="3576" spans="1:21" x14ac:dyDescent="0.25">
      <c r="A3576" s="60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3">
        <v>2</v>
      </c>
      <c r="N3576" s="24">
        <v>33.93</v>
      </c>
      <c r="O3576" s="25">
        <v>59.81</v>
      </c>
      <c r="P3576" s="24">
        <v>33.93</v>
      </c>
      <c r="Q3576" s="25">
        <v>15.97</v>
      </c>
      <c r="R3576" s="24">
        <v>33.93</v>
      </c>
      <c r="S3576" s="25">
        <v>2.3330000000000002</v>
      </c>
      <c r="T3576" s="54">
        <v>33.93</v>
      </c>
      <c r="U3576" s="37" t="s">
        <v>3253</v>
      </c>
    </row>
    <row r="3577" spans="1:21" x14ac:dyDescent="0.25">
      <c r="A3577" s="60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3">
        <v>3</v>
      </c>
      <c r="N3577" s="24">
        <v>67.86</v>
      </c>
      <c r="O3577" s="25">
        <v>60.27</v>
      </c>
      <c r="P3577" s="24">
        <v>67.86</v>
      </c>
      <c r="Q3577" s="25">
        <v>29.17</v>
      </c>
      <c r="R3577" s="24">
        <v>67.86</v>
      </c>
      <c r="S3577" s="25">
        <v>2.347</v>
      </c>
      <c r="T3577" s="54">
        <v>67.86</v>
      </c>
      <c r="U3577" s="37" t="s">
        <v>3254</v>
      </c>
    </row>
    <row r="3578" spans="1:21" x14ac:dyDescent="0.25">
      <c r="A3578" s="60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3">
        <v>4</v>
      </c>
      <c r="N3578" s="24">
        <v>101.8</v>
      </c>
      <c r="O3578" s="25">
        <v>60.68</v>
      </c>
      <c r="P3578" s="24">
        <v>101.8</v>
      </c>
      <c r="Q3578" s="25">
        <v>40.42</v>
      </c>
      <c r="R3578" s="24">
        <v>101.8</v>
      </c>
      <c r="S3578" s="25">
        <v>2.35</v>
      </c>
      <c r="T3578" s="54">
        <v>101.8</v>
      </c>
      <c r="U3578" s="37" t="s">
        <v>3255</v>
      </c>
    </row>
    <row r="3579" spans="1:21" x14ac:dyDescent="0.25">
      <c r="A3579" s="60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3">
        <v>5</v>
      </c>
      <c r="N3579" s="24">
        <v>135.69999999999999</v>
      </c>
      <c r="O3579" s="25">
        <v>61.01</v>
      </c>
      <c r="P3579" s="24">
        <v>135.69999999999999</v>
      </c>
      <c r="Q3579" s="25">
        <v>49.87</v>
      </c>
      <c r="R3579" s="24">
        <v>135.69999999999999</v>
      </c>
      <c r="S3579" s="25">
        <v>2.355</v>
      </c>
      <c r="T3579" s="54">
        <v>135.69999999999999</v>
      </c>
      <c r="U3579" s="37" t="s">
        <v>3256</v>
      </c>
    </row>
    <row r="3580" spans="1:21" x14ac:dyDescent="0.25">
      <c r="A3580" s="60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3">
        <v>6</v>
      </c>
      <c r="N3580" s="24">
        <v>169.6</v>
      </c>
      <c r="O3580" s="25">
        <v>61.19</v>
      </c>
      <c r="P3580" s="24">
        <v>169.6</v>
      </c>
      <c r="Q3580" s="25">
        <v>57.66</v>
      </c>
      <c r="R3580" s="24">
        <v>169.6</v>
      </c>
      <c r="S3580" s="25">
        <v>2.375</v>
      </c>
      <c r="T3580" s="54">
        <v>169.6</v>
      </c>
      <c r="U3580" s="37" t="s">
        <v>3257</v>
      </c>
    </row>
    <row r="3581" spans="1:21" x14ac:dyDescent="0.25">
      <c r="A3581" s="60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3">
        <v>7</v>
      </c>
      <c r="N3581" s="24">
        <v>203.6</v>
      </c>
      <c r="O3581" s="25">
        <v>61.19</v>
      </c>
      <c r="P3581" s="24">
        <v>203.6</v>
      </c>
      <c r="Q3581" s="25">
        <v>63.95</v>
      </c>
      <c r="R3581" s="24">
        <v>203.6</v>
      </c>
      <c r="S3581" s="25">
        <v>2.4220000000000002</v>
      </c>
      <c r="T3581" s="54">
        <v>203.6</v>
      </c>
      <c r="U3581" s="37" t="s">
        <v>3258</v>
      </c>
    </row>
    <row r="3582" spans="1:21" x14ac:dyDescent="0.25">
      <c r="A3582" s="60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3">
        <v>8</v>
      </c>
      <c r="N3582" s="24">
        <v>237.5</v>
      </c>
      <c r="O3582" s="25">
        <v>60.97</v>
      </c>
      <c r="P3582" s="24">
        <v>237.5</v>
      </c>
      <c r="Q3582" s="25">
        <v>68.87</v>
      </c>
      <c r="R3582" s="24">
        <v>237.5</v>
      </c>
      <c r="S3582" s="25">
        <v>2.5089999999999999</v>
      </c>
      <c r="T3582" s="54">
        <v>237.5</v>
      </c>
      <c r="U3582" s="37" t="s">
        <v>3259</v>
      </c>
    </row>
    <row r="3583" spans="1:21" x14ac:dyDescent="0.25">
      <c r="A3583" s="60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3">
        <v>9</v>
      </c>
      <c r="N3583" s="24">
        <v>271.39999999999998</v>
      </c>
      <c r="O3583" s="25">
        <v>60.49</v>
      </c>
      <c r="P3583" s="24">
        <v>271.39999999999998</v>
      </c>
      <c r="Q3583" s="25">
        <v>72.58</v>
      </c>
      <c r="R3583" s="24">
        <v>271.39999999999998</v>
      </c>
      <c r="S3583" s="25">
        <v>2.649</v>
      </c>
      <c r="T3583" s="54">
        <v>271.39999999999998</v>
      </c>
      <c r="U3583" s="37" t="s">
        <v>3260</v>
      </c>
    </row>
    <row r="3584" spans="1:21" x14ac:dyDescent="0.25">
      <c r="A3584" s="60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3">
        <v>10</v>
      </c>
      <c r="N3584" s="24">
        <v>305.39999999999998</v>
      </c>
      <c r="O3584" s="25">
        <v>59.69</v>
      </c>
      <c r="P3584" s="24">
        <v>305.39999999999998</v>
      </c>
      <c r="Q3584" s="25">
        <v>75.239999999999995</v>
      </c>
      <c r="R3584" s="24">
        <v>305.39999999999998</v>
      </c>
      <c r="S3584" s="25">
        <v>2.855</v>
      </c>
      <c r="T3584" s="54">
        <v>305.39999999999998</v>
      </c>
      <c r="U3584" s="37" t="s">
        <v>3261</v>
      </c>
    </row>
    <row r="3585" spans="1:21" x14ac:dyDescent="0.25">
      <c r="A3585" s="60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3">
        <v>11</v>
      </c>
      <c r="N3585" s="24">
        <v>339.3</v>
      </c>
      <c r="O3585" s="25">
        <v>58.55</v>
      </c>
      <c r="P3585" s="24">
        <v>339.3</v>
      </c>
      <c r="Q3585" s="25">
        <v>76.97</v>
      </c>
      <c r="R3585" s="24">
        <v>339.3</v>
      </c>
      <c r="S3585" s="25">
        <v>3.1389999999999998</v>
      </c>
      <c r="T3585" s="54">
        <v>339.3</v>
      </c>
      <c r="U3585" s="37" t="s">
        <v>3262</v>
      </c>
    </row>
    <row r="3586" spans="1:21" x14ac:dyDescent="0.25">
      <c r="A3586" s="60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3">
        <v>12</v>
      </c>
      <c r="N3586" s="24">
        <v>373.2</v>
      </c>
      <c r="O3586" s="25">
        <v>57.01</v>
      </c>
      <c r="P3586" s="24">
        <v>373.2</v>
      </c>
      <c r="Q3586" s="25">
        <v>77.95</v>
      </c>
      <c r="R3586" s="24">
        <v>373.2</v>
      </c>
      <c r="S3586" s="25">
        <v>3.5139999999999998</v>
      </c>
      <c r="T3586" s="54">
        <v>373.2</v>
      </c>
      <c r="U3586" s="37" t="s">
        <v>3263</v>
      </c>
    </row>
    <row r="3587" spans="1:21" x14ac:dyDescent="0.25">
      <c r="A3587" s="60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3">
        <v>13</v>
      </c>
      <c r="N3587" s="24">
        <v>407.1</v>
      </c>
      <c r="O3587" s="25">
        <v>55.02</v>
      </c>
      <c r="P3587" s="24">
        <v>407.1</v>
      </c>
      <c r="Q3587" s="25">
        <v>78.3</v>
      </c>
      <c r="R3587" s="24">
        <v>407.1</v>
      </c>
      <c r="S3587" s="25">
        <v>3.992</v>
      </c>
      <c r="T3587" s="54">
        <v>407.1</v>
      </c>
      <c r="U3587" s="37" t="s">
        <v>3264</v>
      </c>
    </row>
    <row r="3588" spans="1:21" x14ac:dyDescent="0.25">
      <c r="A3588" s="60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3">
        <v>14</v>
      </c>
      <c r="N3588" s="24">
        <v>441.1</v>
      </c>
      <c r="O3588" s="25">
        <v>52.56</v>
      </c>
      <c r="P3588" s="24">
        <v>441.1</v>
      </c>
      <c r="Q3588" s="25">
        <v>78.19</v>
      </c>
      <c r="R3588" s="24">
        <v>441.1</v>
      </c>
      <c r="S3588" s="25">
        <v>4.5880000000000001</v>
      </c>
      <c r="T3588" s="54">
        <v>441.1</v>
      </c>
      <c r="U3588" s="37" t="s">
        <v>160</v>
      </c>
    </row>
    <row r="3589" spans="1:21" ht="14.4" thickBot="1" x14ac:dyDescent="0.3">
      <c r="A3589" s="60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6">
        <v>15</v>
      </c>
      <c r="N3589" s="27">
        <v>475</v>
      </c>
      <c r="O3589" s="28">
        <v>49.58</v>
      </c>
      <c r="P3589" s="27">
        <v>475</v>
      </c>
      <c r="Q3589" s="28">
        <v>77.760000000000005</v>
      </c>
      <c r="R3589" s="27">
        <v>475</v>
      </c>
      <c r="S3589" s="28">
        <v>5.3109999999999999</v>
      </c>
      <c r="T3589" s="54">
        <v>475</v>
      </c>
      <c r="U3589" s="37" t="s">
        <v>3265</v>
      </c>
    </row>
    <row r="3590" spans="1:21" ht="14.4" thickBot="1" x14ac:dyDescent="0.3">
      <c r="A3590" s="61"/>
      <c r="B3590" s="18"/>
      <c r="C3590" s="18"/>
      <c r="D3590" s="18"/>
      <c r="E3590" s="18"/>
      <c r="F3590" s="18"/>
      <c r="G3590" s="18"/>
      <c r="H3590" s="18"/>
      <c r="I3590" s="18"/>
      <c r="J3590" s="18"/>
      <c r="K3590" s="18"/>
      <c r="L3590" s="2"/>
      <c r="M3590" s="18"/>
      <c r="N3590" s="18"/>
      <c r="O3590" s="18"/>
      <c r="P3590" s="18"/>
      <c r="Q3590" s="18"/>
      <c r="R3590" s="18"/>
      <c r="S3590" s="18"/>
      <c r="T3590" s="54"/>
    </row>
    <row r="3591" spans="1:21" ht="14.4" thickBot="1" x14ac:dyDescent="0.3">
      <c r="A3591" s="64">
        <v>212</v>
      </c>
      <c r="B3591" s="9" t="s">
        <v>424</v>
      </c>
      <c r="C3591" s="10" t="s">
        <v>325</v>
      </c>
      <c r="D3591" s="10">
        <v>350.4</v>
      </c>
      <c r="E3591" s="10">
        <v>1480</v>
      </c>
      <c r="F3591" s="10"/>
      <c r="G3591" s="10"/>
      <c r="H3591" s="10">
        <f>MAX(Q3592:Q3606)</f>
        <v>81.680000000000007</v>
      </c>
      <c r="I3591" s="10">
        <f>INDEX(P3592:P3606,MATCH(MAX(Q3592:Q3606),Q3592:Q3606,0))</f>
        <v>503.9</v>
      </c>
      <c r="J3591" s="10">
        <f>MAX(N3592:N3606)</f>
        <v>503.9</v>
      </c>
      <c r="K3591" s="10">
        <f>MIN(N3594:N3606)</f>
        <v>72</v>
      </c>
      <c r="L3591" s="11" t="s">
        <v>209</v>
      </c>
      <c r="M3591" s="19"/>
      <c r="N3591" s="12"/>
      <c r="O3591" s="12"/>
      <c r="P3591" s="12"/>
      <c r="Q3591" s="12"/>
      <c r="R3591" s="12"/>
      <c r="S3591" s="14"/>
      <c r="T3591" s="54"/>
    </row>
    <row r="3592" spans="1:21" x14ac:dyDescent="0.25">
      <c r="A3592" s="60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0">
        <v>1</v>
      </c>
      <c r="N3592" s="21">
        <v>0</v>
      </c>
      <c r="O3592" s="22">
        <v>64.77</v>
      </c>
      <c r="P3592" s="21">
        <v>0</v>
      </c>
      <c r="Q3592" s="22">
        <v>0</v>
      </c>
      <c r="R3592" s="21">
        <v>0</v>
      </c>
      <c r="S3592" s="22">
        <v>0</v>
      </c>
      <c r="T3592" s="54">
        <v>0</v>
      </c>
      <c r="U3592" s="37" t="s">
        <v>3266</v>
      </c>
    </row>
    <row r="3593" spans="1:21" x14ac:dyDescent="0.25">
      <c r="A3593" s="60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3">
        <v>2</v>
      </c>
      <c r="N3593" s="24">
        <v>36</v>
      </c>
      <c r="O3593" s="25">
        <v>66.44</v>
      </c>
      <c r="P3593" s="24">
        <v>36</v>
      </c>
      <c r="Q3593" s="25">
        <v>15.41</v>
      </c>
      <c r="R3593" s="24">
        <v>36</v>
      </c>
      <c r="S3593" s="25">
        <v>15.41</v>
      </c>
      <c r="T3593" s="54">
        <v>36</v>
      </c>
      <c r="U3593" s="37" t="s">
        <v>3267</v>
      </c>
    </row>
    <row r="3594" spans="1:21" x14ac:dyDescent="0.25">
      <c r="A3594" s="60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3">
        <v>3</v>
      </c>
      <c r="N3594" s="24">
        <v>72</v>
      </c>
      <c r="O3594" s="25">
        <v>67.63</v>
      </c>
      <c r="P3594" s="24">
        <v>72</v>
      </c>
      <c r="Q3594" s="25">
        <v>28.27</v>
      </c>
      <c r="R3594" s="24">
        <v>72</v>
      </c>
      <c r="S3594" s="25">
        <v>28.27</v>
      </c>
      <c r="T3594" s="54">
        <v>72</v>
      </c>
      <c r="U3594" s="37" t="s">
        <v>3268</v>
      </c>
    </row>
    <row r="3595" spans="1:21" x14ac:dyDescent="0.25">
      <c r="A3595" s="60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3">
        <v>4</v>
      </c>
      <c r="N3595" s="24">
        <v>108</v>
      </c>
      <c r="O3595" s="25">
        <v>68.38</v>
      </c>
      <c r="P3595" s="24">
        <v>108</v>
      </c>
      <c r="Q3595" s="25">
        <v>39.24</v>
      </c>
      <c r="R3595" s="24">
        <v>108</v>
      </c>
      <c r="S3595" s="25">
        <v>39.24</v>
      </c>
      <c r="T3595" s="54">
        <v>108</v>
      </c>
      <c r="U3595" s="37" t="s">
        <v>3269</v>
      </c>
    </row>
    <row r="3596" spans="1:21" x14ac:dyDescent="0.25">
      <c r="A3596" s="60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3">
        <v>5</v>
      </c>
      <c r="N3596" s="24">
        <v>144</v>
      </c>
      <c r="O3596" s="25">
        <v>68.73</v>
      </c>
      <c r="P3596" s="24">
        <v>144</v>
      </c>
      <c r="Q3596" s="25">
        <v>48.47</v>
      </c>
      <c r="R3596" s="24">
        <v>144</v>
      </c>
      <c r="S3596" s="25">
        <v>48.47</v>
      </c>
      <c r="T3596" s="54">
        <v>144</v>
      </c>
      <c r="U3596" s="37" t="s">
        <v>3270</v>
      </c>
    </row>
    <row r="3597" spans="1:21" x14ac:dyDescent="0.25">
      <c r="A3597" s="60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3">
        <v>6</v>
      </c>
      <c r="N3597" s="24">
        <v>180</v>
      </c>
      <c r="O3597" s="25">
        <v>68.709999999999994</v>
      </c>
      <c r="P3597" s="24">
        <v>180</v>
      </c>
      <c r="Q3597" s="25">
        <v>56.13</v>
      </c>
      <c r="R3597" s="24">
        <v>180</v>
      </c>
      <c r="S3597" s="25">
        <v>56.13</v>
      </c>
      <c r="T3597" s="54">
        <v>180</v>
      </c>
      <c r="U3597" s="37" t="s">
        <v>3271</v>
      </c>
    </row>
    <row r="3598" spans="1:21" x14ac:dyDescent="0.25">
      <c r="A3598" s="60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3">
        <v>7</v>
      </c>
      <c r="N3598" s="24">
        <v>216</v>
      </c>
      <c r="O3598" s="25">
        <v>68.349999999999994</v>
      </c>
      <c r="P3598" s="24">
        <v>216</v>
      </c>
      <c r="Q3598" s="25">
        <v>62.39</v>
      </c>
      <c r="R3598" s="24">
        <v>216</v>
      </c>
      <c r="S3598" s="25">
        <v>62.39</v>
      </c>
      <c r="T3598" s="54">
        <v>216</v>
      </c>
      <c r="U3598" s="37" t="s">
        <v>3272</v>
      </c>
    </row>
    <row r="3599" spans="1:21" x14ac:dyDescent="0.25">
      <c r="A3599" s="60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3">
        <v>8</v>
      </c>
      <c r="N3599" s="24">
        <v>252</v>
      </c>
      <c r="O3599" s="25">
        <v>67.69</v>
      </c>
      <c r="P3599" s="24">
        <v>252</v>
      </c>
      <c r="Q3599" s="25">
        <v>67.41</v>
      </c>
      <c r="R3599" s="24">
        <v>252</v>
      </c>
      <c r="S3599" s="25">
        <v>67.41</v>
      </c>
      <c r="T3599" s="54">
        <v>252</v>
      </c>
      <c r="U3599" s="37" t="s">
        <v>3273</v>
      </c>
    </row>
    <row r="3600" spans="1:21" x14ac:dyDescent="0.25">
      <c r="A3600" s="60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3">
        <v>9</v>
      </c>
      <c r="N3600" s="24">
        <v>288</v>
      </c>
      <c r="O3600" s="25">
        <v>66.760000000000005</v>
      </c>
      <c r="P3600" s="24">
        <v>288</v>
      </c>
      <c r="Q3600" s="25">
        <v>71.349999999999994</v>
      </c>
      <c r="R3600" s="24">
        <v>288</v>
      </c>
      <c r="S3600" s="25">
        <v>71.349999999999994</v>
      </c>
      <c r="T3600" s="54">
        <v>288</v>
      </c>
      <c r="U3600" s="37" t="s">
        <v>3274</v>
      </c>
    </row>
    <row r="3601" spans="1:21" x14ac:dyDescent="0.25">
      <c r="A3601" s="60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3">
        <v>10</v>
      </c>
      <c r="N3601" s="24">
        <v>324</v>
      </c>
      <c r="O3601" s="25">
        <v>65.599999999999994</v>
      </c>
      <c r="P3601" s="24">
        <v>324</v>
      </c>
      <c r="Q3601" s="25">
        <v>74.39</v>
      </c>
      <c r="R3601" s="24">
        <v>324</v>
      </c>
      <c r="S3601" s="25">
        <v>74.39</v>
      </c>
      <c r="T3601" s="54">
        <v>324</v>
      </c>
      <c r="U3601" s="37" t="s">
        <v>3275</v>
      </c>
    </row>
    <row r="3602" spans="1:21" x14ac:dyDescent="0.25">
      <c r="A3602" s="60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3">
        <v>11</v>
      </c>
      <c r="N3602" s="24">
        <v>360</v>
      </c>
      <c r="O3602" s="25">
        <v>64.239999999999995</v>
      </c>
      <c r="P3602" s="24">
        <v>360</v>
      </c>
      <c r="Q3602" s="25">
        <v>76.680000000000007</v>
      </c>
      <c r="R3602" s="24">
        <v>360</v>
      </c>
      <c r="S3602" s="25">
        <v>76.680000000000007</v>
      </c>
      <c r="T3602" s="54">
        <v>360</v>
      </c>
      <c r="U3602" s="37" t="s">
        <v>3276</v>
      </c>
    </row>
    <row r="3603" spans="1:21" x14ac:dyDescent="0.25">
      <c r="A3603" s="60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3">
        <v>12</v>
      </c>
      <c r="N3603" s="24">
        <v>396</v>
      </c>
      <c r="O3603" s="25">
        <v>62.71</v>
      </c>
      <c r="P3603" s="24">
        <v>396</v>
      </c>
      <c r="Q3603" s="25">
        <v>78.39</v>
      </c>
      <c r="R3603" s="24">
        <v>396</v>
      </c>
      <c r="S3603" s="25">
        <v>78.39</v>
      </c>
      <c r="T3603" s="54">
        <v>396</v>
      </c>
      <c r="U3603" s="37" t="s">
        <v>3277</v>
      </c>
    </row>
    <row r="3604" spans="1:21" x14ac:dyDescent="0.25">
      <c r="A3604" s="60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3">
        <v>13</v>
      </c>
      <c r="N3604" s="24">
        <v>432</v>
      </c>
      <c r="O3604" s="25">
        <v>61.05</v>
      </c>
      <c r="P3604" s="24">
        <v>432</v>
      </c>
      <c r="Q3604" s="25">
        <v>79.680000000000007</v>
      </c>
      <c r="R3604" s="24">
        <v>432</v>
      </c>
      <c r="S3604" s="25">
        <v>79.680000000000007</v>
      </c>
      <c r="T3604" s="54">
        <v>432</v>
      </c>
      <c r="U3604" s="37" t="s">
        <v>3278</v>
      </c>
    </row>
    <row r="3605" spans="1:21" x14ac:dyDescent="0.25">
      <c r="A3605" s="60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3">
        <v>14</v>
      </c>
      <c r="N3605" s="24">
        <v>468</v>
      </c>
      <c r="O3605" s="25">
        <v>59.3</v>
      </c>
      <c r="P3605" s="24">
        <v>468</v>
      </c>
      <c r="Q3605" s="25">
        <v>80.73</v>
      </c>
      <c r="R3605" s="24">
        <v>468</v>
      </c>
      <c r="S3605" s="25">
        <v>80.73</v>
      </c>
      <c r="T3605" s="54">
        <v>468</v>
      </c>
      <c r="U3605" s="37" t="s">
        <v>3279</v>
      </c>
    </row>
    <row r="3606" spans="1:21" ht="14.4" thickBot="1" x14ac:dyDescent="0.3">
      <c r="A3606" s="60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6">
        <v>15</v>
      </c>
      <c r="N3606" s="27">
        <v>503.9</v>
      </c>
      <c r="O3606" s="28">
        <v>57.48</v>
      </c>
      <c r="P3606" s="27">
        <v>503.9</v>
      </c>
      <c r="Q3606" s="28">
        <v>81.680000000000007</v>
      </c>
      <c r="R3606" s="27">
        <v>503.9</v>
      </c>
      <c r="S3606" s="28">
        <v>81.680000000000007</v>
      </c>
      <c r="T3606" s="54">
        <v>503.9</v>
      </c>
      <c r="U3606" s="37" t="s">
        <v>3280</v>
      </c>
    </row>
    <row r="3607" spans="1:21" ht="14.4" thickBot="1" x14ac:dyDescent="0.3">
      <c r="A3607" s="61"/>
      <c r="B3607" s="18"/>
      <c r="C3607" s="18"/>
      <c r="D3607" s="18"/>
      <c r="E3607" s="18"/>
      <c r="F3607" s="18"/>
      <c r="G3607" s="18"/>
      <c r="H3607" s="18"/>
      <c r="I3607" s="18"/>
      <c r="J3607" s="18"/>
      <c r="K3607" s="18"/>
      <c r="L3607" s="2"/>
      <c r="M3607" s="18"/>
      <c r="N3607" s="18"/>
      <c r="O3607" s="18"/>
      <c r="P3607" s="18"/>
      <c r="Q3607" s="18"/>
      <c r="R3607" s="18"/>
      <c r="S3607" s="18"/>
      <c r="T3607" s="54"/>
    </row>
    <row r="3608" spans="1:21" ht="14.4" thickBot="1" x14ac:dyDescent="0.3">
      <c r="A3608" s="64">
        <v>213</v>
      </c>
      <c r="B3608" s="9" t="s">
        <v>425</v>
      </c>
      <c r="C3608" s="10" t="s">
        <v>198</v>
      </c>
      <c r="D3608" s="10">
        <v>179</v>
      </c>
      <c r="E3608" s="10">
        <v>1480</v>
      </c>
      <c r="F3608" s="10"/>
      <c r="G3608" s="10"/>
      <c r="H3608" s="10">
        <f>MAX(Q3609:Q3623)</f>
        <v>80.83</v>
      </c>
      <c r="I3608" s="10">
        <f>INDEX(P3609:P3623,MATCH(MAX(Q3609:Q3623),Q3609:Q3623,0))</f>
        <v>500</v>
      </c>
      <c r="J3608" s="10">
        <f>MAX(N3609:N3623)</f>
        <v>699.9</v>
      </c>
      <c r="K3608" s="10">
        <f>MIN(N3611:N3623)</f>
        <v>100</v>
      </c>
      <c r="L3608" s="11" t="s">
        <v>59</v>
      </c>
      <c r="M3608" s="19"/>
      <c r="N3608" s="12"/>
      <c r="O3608" s="12"/>
      <c r="P3608" s="12"/>
      <c r="Q3608" s="12"/>
      <c r="R3608" s="12"/>
      <c r="S3608" s="14"/>
      <c r="T3608" s="54"/>
    </row>
    <row r="3609" spans="1:21" x14ac:dyDescent="0.25">
      <c r="A3609" s="60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0">
        <v>1</v>
      </c>
      <c r="N3609" s="21">
        <v>0</v>
      </c>
      <c r="O3609" s="22">
        <v>16.850000000000001</v>
      </c>
      <c r="P3609" s="21">
        <v>0</v>
      </c>
      <c r="Q3609" s="22">
        <v>0</v>
      </c>
      <c r="R3609" s="21">
        <v>0</v>
      </c>
      <c r="S3609" s="22"/>
      <c r="T3609" s="54">
        <v>0</v>
      </c>
      <c r="U3609" s="37" t="s">
        <v>3281</v>
      </c>
    </row>
    <row r="3610" spans="1:21" x14ac:dyDescent="0.25">
      <c r="A3610" s="60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3">
        <v>2</v>
      </c>
      <c r="N3610" s="24">
        <v>50</v>
      </c>
      <c r="O3610" s="25">
        <v>17.07</v>
      </c>
      <c r="P3610" s="24">
        <v>50</v>
      </c>
      <c r="Q3610" s="25">
        <v>13.22</v>
      </c>
      <c r="R3610" s="24">
        <v>50</v>
      </c>
      <c r="S3610" s="25"/>
      <c r="T3610" s="54">
        <v>50</v>
      </c>
      <c r="U3610" s="37" t="s">
        <v>3282</v>
      </c>
    </row>
    <row r="3611" spans="1:21" x14ac:dyDescent="0.25">
      <c r="A3611" s="60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3">
        <v>3</v>
      </c>
      <c r="N3611" s="24">
        <v>100</v>
      </c>
      <c r="O3611" s="25">
        <v>17.149999999999999</v>
      </c>
      <c r="P3611" s="24">
        <v>100</v>
      </c>
      <c r="Q3611" s="25">
        <v>26.08</v>
      </c>
      <c r="R3611" s="24">
        <v>100</v>
      </c>
      <c r="S3611" s="25"/>
      <c r="T3611" s="54">
        <v>100</v>
      </c>
      <c r="U3611" s="37" t="s">
        <v>3283</v>
      </c>
    </row>
    <row r="3612" spans="1:21" x14ac:dyDescent="0.25">
      <c r="A3612" s="60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3">
        <v>4</v>
      </c>
      <c r="N3612" s="24">
        <v>150</v>
      </c>
      <c r="O3612" s="25">
        <v>17.09</v>
      </c>
      <c r="P3612" s="24">
        <v>150</v>
      </c>
      <c r="Q3612" s="25">
        <v>37.840000000000003</v>
      </c>
      <c r="R3612" s="24">
        <v>150</v>
      </c>
      <c r="S3612" s="25"/>
      <c r="T3612" s="54">
        <v>150</v>
      </c>
      <c r="U3612" s="37" t="s">
        <v>3284</v>
      </c>
    </row>
    <row r="3613" spans="1:21" x14ac:dyDescent="0.25">
      <c r="A3613" s="60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3">
        <v>5</v>
      </c>
      <c r="N3613" s="24">
        <v>200</v>
      </c>
      <c r="O3613" s="25">
        <v>16.88</v>
      </c>
      <c r="P3613" s="24">
        <v>200</v>
      </c>
      <c r="Q3613" s="25">
        <v>48.38</v>
      </c>
      <c r="R3613" s="24">
        <v>200</v>
      </c>
      <c r="S3613" s="25"/>
      <c r="T3613" s="54">
        <v>200</v>
      </c>
      <c r="U3613" s="37" t="s">
        <v>2979</v>
      </c>
    </row>
    <row r="3614" spans="1:21" x14ac:dyDescent="0.25">
      <c r="A3614" s="60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3">
        <v>6</v>
      </c>
      <c r="N3614" s="24">
        <v>250</v>
      </c>
      <c r="O3614" s="25">
        <v>16.53</v>
      </c>
      <c r="P3614" s="24">
        <v>250</v>
      </c>
      <c r="Q3614" s="25">
        <v>57.62</v>
      </c>
      <c r="R3614" s="24">
        <v>250</v>
      </c>
      <c r="S3614" s="25"/>
      <c r="T3614" s="54">
        <v>250</v>
      </c>
      <c r="U3614" s="37" t="s">
        <v>3285</v>
      </c>
    </row>
    <row r="3615" spans="1:21" x14ac:dyDescent="0.25">
      <c r="A3615" s="60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3">
        <v>7</v>
      </c>
      <c r="N3615" s="24">
        <v>300</v>
      </c>
      <c r="O3615" s="25">
        <v>16.03</v>
      </c>
      <c r="P3615" s="24">
        <v>300</v>
      </c>
      <c r="Q3615" s="25">
        <v>65.459999999999994</v>
      </c>
      <c r="R3615" s="24">
        <v>300</v>
      </c>
      <c r="S3615" s="25">
        <v>3.1930000000000001</v>
      </c>
      <c r="T3615" s="54">
        <v>300</v>
      </c>
      <c r="U3615" s="37" t="s">
        <v>3286</v>
      </c>
    </row>
    <row r="3616" spans="1:21" x14ac:dyDescent="0.25">
      <c r="A3616" s="60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3">
        <v>8</v>
      </c>
      <c r="N3616" s="24">
        <v>350</v>
      </c>
      <c r="O3616" s="25">
        <v>15.39</v>
      </c>
      <c r="P3616" s="24">
        <v>350</v>
      </c>
      <c r="Q3616" s="25">
        <v>71.790000000000006</v>
      </c>
      <c r="R3616" s="24">
        <v>350</v>
      </c>
      <c r="S3616" s="25">
        <v>3.319</v>
      </c>
      <c r="T3616" s="54">
        <v>350</v>
      </c>
      <c r="U3616" s="37" t="s">
        <v>2997</v>
      </c>
    </row>
    <row r="3617" spans="1:21" x14ac:dyDescent="0.25">
      <c r="A3617" s="60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3">
        <v>9</v>
      </c>
      <c r="N3617" s="24">
        <v>400</v>
      </c>
      <c r="O3617" s="25">
        <v>14.59</v>
      </c>
      <c r="P3617" s="24">
        <v>400</v>
      </c>
      <c r="Q3617" s="25">
        <v>76.53</v>
      </c>
      <c r="R3617" s="24">
        <v>400</v>
      </c>
      <c r="S3617" s="25">
        <v>3.3559999999999999</v>
      </c>
      <c r="T3617" s="54">
        <v>400</v>
      </c>
      <c r="U3617" s="37" t="s">
        <v>3287</v>
      </c>
    </row>
    <row r="3618" spans="1:21" x14ac:dyDescent="0.25">
      <c r="A3618" s="60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3">
        <v>10</v>
      </c>
      <c r="N3618" s="24">
        <v>450</v>
      </c>
      <c r="O3618" s="25">
        <v>13.66</v>
      </c>
      <c r="P3618" s="24">
        <v>450</v>
      </c>
      <c r="Q3618" s="25">
        <v>79.58</v>
      </c>
      <c r="R3618" s="24">
        <v>450</v>
      </c>
      <c r="S3618" s="25">
        <v>3.367</v>
      </c>
      <c r="T3618" s="54">
        <v>450</v>
      </c>
      <c r="U3618" s="37" t="s">
        <v>3288</v>
      </c>
    </row>
    <row r="3619" spans="1:21" x14ac:dyDescent="0.25">
      <c r="A3619" s="60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3">
        <v>11</v>
      </c>
      <c r="N3619" s="24">
        <v>500</v>
      </c>
      <c r="O3619" s="25">
        <v>12.57</v>
      </c>
      <c r="P3619" s="24">
        <v>500</v>
      </c>
      <c r="Q3619" s="25">
        <v>80.83</v>
      </c>
      <c r="R3619" s="24">
        <v>500</v>
      </c>
      <c r="S3619" s="25">
        <v>3.4129999999999998</v>
      </c>
      <c r="T3619" s="54">
        <v>500</v>
      </c>
      <c r="U3619" s="37" t="s">
        <v>3289</v>
      </c>
    </row>
    <row r="3620" spans="1:21" x14ac:dyDescent="0.25">
      <c r="A3620" s="60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3">
        <v>12</v>
      </c>
      <c r="N3620" s="24">
        <v>550</v>
      </c>
      <c r="O3620" s="25">
        <v>11.33</v>
      </c>
      <c r="P3620" s="24">
        <v>550</v>
      </c>
      <c r="Q3620" s="25">
        <v>80.209999999999994</v>
      </c>
      <c r="R3620" s="24">
        <v>550</v>
      </c>
      <c r="S3620" s="25">
        <v>3.556</v>
      </c>
      <c r="T3620" s="54">
        <v>550</v>
      </c>
      <c r="U3620" s="37" t="s">
        <v>3290</v>
      </c>
    </row>
    <row r="3621" spans="1:21" x14ac:dyDescent="0.25">
      <c r="A3621" s="60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3">
        <v>13</v>
      </c>
      <c r="N3621" s="24">
        <v>600</v>
      </c>
      <c r="O3621" s="25">
        <v>9.9420000000000002</v>
      </c>
      <c r="P3621" s="24">
        <v>600</v>
      </c>
      <c r="Q3621" s="25">
        <v>77.599999999999994</v>
      </c>
      <c r="R3621" s="24">
        <v>600</v>
      </c>
      <c r="S3621" s="25">
        <v>3.8570000000000002</v>
      </c>
      <c r="T3621" s="54">
        <v>600</v>
      </c>
      <c r="U3621" s="37" t="s">
        <v>3291</v>
      </c>
    </row>
    <row r="3622" spans="1:21" x14ac:dyDescent="0.25">
      <c r="A3622" s="60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3">
        <v>14</v>
      </c>
      <c r="N3622" s="24">
        <v>650</v>
      </c>
      <c r="O3622" s="25">
        <v>8.4030000000000005</v>
      </c>
      <c r="P3622" s="24">
        <v>650</v>
      </c>
      <c r="Q3622" s="25">
        <v>72.91</v>
      </c>
      <c r="R3622" s="24">
        <v>650</v>
      </c>
      <c r="S3622" s="25">
        <v>4.38</v>
      </c>
      <c r="T3622" s="54">
        <v>650</v>
      </c>
      <c r="U3622" s="37" t="s">
        <v>3292</v>
      </c>
    </row>
    <row r="3623" spans="1:21" ht="14.4" thickBot="1" x14ac:dyDescent="0.3">
      <c r="A3623" s="60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6">
        <v>15</v>
      </c>
      <c r="N3623" s="27">
        <v>699.9</v>
      </c>
      <c r="O3623" s="28">
        <v>6.7140000000000004</v>
      </c>
      <c r="P3623" s="27">
        <v>699.9</v>
      </c>
      <c r="Q3623" s="28">
        <v>66.06</v>
      </c>
      <c r="R3623" s="27">
        <v>699.9</v>
      </c>
      <c r="S3623" s="28">
        <v>5.1840000000000002</v>
      </c>
      <c r="T3623" s="54">
        <v>699.9</v>
      </c>
      <c r="U3623" s="37" t="s">
        <v>3293</v>
      </c>
    </row>
    <row r="3624" spans="1:21" ht="14.4" thickBot="1" x14ac:dyDescent="0.3">
      <c r="A3624" s="61"/>
      <c r="B3624" s="18"/>
      <c r="C3624" s="18"/>
      <c r="D3624" s="18"/>
      <c r="E3624" s="18"/>
      <c r="F3624" s="18"/>
      <c r="G3624" s="18"/>
      <c r="H3624" s="18"/>
      <c r="I3624" s="18"/>
      <c r="J3624" s="18"/>
      <c r="K3624" s="18"/>
      <c r="L3624" s="2"/>
      <c r="M3624" s="18"/>
      <c r="N3624" s="18"/>
      <c r="O3624" s="18"/>
      <c r="P3624" s="18"/>
      <c r="Q3624" s="18"/>
      <c r="R3624" s="18"/>
      <c r="S3624" s="18"/>
      <c r="T3624" s="54"/>
    </row>
    <row r="3625" spans="1:21" ht="14.4" thickBot="1" x14ac:dyDescent="0.3">
      <c r="A3625" s="64">
        <v>214</v>
      </c>
      <c r="B3625" s="9" t="s">
        <v>426</v>
      </c>
      <c r="C3625" s="10" t="s">
        <v>252</v>
      </c>
      <c r="D3625" s="10">
        <v>191</v>
      </c>
      <c r="E3625" s="10">
        <v>1480</v>
      </c>
      <c r="F3625" s="10"/>
      <c r="G3625" s="10"/>
      <c r="H3625" s="10">
        <f>MAX(Q3626:Q3640)</f>
        <v>84.12</v>
      </c>
      <c r="I3625" s="10">
        <f>INDEX(P3626:P3640,MATCH(MAX(Q3626:Q3640),Q3626:Q3640,0))</f>
        <v>550</v>
      </c>
      <c r="J3625" s="10">
        <f>MAX(N3626:N3640)</f>
        <v>699.9</v>
      </c>
      <c r="K3625" s="10">
        <f>MIN(N3628:N3640)</f>
        <v>100</v>
      </c>
      <c r="L3625" s="11" t="s">
        <v>62</v>
      </c>
      <c r="M3625" s="19"/>
      <c r="N3625" s="12"/>
      <c r="O3625" s="12"/>
      <c r="P3625" s="12"/>
      <c r="Q3625" s="12"/>
      <c r="R3625" s="12"/>
      <c r="S3625" s="14"/>
      <c r="T3625" s="54"/>
    </row>
    <row r="3626" spans="1:21" x14ac:dyDescent="0.25">
      <c r="A3626" s="60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0">
        <v>1</v>
      </c>
      <c r="N3626" s="21">
        <v>0</v>
      </c>
      <c r="O3626" s="22">
        <v>20.62</v>
      </c>
      <c r="P3626" s="21">
        <v>0</v>
      </c>
      <c r="Q3626" s="22">
        <v>0</v>
      </c>
      <c r="R3626" s="21">
        <v>0</v>
      </c>
      <c r="S3626" s="22"/>
      <c r="T3626" s="54">
        <v>0</v>
      </c>
      <c r="U3626" s="37" t="s">
        <v>1671</v>
      </c>
    </row>
    <row r="3627" spans="1:21" x14ac:dyDescent="0.25">
      <c r="A3627" s="60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3">
        <v>2</v>
      </c>
      <c r="N3627" s="24">
        <v>50</v>
      </c>
      <c r="O3627" s="25">
        <v>20.79</v>
      </c>
      <c r="P3627" s="24">
        <v>50</v>
      </c>
      <c r="Q3627" s="25">
        <v>14.38</v>
      </c>
      <c r="R3627" s="24">
        <v>50</v>
      </c>
      <c r="S3627" s="25"/>
      <c r="T3627" s="54">
        <v>50</v>
      </c>
      <c r="U3627" s="37" t="s">
        <v>958</v>
      </c>
    </row>
    <row r="3628" spans="1:21" x14ac:dyDescent="0.25">
      <c r="A3628" s="60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3">
        <v>3</v>
      </c>
      <c r="N3628" s="24">
        <v>100</v>
      </c>
      <c r="O3628" s="25">
        <v>20.86</v>
      </c>
      <c r="P3628" s="24">
        <v>100</v>
      </c>
      <c r="Q3628" s="25">
        <v>27.78</v>
      </c>
      <c r="R3628" s="24">
        <v>100</v>
      </c>
      <c r="S3628" s="25"/>
      <c r="T3628" s="54">
        <v>100</v>
      </c>
      <c r="U3628" s="37" t="s">
        <v>1553</v>
      </c>
    </row>
    <row r="3629" spans="1:21" x14ac:dyDescent="0.25">
      <c r="A3629" s="60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3">
        <v>4</v>
      </c>
      <c r="N3629" s="24">
        <v>150</v>
      </c>
      <c r="O3629" s="25">
        <v>20.83</v>
      </c>
      <c r="P3629" s="24">
        <v>150</v>
      </c>
      <c r="Q3629" s="25">
        <v>39.83</v>
      </c>
      <c r="R3629" s="24">
        <v>150</v>
      </c>
      <c r="S3629" s="25"/>
      <c r="T3629" s="54">
        <v>150</v>
      </c>
      <c r="U3629" s="37" t="s">
        <v>1566</v>
      </c>
    </row>
    <row r="3630" spans="1:21" x14ac:dyDescent="0.25">
      <c r="A3630" s="60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3">
        <v>5</v>
      </c>
      <c r="N3630" s="24">
        <v>200</v>
      </c>
      <c r="O3630" s="25">
        <v>20.68</v>
      </c>
      <c r="P3630" s="24">
        <v>200</v>
      </c>
      <c r="Q3630" s="25">
        <v>50.51</v>
      </c>
      <c r="R3630" s="24">
        <v>200</v>
      </c>
      <c r="S3630" s="25"/>
      <c r="T3630" s="54">
        <v>200</v>
      </c>
      <c r="U3630" s="37" t="s">
        <v>980</v>
      </c>
    </row>
    <row r="3631" spans="1:21" x14ac:dyDescent="0.25">
      <c r="A3631" s="60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3">
        <v>6</v>
      </c>
      <c r="N3631" s="24">
        <v>250</v>
      </c>
      <c r="O3631" s="25">
        <v>20.39</v>
      </c>
      <c r="P3631" s="24">
        <v>250</v>
      </c>
      <c r="Q3631" s="25">
        <v>59.78</v>
      </c>
      <c r="R3631" s="24">
        <v>250</v>
      </c>
      <c r="S3631" s="25"/>
      <c r="T3631" s="54">
        <v>250</v>
      </c>
      <c r="U3631" s="37" t="s">
        <v>3115</v>
      </c>
    </row>
    <row r="3632" spans="1:21" x14ac:dyDescent="0.25">
      <c r="A3632" s="60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3">
        <v>7</v>
      </c>
      <c r="N3632" s="24">
        <v>300</v>
      </c>
      <c r="O3632" s="25">
        <v>19.97</v>
      </c>
      <c r="P3632" s="24">
        <v>300</v>
      </c>
      <c r="Q3632" s="25">
        <v>67.61</v>
      </c>
      <c r="R3632" s="24">
        <v>300</v>
      </c>
      <c r="S3632" s="25"/>
      <c r="T3632" s="54">
        <v>300</v>
      </c>
      <c r="U3632" s="37" t="s">
        <v>3294</v>
      </c>
    </row>
    <row r="3633" spans="1:21" x14ac:dyDescent="0.25">
      <c r="A3633" s="60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3">
        <v>8</v>
      </c>
      <c r="N3633" s="24">
        <v>350</v>
      </c>
      <c r="O3633" s="25">
        <v>19.39</v>
      </c>
      <c r="P3633" s="24">
        <v>350</v>
      </c>
      <c r="Q3633" s="25">
        <v>73.98</v>
      </c>
      <c r="R3633" s="24">
        <v>350</v>
      </c>
      <c r="S3633" s="25">
        <v>3.3069999999999999</v>
      </c>
      <c r="T3633" s="54">
        <v>350</v>
      </c>
      <c r="U3633" s="37" t="s">
        <v>764</v>
      </c>
    </row>
    <row r="3634" spans="1:21" x14ac:dyDescent="0.25">
      <c r="A3634" s="60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3">
        <v>9</v>
      </c>
      <c r="N3634" s="24">
        <v>400</v>
      </c>
      <c r="O3634" s="25">
        <v>18.649999999999999</v>
      </c>
      <c r="P3634" s="24">
        <v>400</v>
      </c>
      <c r="Q3634" s="25">
        <v>78.84</v>
      </c>
      <c r="R3634" s="24">
        <v>400</v>
      </c>
      <c r="S3634" s="25">
        <v>3.351</v>
      </c>
      <c r="T3634" s="54">
        <v>400</v>
      </c>
      <c r="U3634" s="37" t="s">
        <v>3295</v>
      </c>
    </row>
    <row r="3635" spans="1:21" x14ac:dyDescent="0.25">
      <c r="A3635" s="60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3">
        <v>10</v>
      </c>
      <c r="N3635" s="24">
        <v>450</v>
      </c>
      <c r="O3635" s="25">
        <v>17.739999999999998</v>
      </c>
      <c r="P3635" s="24">
        <v>450</v>
      </c>
      <c r="Q3635" s="25">
        <v>82.17</v>
      </c>
      <c r="R3635" s="24">
        <v>450</v>
      </c>
      <c r="S3635" s="25">
        <v>3.3639999999999999</v>
      </c>
      <c r="T3635" s="54">
        <v>450</v>
      </c>
      <c r="U3635" s="37" t="s">
        <v>1262</v>
      </c>
    </row>
    <row r="3636" spans="1:21" x14ac:dyDescent="0.25">
      <c r="A3636" s="60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3">
        <v>11</v>
      </c>
      <c r="N3636" s="24">
        <v>500</v>
      </c>
      <c r="O3636" s="25">
        <v>16.64</v>
      </c>
      <c r="P3636" s="24">
        <v>500</v>
      </c>
      <c r="Q3636" s="25">
        <v>83.94</v>
      </c>
      <c r="R3636" s="24">
        <v>500</v>
      </c>
      <c r="S3636" s="25">
        <v>3.411</v>
      </c>
      <c r="T3636" s="54">
        <v>500</v>
      </c>
      <c r="U3636" s="37" t="s">
        <v>3296</v>
      </c>
    </row>
    <row r="3637" spans="1:21" x14ac:dyDescent="0.25">
      <c r="A3637" s="60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3">
        <v>12</v>
      </c>
      <c r="N3637" s="24">
        <v>550</v>
      </c>
      <c r="O3637" s="25">
        <v>15.35</v>
      </c>
      <c r="P3637" s="24">
        <v>550</v>
      </c>
      <c r="Q3637" s="25">
        <v>84.12</v>
      </c>
      <c r="R3637" s="24">
        <v>550</v>
      </c>
      <c r="S3637" s="25">
        <v>3.5539999999999998</v>
      </c>
      <c r="T3637" s="54">
        <v>550</v>
      </c>
      <c r="U3637" s="37" t="s">
        <v>3297</v>
      </c>
    </row>
    <row r="3638" spans="1:21" x14ac:dyDescent="0.25">
      <c r="A3638" s="60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3">
        <v>13</v>
      </c>
      <c r="N3638" s="24">
        <v>600</v>
      </c>
      <c r="O3638" s="25">
        <v>13.85</v>
      </c>
      <c r="P3638" s="24">
        <v>600</v>
      </c>
      <c r="Q3638" s="25">
        <v>82.67</v>
      </c>
      <c r="R3638" s="24">
        <v>600</v>
      </c>
      <c r="S3638" s="25">
        <v>3.855</v>
      </c>
      <c r="T3638" s="54">
        <v>600</v>
      </c>
      <c r="U3638" s="37" t="s">
        <v>3298</v>
      </c>
    </row>
    <row r="3639" spans="1:21" x14ac:dyDescent="0.25">
      <c r="A3639" s="60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3">
        <v>14</v>
      </c>
      <c r="N3639" s="24">
        <v>650</v>
      </c>
      <c r="O3639" s="25">
        <v>12.14</v>
      </c>
      <c r="P3639" s="24">
        <v>650</v>
      </c>
      <c r="Q3639" s="25">
        <v>79.569999999999993</v>
      </c>
      <c r="R3639" s="24">
        <v>650</v>
      </c>
      <c r="S3639" s="25">
        <v>4.3780000000000001</v>
      </c>
      <c r="T3639" s="54">
        <v>650</v>
      </c>
      <c r="U3639" s="37" t="s">
        <v>3299</v>
      </c>
    </row>
    <row r="3640" spans="1:21" ht="14.4" thickBot="1" x14ac:dyDescent="0.3">
      <c r="A3640" s="60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6">
        <v>15</v>
      </c>
      <c r="N3640" s="27">
        <v>699.9</v>
      </c>
      <c r="O3640" s="28">
        <v>10.199999999999999</v>
      </c>
      <c r="P3640" s="27">
        <v>699.9</v>
      </c>
      <c r="Q3640" s="28">
        <v>74.790000000000006</v>
      </c>
      <c r="R3640" s="27">
        <v>699.9</v>
      </c>
      <c r="S3640" s="28">
        <v>5.1849999999999996</v>
      </c>
      <c r="T3640" s="54">
        <v>699.9</v>
      </c>
      <c r="U3640" s="37" t="s">
        <v>3300</v>
      </c>
    </row>
    <row r="3641" spans="1:21" ht="14.4" thickBot="1" x14ac:dyDescent="0.3">
      <c r="A3641" s="61"/>
      <c r="B3641" s="18"/>
      <c r="C3641" s="18"/>
      <c r="D3641" s="18"/>
      <c r="E3641" s="18"/>
      <c r="F3641" s="18"/>
      <c r="G3641" s="18"/>
      <c r="H3641" s="18"/>
      <c r="I3641" s="18"/>
      <c r="J3641" s="18"/>
      <c r="K3641" s="18"/>
      <c r="L3641" s="2"/>
      <c r="M3641" s="18"/>
      <c r="N3641" s="18"/>
      <c r="O3641" s="18"/>
      <c r="P3641" s="18"/>
      <c r="Q3641" s="18"/>
      <c r="R3641" s="18"/>
      <c r="S3641" s="18"/>
      <c r="T3641" s="54"/>
    </row>
    <row r="3642" spans="1:21" ht="14.4" thickBot="1" x14ac:dyDescent="0.3">
      <c r="A3642" s="64">
        <v>215</v>
      </c>
      <c r="B3642" s="9" t="s">
        <v>427</v>
      </c>
      <c r="C3642" s="10" t="s">
        <v>411</v>
      </c>
      <c r="D3642" s="10">
        <v>199</v>
      </c>
      <c r="E3642" s="10">
        <v>1480</v>
      </c>
      <c r="F3642" s="10"/>
      <c r="G3642" s="10"/>
      <c r="H3642" s="10">
        <f>MAX(Q3643:Q3657)</f>
        <v>85.07</v>
      </c>
      <c r="I3642" s="10">
        <f>INDEX(P3643:P3657,MATCH(MAX(Q3643:Q3657),Q3643:Q3657,0))</f>
        <v>571.4</v>
      </c>
      <c r="J3642" s="10">
        <f>MAX(N3643:N3657)</f>
        <v>799.9</v>
      </c>
      <c r="K3642" s="10">
        <f>MIN(N3645:N3657)</f>
        <v>114.3</v>
      </c>
      <c r="L3642" s="11" t="s">
        <v>69</v>
      </c>
      <c r="M3642" s="19"/>
      <c r="N3642" s="12"/>
      <c r="O3642" s="12"/>
      <c r="P3642" s="12"/>
      <c r="Q3642" s="12"/>
      <c r="R3642" s="12"/>
      <c r="S3642" s="14"/>
      <c r="T3642" s="54"/>
    </row>
    <row r="3643" spans="1:21" x14ac:dyDescent="0.25">
      <c r="A3643" s="60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0">
        <v>1</v>
      </c>
      <c r="N3643" s="21">
        <v>0</v>
      </c>
      <c r="O3643" s="22">
        <v>24.29</v>
      </c>
      <c r="P3643" s="21">
        <v>0</v>
      </c>
      <c r="Q3643" s="22">
        <v>0</v>
      </c>
      <c r="R3643" s="21">
        <v>0</v>
      </c>
      <c r="S3643" s="22"/>
      <c r="T3643" s="54">
        <v>0</v>
      </c>
      <c r="U3643" s="37" t="s">
        <v>3301</v>
      </c>
    </row>
    <row r="3644" spans="1:21" x14ac:dyDescent="0.25">
      <c r="A3644" s="60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3">
        <v>2</v>
      </c>
      <c r="N3644" s="24">
        <v>57.14</v>
      </c>
      <c r="O3644" s="25">
        <v>24.4</v>
      </c>
      <c r="P3644" s="24">
        <v>57.14</v>
      </c>
      <c r="Q3644" s="25">
        <v>16.579999999999998</v>
      </c>
      <c r="R3644" s="24">
        <v>57.14</v>
      </c>
      <c r="S3644" s="25"/>
      <c r="T3644" s="54">
        <v>57.14</v>
      </c>
      <c r="U3644" s="37" t="s">
        <v>3302</v>
      </c>
    </row>
    <row r="3645" spans="1:21" x14ac:dyDescent="0.25">
      <c r="A3645" s="60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3">
        <v>3</v>
      </c>
      <c r="N3645" s="24">
        <v>114.3</v>
      </c>
      <c r="O3645" s="25">
        <v>24.42</v>
      </c>
      <c r="P3645" s="24">
        <v>114.3</v>
      </c>
      <c r="Q3645" s="25">
        <v>31.28</v>
      </c>
      <c r="R3645" s="24">
        <v>114.3</v>
      </c>
      <c r="S3645" s="25"/>
      <c r="T3645" s="54">
        <v>114.3</v>
      </c>
      <c r="U3645" s="37" t="s">
        <v>2903</v>
      </c>
    </row>
    <row r="3646" spans="1:21" x14ac:dyDescent="0.25">
      <c r="A3646" s="60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3">
        <v>4</v>
      </c>
      <c r="N3646" s="24">
        <v>171.4</v>
      </c>
      <c r="O3646" s="25">
        <v>24.33</v>
      </c>
      <c r="P3646" s="24">
        <v>171.4</v>
      </c>
      <c r="Q3646" s="25">
        <v>44.15</v>
      </c>
      <c r="R3646" s="24">
        <v>171.4</v>
      </c>
      <c r="S3646" s="25"/>
      <c r="T3646" s="54">
        <v>171.4</v>
      </c>
      <c r="U3646" s="37" t="s">
        <v>2710</v>
      </c>
    </row>
    <row r="3647" spans="1:21" x14ac:dyDescent="0.25">
      <c r="A3647" s="60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3">
        <v>5</v>
      </c>
      <c r="N3647" s="24">
        <v>228.6</v>
      </c>
      <c r="O3647" s="25">
        <v>24.11</v>
      </c>
      <c r="P3647" s="24">
        <v>228.6</v>
      </c>
      <c r="Q3647" s="25">
        <v>55.22</v>
      </c>
      <c r="R3647" s="24">
        <v>228.6</v>
      </c>
      <c r="S3647" s="25"/>
      <c r="T3647" s="54">
        <v>228.6</v>
      </c>
      <c r="U3647" s="37" t="s">
        <v>3303</v>
      </c>
    </row>
    <row r="3648" spans="1:21" x14ac:dyDescent="0.25">
      <c r="A3648" s="60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3">
        <v>6</v>
      </c>
      <c r="N3648" s="24">
        <v>285.7</v>
      </c>
      <c r="O3648" s="25">
        <v>23.73</v>
      </c>
      <c r="P3648" s="24">
        <v>285.7</v>
      </c>
      <c r="Q3648" s="25">
        <v>64.510000000000005</v>
      </c>
      <c r="R3648" s="24">
        <v>285.7</v>
      </c>
      <c r="S3648" s="25"/>
      <c r="T3648" s="54">
        <v>285.7</v>
      </c>
      <c r="U3648" s="37" t="s">
        <v>3304</v>
      </c>
    </row>
    <row r="3649" spans="1:21" x14ac:dyDescent="0.25">
      <c r="A3649" s="60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3">
        <v>7</v>
      </c>
      <c r="N3649" s="24">
        <v>342.9</v>
      </c>
      <c r="O3649" s="25">
        <v>23.19</v>
      </c>
      <c r="P3649" s="24">
        <v>342.9</v>
      </c>
      <c r="Q3649" s="25">
        <v>72.040000000000006</v>
      </c>
      <c r="R3649" s="24">
        <v>342.9</v>
      </c>
      <c r="S3649" s="25">
        <v>3.4060000000000001</v>
      </c>
      <c r="T3649" s="54">
        <v>342.9</v>
      </c>
      <c r="U3649" s="37" t="s">
        <v>3305</v>
      </c>
    </row>
    <row r="3650" spans="1:21" x14ac:dyDescent="0.25">
      <c r="A3650" s="60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3">
        <v>8</v>
      </c>
      <c r="N3650" s="24">
        <v>400</v>
      </c>
      <c r="O3650" s="25">
        <v>22.45</v>
      </c>
      <c r="P3650" s="24">
        <v>400</v>
      </c>
      <c r="Q3650" s="25">
        <v>77.84</v>
      </c>
      <c r="R3650" s="24">
        <v>400</v>
      </c>
      <c r="S3650" s="25">
        <v>3.49</v>
      </c>
      <c r="T3650" s="54">
        <v>400</v>
      </c>
      <c r="U3650" s="37" t="s">
        <v>3306</v>
      </c>
    </row>
    <row r="3651" spans="1:21" x14ac:dyDescent="0.25">
      <c r="A3651" s="60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3">
        <v>9</v>
      </c>
      <c r="N3651" s="24">
        <v>457.1</v>
      </c>
      <c r="O3651" s="25">
        <v>21.5</v>
      </c>
      <c r="P3651" s="24">
        <v>457.1</v>
      </c>
      <c r="Q3651" s="25">
        <v>81.93</v>
      </c>
      <c r="R3651" s="24">
        <v>457.1</v>
      </c>
      <c r="S3651" s="25">
        <v>3.403</v>
      </c>
      <c r="T3651" s="54">
        <v>457.1</v>
      </c>
      <c r="U3651" s="37" t="s">
        <v>3307</v>
      </c>
    </row>
    <row r="3652" spans="1:21" x14ac:dyDescent="0.25">
      <c r="A3652" s="60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3">
        <v>10</v>
      </c>
      <c r="N3652" s="24">
        <v>514.29999999999995</v>
      </c>
      <c r="O3652" s="25">
        <v>20.32</v>
      </c>
      <c r="P3652" s="24">
        <v>514.29999999999995</v>
      </c>
      <c r="Q3652" s="25">
        <v>84.33</v>
      </c>
      <c r="R3652" s="24">
        <v>514.29999999999995</v>
      </c>
      <c r="S3652" s="25">
        <v>3.3260000000000001</v>
      </c>
      <c r="T3652" s="54">
        <v>514.29999999999995</v>
      </c>
      <c r="U3652" s="37" t="s">
        <v>1222</v>
      </c>
    </row>
    <row r="3653" spans="1:21" x14ac:dyDescent="0.25">
      <c r="A3653" s="60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3">
        <v>11</v>
      </c>
      <c r="N3653" s="24">
        <v>571.4</v>
      </c>
      <c r="O3653" s="25">
        <v>18.88</v>
      </c>
      <c r="P3653" s="24">
        <v>571.4</v>
      </c>
      <c r="Q3653" s="25">
        <v>85.07</v>
      </c>
      <c r="R3653" s="24">
        <v>571.4</v>
      </c>
      <c r="S3653" s="25">
        <v>3.444</v>
      </c>
      <c r="T3653" s="54">
        <v>571.4</v>
      </c>
      <c r="U3653" s="37" t="s">
        <v>784</v>
      </c>
    </row>
    <row r="3654" spans="1:21" x14ac:dyDescent="0.25">
      <c r="A3654" s="60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3">
        <v>12</v>
      </c>
      <c r="N3654" s="24">
        <v>628.6</v>
      </c>
      <c r="O3654" s="25">
        <v>17.170000000000002</v>
      </c>
      <c r="P3654" s="24">
        <v>628.6</v>
      </c>
      <c r="Q3654" s="25">
        <v>84.16</v>
      </c>
      <c r="R3654" s="24">
        <v>628.6</v>
      </c>
      <c r="S3654" s="25">
        <v>3.9390000000000001</v>
      </c>
      <c r="T3654" s="54">
        <v>628.6</v>
      </c>
      <c r="U3654" s="37" t="s">
        <v>3308</v>
      </c>
    </row>
    <row r="3655" spans="1:21" x14ac:dyDescent="0.25">
      <c r="A3655" s="60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3">
        <v>13</v>
      </c>
      <c r="N3655" s="24">
        <v>685.7</v>
      </c>
      <c r="O3655" s="25">
        <v>15.16</v>
      </c>
      <c r="P3655" s="24">
        <v>685.7</v>
      </c>
      <c r="Q3655" s="25">
        <v>81.63</v>
      </c>
      <c r="R3655" s="24">
        <v>685.7</v>
      </c>
      <c r="S3655" s="25">
        <v>4.9950000000000001</v>
      </c>
      <c r="T3655" s="54">
        <v>685.7</v>
      </c>
      <c r="U3655" s="37" t="s">
        <v>3309</v>
      </c>
    </row>
    <row r="3656" spans="1:21" x14ac:dyDescent="0.25">
      <c r="A3656" s="60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3">
        <v>14</v>
      </c>
      <c r="N3656" s="24">
        <v>742.9</v>
      </c>
      <c r="O3656" s="25">
        <v>12.83</v>
      </c>
      <c r="P3656" s="24">
        <v>742.9</v>
      </c>
      <c r="Q3656" s="25">
        <v>77.510000000000005</v>
      </c>
      <c r="R3656" s="24">
        <v>742.9</v>
      </c>
      <c r="S3656" s="25">
        <v>6.7939999999999996</v>
      </c>
      <c r="T3656" s="54">
        <v>742.9</v>
      </c>
      <c r="U3656" s="37" t="s">
        <v>3310</v>
      </c>
    </row>
    <row r="3657" spans="1:21" ht="14.4" thickBot="1" x14ac:dyDescent="0.3">
      <c r="A3657" s="60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6">
        <v>15</v>
      </c>
      <c r="N3657" s="27">
        <v>799.9</v>
      </c>
      <c r="O3657" s="28">
        <v>10.17</v>
      </c>
      <c r="P3657" s="27">
        <v>799.9</v>
      </c>
      <c r="Q3657" s="28">
        <v>71.819999999999993</v>
      </c>
      <c r="R3657" s="27">
        <v>799.9</v>
      </c>
      <c r="S3657" s="28">
        <v>9.516</v>
      </c>
      <c r="T3657" s="54">
        <v>799.9</v>
      </c>
      <c r="U3657" s="37" t="s">
        <v>3311</v>
      </c>
    </row>
    <row r="3658" spans="1:21" ht="14.4" thickBot="1" x14ac:dyDescent="0.3">
      <c r="A3658" s="61"/>
      <c r="B3658" s="18"/>
      <c r="C3658" s="18"/>
      <c r="D3658" s="18"/>
      <c r="E3658" s="18"/>
      <c r="F3658" s="18"/>
      <c r="G3658" s="18"/>
      <c r="H3658" s="18"/>
      <c r="I3658" s="18"/>
      <c r="J3658" s="18"/>
      <c r="K3658" s="18"/>
      <c r="L3658" s="2"/>
      <c r="M3658" s="18"/>
      <c r="N3658" s="18"/>
      <c r="O3658" s="18"/>
      <c r="P3658" s="18"/>
      <c r="Q3658" s="18"/>
      <c r="R3658" s="18"/>
      <c r="S3658" s="18"/>
      <c r="T3658" s="54"/>
    </row>
    <row r="3659" spans="1:21" ht="14.4" thickBot="1" x14ac:dyDescent="0.3">
      <c r="A3659" s="64">
        <v>216</v>
      </c>
      <c r="B3659" s="9" t="s">
        <v>428</v>
      </c>
      <c r="C3659" s="10" t="s">
        <v>265</v>
      </c>
      <c r="D3659" s="10">
        <v>210</v>
      </c>
      <c r="E3659" s="10">
        <v>1480</v>
      </c>
      <c r="F3659" s="10"/>
      <c r="G3659" s="10"/>
      <c r="H3659" s="10">
        <f>MAX(Q3660:Q3674)</f>
        <v>84.95</v>
      </c>
      <c r="I3659" s="10">
        <f>INDEX(P3660:P3674,MATCH(MAX(Q3660:Q3674),Q3660:Q3674,0))</f>
        <v>571.4</v>
      </c>
      <c r="J3659" s="10">
        <f>MAX(N3660:N3674)</f>
        <v>799.9</v>
      </c>
      <c r="K3659" s="10">
        <f>MIN(N3662:N3674)</f>
        <v>114.3</v>
      </c>
      <c r="L3659" s="11" t="s">
        <v>72</v>
      </c>
      <c r="M3659" s="19"/>
      <c r="N3659" s="12"/>
      <c r="O3659" s="12"/>
      <c r="P3659" s="12"/>
      <c r="Q3659" s="12"/>
      <c r="R3659" s="12"/>
      <c r="S3659" s="14"/>
      <c r="T3659" s="54"/>
    </row>
    <row r="3660" spans="1:21" x14ac:dyDescent="0.25">
      <c r="A3660" s="60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0">
        <v>1</v>
      </c>
      <c r="N3660" s="21">
        <v>0</v>
      </c>
      <c r="O3660" s="22">
        <v>27.78</v>
      </c>
      <c r="P3660" s="21">
        <v>0</v>
      </c>
      <c r="Q3660" s="22">
        <v>0</v>
      </c>
      <c r="R3660" s="21">
        <v>0</v>
      </c>
      <c r="S3660" s="22" t="s">
        <v>429</v>
      </c>
      <c r="T3660" s="54">
        <v>0</v>
      </c>
      <c r="U3660" s="37" t="s">
        <v>1007</v>
      </c>
    </row>
    <row r="3661" spans="1:21" x14ac:dyDescent="0.25">
      <c r="A3661" s="60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3">
        <v>2</v>
      </c>
      <c r="N3661" s="24">
        <v>57.14</v>
      </c>
      <c r="O3661" s="25">
        <v>27.91</v>
      </c>
      <c r="P3661" s="24">
        <v>57.14</v>
      </c>
      <c r="Q3661" s="25">
        <v>17.190000000000001</v>
      </c>
      <c r="R3661" s="24">
        <v>57.14</v>
      </c>
      <c r="S3661" s="25" t="s">
        <v>429</v>
      </c>
      <c r="T3661" s="54">
        <v>57.14</v>
      </c>
      <c r="U3661" s="37" t="s">
        <v>3312</v>
      </c>
    </row>
    <row r="3662" spans="1:21" x14ac:dyDescent="0.25">
      <c r="A3662" s="60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3">
        <v>3</v>
      </c>
      <c r="N3662" s="24">
        <v>114.3</v>
      </c>
      <c r="O3662" s="25">
        <v>27.91</v>
      </c>
      <c r="P3662" s="24">
        <v>114.3</v>
      </c>
      <c r="Q3662" s="25">
        <v>32.130000000000003</v>
      </c>
      <c r="R3662" s="24">
        <v>114.3</v>
      </c>
      <c r="S3662" s="25" t="s">
        <v>429</v>
      </c>
      <c r="T3662" s="54">
        <v>114.3</v>
      </c>
      <c r="U3662" s="37" t="s">
        <v>3313</v>
      </c>
    </row>
    <row r="3663" spans="1:21" x14ac:dyDescent="0.25">
      <c r="A3663" s="60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3">
        <v>4</v>
      </c>
      <c r="N3663" s="24">
        <v>171.4</v>
      </c>
      <c r="O3663" s="25">
        <v>27.77</v>
      </c>
      <c r="P3663" s="24">
        <v>171.4</v>
      </c>
      <c r="Q3663" s="25">
        <v>44.97</v>
      </c>
      <c r="R3663" s="24">
        <v>171.4</v>
      </c>
      <c r="S3663" s="25" t="s">
        <v>429</v>
      </c>
      <c r="T3663" s="54">
        <v>171.4</v>
      </c>
      <c r="U3663" s="37" t="s">
        <v>3314</v>
      </c>
    </row>
    <row r="3664" spans="1:21" x14ac:dyDescent="0.25">
      <c r="A3664" s="60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3">
        <v>5</v>
      </c>
      <c r="N3664" s="24">
        <v>228.6</v>
      </c>
      <c r="O3664" s="25">
        <v>27.47</v>
      </c>
      <c r="P3664" s="24">
        <v>228.6</v>
      </c>
      <c r="Q3664" s="25">
        <v>55.81</v>
      </c>
      <c r="R3664" s="24">
        <v>228.6</v>
      </c>
      <c r="S3664" s="25" t="s">
        <v>429</v>
      </c>
      <c r="T3664" s="54">
        <v>228.6</v>
      </c>
      <c r="U3664" s="37" t="s">
        <v>3315</v>
      </c>
    </row>
    <row r="3665" spans="1:21" x14ac:dyDescent="0.25">
      <c r="A3665" s="60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3">
        <v>6</v>
      </c>
      <c r="N3665" s="24">
        <v>285.7</v>
      </c>
      <c r="O3665" s="25">
        <v>27.02</v>
      </c>
      <c r="P3665" s="24">
        <v>285.7</v>
      </c>
      <c r="Q3665" s="25">
        <v>64.77</v>
      </c>
      <c r="R3665" s="24">
        <v>285.7</v>
      </c>
      <c r="S3665" s="25" t="s">
        <v>429</v>
      </c>
      <c r="T3665" s="54">
        <v>285.7</v>
      </c>
      <c r="U3665" s="37" t="s">
        <v>3316</v>
      </c>
    </row>
    <row r="3666" spans="1:21" x14ac:dyDescent="0.25">
      <c r="A3666" s="60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3">
        <v>7</v>
      </c>
      <c r="N3666" s="24">
        <v>342.9</v>
      </c>
      <c r="O3666" s="25">
        <v>26.4</v>
      </c>
      <c r="P3666" s="24">
        <v>342.9</v>
      </c>
      <c r="Q3666" s="25">
        <v>71.95</v>
      </c>
      <c r="R3666" s="24">
        <v>342.9</v>
      </c>
      <c r="S3666" s="25">
        <v>3.4369999999999998</v>
      </c>
      <c r="T3666" s="54">
        <v>342.9</v>
      </c>
      <c r="U3666" s="37" t="s">
        <v>3317</v>
      </c>
    </row>
    <row r="3667" spans="1:21" x14ac:dyDescent="0.25">
      <c r="A3667" s="60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3">
        <v>8</v>
      </c>
      <c r="N3667" s="24">
        <v>400</v>
      </c>
      <c r="O3667" s="25">
        <v>25.6</v>
      </c>
      <c r="P3667" s="24">
        <v>400</v>
      </c>
      <c r="Q3667" s="25">
        <v>77.45</v>
      </c>
      <c r="R3667" s="24">
        <v>400</v>
      </c>
      <c r="S3667" s="25">
        <v>3.5179999999999998</v>
      </c>
      <c r="T3667" s="54">
        <v>400</v>
      </c>
      <c r="U3667" s="37" t="s">
        <v>1630</v>
      </c>
    </row>
    <row r="3668" spans="1:21" x14ac:dyDescent="0.25">
      <c r="A3668" s="60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3">
        <v>9</v>
      </c>
      <c r="N3668" s="24">
        <v>457.1</v>
      </c>
      <c r="O3668" s="25">
        <v>24.62</v>
      </c>
      <c r="P3668" s="24">
        <v>457.1</v>
      </c>
      <c r="Q3668" s="25">
        <v>81.38</v>
      </c>
      <c r="R3668" s="24">
        <v>457.1</v>
      </c>
      <c r="S3668" s="25">
        <v>3.4140000000000001</v>
      </c>
      <c r="T3668" s="54">
        <v>457.1</v>
      </c>
      <c r="U3668" s="37" t="s">
        <v>3318</v>
      </c>
    </row>
    <row r="3669" spans="1:21" x14ac:dyDescent="0.25">
      <c r="A3669" s="60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3">
        <v>10</v>
      </c>
      <c r="N3669" s="24">
        <v>514.29999999999995</v>
      </c>
      <c r="O3669" s="25">
        <v>23.44</v>
      </c>
      <c r="P3669" s="24">
        <v>514.29999999999995</v>
      </c>
      <c r="Q3669" s="25">
        <v>83.85</v>
      </c>
      <c r="R3669" s="24">
        <v>514.29999999999995</v>
      </c>
      <c r="S3669" s="25">
        <v>3.3140000000000001</v>
      </c>
      <c r="T3669" s="54">
        <v>514.29999999999995</v>
      </c>
      <c r="U3669" s="37" t="s">
        <v>3319</v>
      </c>
    </row>
    <row r="3670" spans="1:21" x14ac:dyDescent="0.25">
      <c r="A3670" s="60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3">
        <v>11</v>
      </c>
      <c r="N3670" s="24">
        <v>571.4</v>
      </c>
      <c r="O3670" s="25">
        <v>22.05</v>
      </c>
      <c r="P3670" s="24">
        <v>571.4</v>
      </c>
      <c r="Q3670" s="25">
        <v>84.95</v>
      </c>
      <c r="R3670" s="24">
        <v>571.4</v>
      </c>
      <c r="S3670" s="25">
        <v>3.4079999999999999</v>
      </c>
      <c r="T3670" s="54">
        <v>571.4</v>
      </c>
      <c r="U3670" s="37" t="s">
        <v>1574</v>
      </c>
    </row>
    <row r="3671" spans="1:21" x14ac:dyDescent="0.25">
      <c r="A3671" s="60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3">
        <v>12</v>
      </c>
      <c r="N3671" s="24">
        <v>628.6</v>
      </c>
      <c r="O3671" s="25">
        <v>20.46</v>
      </c>
      <c r="P3671" s="24">
        <v>628.6</v>
      </c>
      <c r="Q3671" s="25">
        <v>84.81</v>
      </c>
      <c r="R3671" s="24">
        <v>628.6</v>
      </c>
      <c r="S3671" s="25">
        <v>3.8849999999999998</v>
      </c>
      <c r="T3671" s="54">
        <v>628.6</v>
      </c>
      <c r="U3671" s="37" t="s">
        <v>3320</v>
      </c>
    </row>
    <row r="3672" spans="1:21" x14ac:dyDescent="0.25">
      <c r="A3672" s="60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3">
        <v>13</v>
      </c>
      <c r="N3672" s="24">
        <v>685.7</v>
      </c>
      <c r="O3672" s="25">
        <v>18.64</v>
      </c>
      <c r="P3672" s="24">
        <v>685.7</v>
      </c>
      <c r="Q3672" s="25">
        <v>83.51</v>
      </c>
      <c r="R3672" s="24">
        <v>685.7</v>
      </c>
      <c r="S3672" s="25">
        <v>4.9349999999999996</v>
      </c>
      <c r="T3672" s="54">
        <v>685.7</v>
      </c>
      <c r="U3672" s="37" t="s">
        <v>3321</v>
      </c>
    </row>
    <row r="3673" spans="1:21" x14ac:dyDescent="0.25">
      <c r="A3673" s="60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3">
        <v>14</v>
      </c>
      <c r="N3673" s="24">
        <v>742.9</v>
      </c>
      <c r="O3673" s="25">
        <v>16.59</v>
      </c>
      <c r="P3673" s="24">
        <v>742.9</v>
      </c>
      <c r="Q3673" s="25">
        <v>81.180000000000007</v>
      </c>
      <c r="R3673" s="24">
        <v>742.9</v>
      </c>
      <c r="S3673" s="25">
        <v>6.7469999999999999</v>
      </c>
      <c r="T3673" s="54">
        <v>742.9</v>
      </c>
      <c r="U3673" s="37" t="s">
        <v>3322</v>
      </c>
    </row>
    <row r="3674" spans="1:21" ht="14.4" thickBot="1" x14ac:dyDescent="0.3">
      <c r="A3674" s="60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6">
        <v>15</v>
      </c>
      <c r="N3674" s="27">
        <v>799.9</v>
      </c>
      <c r="O3674" s="28">
        <v>14.31</v>
      </c>
      <c r="P3674" s="27">
        <v>799.9</v>
      </c>
      <c r="Q3674" s="28">
        <v>77.91</v>
      </c>
      <c r="R3674" s="27">
        <v>799.9</v>
      </c>
      <c r="S3674" s="28">
        <v>9.5060000000000002</v>
      </c>
      <c r="T3674" s="54">
        <v>799.9</v>
      </c>
      <c r="U3674" s="37" t="s">
        <v>3323</v>
      </c>
    </row>
    <row r="3675" spans="1:21" ht="14.4" thickBot="1" x14ac:dyDescent="0.3">
      <c r="A3675" s="61"/>
      <c r="B3675" s="18"/>
      <c r="C3675" s="18"/>
      <c r="D3675" s="18"/>
      <c r="E3675" s="18"/>
      <c r="F3675" s="18"/>
      <c r="G3675" s="18"/>
      <c r="H3675" s="18"/>
      <c r="I3675" s="18"/>
      <c r="J3675" s="18"/>
      <c r="K3675" s="18"/>
      <c r="L3675" s="2"/>
      <c r="M3675" s="18"/>
      <c r="N3675" s="18"/>
      <c r="O3675" s="18"/>
      <c r="P3675" s="18"/>
      <c r="Q3675" s="18"/>
      <c r="R3675" s="18"/>
      <c r="S3675" s="18"/>
      <c r="T3675" s="54"/>
    </row>
    <row r="3676" spans="1:21" ht="14.4" thickBot="1" x14ac:dyDescent="0.3">
      <c r="A3676" s="64">
        <v>217</v>
      </c>
      <c r="B3676" s="9" t="s">
        <v>430</v>
      </c>
      <c r="C3676" s="10" t="s">
        <v>99</v>
      </c>
      <c r="D3676" s="10">
        <v>198.8</v>
      </c>
      <c r="E3676" s="10">
        <v>1480</v>
      </c>
      <c r="F3676" s="10"/>
      <c r="G3676" s="10"/>
      <c r="H3676" s="10">
        <f>MAX(Q3677:Q3691)</f>
        <v>82.33</v>
      </c>
      <c r="I3676" s="10">
        <f>INDEX(P3677:P3691,MATCH(MAX(Q3677:Q3691),Q3677:Q3691,0))</f>
        <v>599.9</v>
      </c>
      <c r="J3676" s="10">
        <f>MAX(N3677:N3691)</f>
        <v>599.9</v>
      </c>
      <c r="K3676" s="10">
        <f>MIN(N3679:N3691)</f>
        <v>85.71</v>
      </c>
      <c r="L3676" s="11" t="s">
        <v>69</v>
      </c>
      <c r="M3676" s="19"/>
      <c r="N3676" s="12"/>
      <c r="O3676" s="12"/>
      <c r="P3676" s="12"/>
      <c r="Q3676" s="12"/>
      <c r="R3676" s="12"/>
      <c r="S3676" s="14"/>
      <c r="T3676" s="54"/>
    </row>
    <row r="3677" spans="1:21" x14ac:dyDescent="0.25">
      <c r="A3677" s="60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0">
        <v>1</v>
      </c>
      <c r="N3677" s="21">
        <v>0</v>
      </c>
      <c r="O3677" s="22">
        <v>24.01</v>
      </c>
      <c r="P3677" s="21">
        <v>0</v>
      </c>
      <c r="Q3677" s="22">
        <v>0</v>
      </c>
      <c r="R3677" s="21">
        <v>0</v>
      </c>
      <c r="S3677" s="22">
        <v>3.536</v>
      </c>
      <c r="T3677" s="54">
        <v>0</v>
      </c>
      <c r="U3677" s="37" t="s">
        <v>3292</v>
      </c>
    </row>
    <row r="3678" spans="1:21" x14ac:dyDescent="0.25">
      <c r="A3678" s="60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3">
        <v>2</v>
      </c>
      <c r="N3678" s="24">
        <v>42.86</v>
      </c>
      <c r="O3678" s="25">
        <v>23.94</v>
      </c>
      <c r="P3678" s="24">
        <v>42.86</v>
      </c>
      <c r="Q3678" s="25">
        <v>12.85</v>
      </c>
      <c r="R3678" s="24">
        <v>42.86</v>
      </c>
      <c r="S3678" s="25">
        <v>3.4950000000000001</v>
      </c>
      <c r="T3678" s="54">
        <v>42.86</v>
      </c>
      <c r="U3678" s="37" t="s">
        <v>3324</v>
      </c>
    </row>
    <row r="3679" spans="1:21" x14ac:dyDescent="0.25">
      <c r="A3679" s="60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3">
        <v>3</v>
      </c>
      <c r="N3679" s="24">
        <v>85.71</v>
      </c>
      <c r="O3679" s="25">
        <v>23.88</v>
      </c>
      <c r="P3679" s="24">
        <v>85.71</v>
      </c>
      <c r="Q3679" s="25">
        <v>24.15</v>
      </c>
      <c r="R3679" s="24">
        <v>85.71</v>
      </c>
      <c r="S3679" s="25">
        <v>3.4260000000000002</v>
      </c>
      <c r="T3679" s="54">
        <v>85.71</v>
      </c>
      <c r="U3679" s="37" t="s">
        <v>3325</v>
      </c>
    </row>
    <row r="3680" spans="1:21" x14ac:dyDescent="0.25">
      <c r="A3680" s="60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3">
        <v>4</v>
      </c>
      <c r="N3680" s="24">
        <v>128.6</v>
      </c>
      <c r="O3680" s="25">
        <v>23.79</v>
      </c>
      <c r="P3680" s="24">
        <v>128.6</v>
      </c>
      <c r="Q3680" s="25">
        <v>34.119999999999997</v>
      </c>
      <c r="R3680" s="24">
        <v>128.6</v>
      </c>
      <c r="S3680" s="25">
        <v>3.3370000000000002</v>
      </c>
      <c r="T3680" s="54">
        <v>128.6</v>
      </c>
      <c r="U3680" s="37" t="s">
        <v>3326</v>
      </c>
    </row>
    <row r="3681" spans="1:21" x14ac:dyDescent="0.25">
      <c r="A3681" s="60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3">
        <v>5</v>
      </c>
      <c r="N3681" s="24">
        <v>171.4</v>
      </c>
      <c r="O3681" s="25">
        <v>23.67</v>
      </c>
      <c r="P3681" s="24">
        <v>171.4</v>
      </c>
      <c r="Q3681" s="25">
        <v>42.86</v>
      </c>
      <c r="R3681" s="24">
        <v>171.4</v>
      </c>
      <c r="S3681" s="25">
        <v>3.24</v>
      </c>
      <c r="T3681" s="54">
        <v>171.4</v>
      </c>
      <c r="U3681" s="37" t="s">
        <v>3137</v>
      </c>
    </row>
    <row r="3682" spans="1:21" x14ac:dyDescent="0.25">
      <c r="A3682" s="60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3">
        <v>6</v>
      </c>
      <c r="N3682" s="24">
        <v>214.3</v>
      </c>
      <c r="O3682" s="25">
        <v>23.51</v>
      </c>
      <c r="P3682" s="24">
        <v>214.3</v>
      </c>
      <c r="Q3682" s="25">
        <v>50.47</v>
      </c>
      <c r="R3682" s="24">
        <v>214.3</v>
      </c>
      <c r="S3682" s="25">
        <v>3.145</v>
      </c>
      <c r="T3682" s="54">
        <v>214.3</v>
      </c>
      <c r="U3682" s="37" t="s">
        <v>3327</v>
      </c>
    </row>
    <row r="3683" spans="1:21" x14ac:dyDescent="0.25">
      <c r="A3683" s="60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3">
        <v>7</v>
      </c>
      <c r="N3683" s="24">
        <v>257.10000000000002</v>
      </c>
      <c r="O3683" s="25">
        <v>23.28</v>
      </c>
      <c r="P3683" s="24">
        <v>257.10000000000002</v>
      </c>
      <c r="Q3683" s="25">
        <v>57.02</v>
      </c>
      <c r="R3683" s="24">
        <v>257.10000000000002</v>
      </c>
      <c r="S3683" s="25">
        <v>3.0640000000000001</v>
      </c>
      <c r="T3683" s="54">
        <v>257.10000000000002</v>
      </c>
      <c r="U3683" s="37" t="s">
        <v>3328</v>
      </c>
    </row>
    <row r="3684" spans="1:21" x14ac:dyDescent="0.25">
      <c r="A3684" s="60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3">
        <v>8</v>
      </c>
      <c r="N3684" s="24">
        <v>300</v>
      </c>
      <c r="O3684" s="25">
        <v>22.98</v>
      </c>
      <c r="P3684" s="24">
        <v>300</v>
      </c>
      <c r="Q3684" s="25">
        <v>62.62</v>
      </c>
      <c r="R3684" s="24">
        <v>300</v>
      </c>
      <c r="S3684" s="25">
        <v>3.0049999999999999</v>
      </c>
      <c r="T3684" s="54">
        <v>300</v>
      </c>
      <c r="U3684" s="37" t="s">
        <v>1221</v>
      </c>
    </row>
    <row r="3685" spans="1:21" x14ac:dyDescent="0.25">
      <c r="A3685" s="60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3">
        <v>9</v>
      </c>
      <c r="N3685" s="24">
        <v>342.9</v>
      </c>
      <c r="O3685" s="25">
        <v>22.58</v>
      </c>
      <c r="P3685" s="24">
        <v>342.9</v>
      </c>
      <c r="Q3685" s="25">
        <v>67.34</v>
      </c>
      <c r="R3685" s="24">
        <v>342.9</v>
      </c>
      <c r="S3685" s="25">
        <v>2.98</v>
      </c>
      <c r="T3685" s="54">
        <v>342.9</v>
      </c>
      <c r="U3685" s="37" t="s">
        <v>3329</v>
      </c>
    </row>
    <row r="3686" spans="1:21" x14ac:dyDescent="0.25">
      <c r="A3686" s="60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3">
        <v>10</v>
      </c>
      <c r="N3686" s="24">
        <v>385.7</v>
      </c>
      <c r="O3686" s="25">
        <v>22.06</v>
      </c>
      <c r="P3686" s="24">
        <v>385.7</v>
      </c>
      <c r="Q3686" s="25">
        <v>71.27</v>
      </c>
      <c r="R3686" s="24">
        <v>385.7</v>
      </c>
      <c r="S3686" s="25">
        <v>2.9990000000000001</v>
      </c>
      <c r="T3686" s="54">
        <v>385.7</v>
      </c>
      <c r="U3686" s="37" t="s">
        <v>1022</v>
      </c>
    </row>
    <row r="3687" spans="1:21" x14ac:dyDescent="0.25">
      <c r="A3687" s="60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3">
        <v>11</v>
      </c>
      <c r="N3687" s="24">
        <v>428.6</v>
      </c>
      <c r="O3687" s="25">
        <v>21.42</v>
      </c>
      <c r="P3687" s="24">
        <v>428.6</v>
      </c>
      <c r="Q3687" s="25">
        <v>74.510000000000005</v>
      </c>
      <c r="R3687" s="24">
        <v>428.6</v>
      </c>
      <c r="S3687" s="25">
        <v>3.0720000000000001</v>
      </c>
      <c r="T3687" s="54">
        <v>428.6</v>
      </c>
      <c r="U3687" s="37" t="s">
        <v>3330</v>
      </c>
    </row>
    <row r="3688" spans="1:21" x14ac:dyDescent="0.25">
      <c r="A3688" s="60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3">
        <v>12</v>
      </c>
      <c r="N3688" s="24">
        <v>471.4</v>
      </c>
      <c r="O3688" s="25">
        <v>20.64</v>
      </c>
      <c r="P3688" s="24">
        <v>471.4</v>
      </c>
      <c r="Q3688" s="25">
        <v>77.150000000000006</v>
      </c>
      <c r="R3688" s="24">
        <v>471.4</v>
      </c>
      <c r="S3688" s="25">
        <v>3.2109999999999999</v>
      </c>
      <c r="T3688" s="54">
        <v>471.4</v>
      </c>
      <c r="U3688" s="37" t="s">
        <v>3331</v>
      </c>
    </row>
    <row r="3689" spans="1:21" x14ac:dyDescent="0.25">
      <c r="A3689" s="60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3">
        <v>13</v>
      </c>
      <c r="N3689" s="24">
        <v>514.29999999999995</v>
      </c>
      <c r="O3689" s="25">
        <v>19.71</v>
      </c>
      <c r="P3689" s="24">
        <v>514.29999999999995</v>
      </c>
      <c r="Q3689" s="25">
        <v>79.27</v>
      </c>
      <c r="R3689" s="24">
        <v>514.29999999999995</v>
      </c>
      <c r="S3689" s="25">
        <v>3.4260000000000002</v>
      </c>
      <c r="T3689" s="54">
        <v>514.29999999999995</v>
      </c>
      <c r="U3689" s="37" t="s">
        <v>3332</v>
      </c>
    </row>
    <row r="3690" spans="1:21" x14ac:dyDescent="0.25">
      <c r="A3690" s="60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3">
        <v>14</v>
      </c>
      <c r="N3690" s="24">
        <v>557.1</v>
      </c>
      <c r="O3690" s="25">
        <v>18.59</v>
      </c>
      <c r="P3690" s="24">
        <v>557.1</v>
      </c>
      <c r="Q3690" s="25">
        <v>80.97</v>
      </c>
      <c r="R3690" s="24">
        <v>557.1</v>
      </c>
      <c r="S3690" s="25">
        <v>3.726</v>
      </c>
      <c r="T3690" s="54">
        <v>557.1</v>
      </c>
      <c r="U3690" s="37" t="s">
        <v>3333</v>
      </c>
    </row>
    <row r="3691" spans="1:21" ht="14.4" thickBot="1" x14ac:dyDescent="0.3">
      <c r="A3691" s="60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6">
        <v>15</v>
      </c>
      <c r="N3691" s="27">
        <v>599.9</v>
      </c>
      <c r="O3691" s="28">
        <v>17.29</v>
      </c>
      <c r="P3691" s="27">
        <v>599.9</v>
      </c>
      <c r="Q3691" s="28">
        <v>82.33</v>
      </c>
      <c r="R3691" s="27">
        <v>599.9</v>
      </c>
      <c r="S3691" s="28">
        <v>4.1230000000000002</v>
      </c>
      <c r="T3691" s="54">
        <v>599.9</v>
      </c>
      <c r="U3691" s="37" t="s">
        <v>3334</v>
      </c>
    </row>
    <row r="3692" spans="1:21" ht="14.4" thickBot="1" x14ac:dyDescent="0.3">
      <c r="A3692" s="61"/>
      <c r="B3692" s="18"/>
      <c r="C3692" s="18"/>
      <c r="D3692" s="18"/>
      <c r="E3692" s="18"/>
      <c r="F3692" s="18"/>
      <c r="G3692" s="18"/>
      <c r="H3692" s="18"/>
      <c r="I3692" s="18"/>
      <c r="J3692" s="18"/>
      <c r="K3692" s="18"/>
      <c r="L3692" s="2"/>
      <c r="M3692" s="18"/>
      <c r="N3692" s="18"/>
      <c r="O3692" s="18"/>
      <c r="P3692" s="18"/>
      <c r="Q3692" s="18"/>
      <c r="R3692" s="18"/>
      <c r="S3692" s="18"/>
      <c r="T3692" s="54"/>
    </row>
    <row r="3693" spans="1:21" ht="14.4" thickBot="1" x14ac:dyDescent="0.3">
      <c r="A3693" s="64">
        <v>218</v>
      </c>
      <c r="B3693" s="9" t="s">
        <v>431</v>
      </c>
      <c r="C3693" s="10" t="s">
        <v>432</v>
      </c>
      <c r="D3693" s="10">
        <v>210.7</v>
      </c>
      <c r="E3693" s="10">
        <v>1480</v>
      </c>
      <c r="F3693" s="10"/>
      <c r="G3693" s="10"/>
      <c r="H3693" s="10">
        <f>MAX(Q3694:Q3708)</f>
        <v>82.2</v>
      </c>
      <c r="I3693" s="10">
        <f>INDEX(P3694:P3708,MATCH(MAX(Q3694:Q3708),Q3694:Q3708,0))</f>
        <v>599.9</v>
      </c>
      <c r="J3693" s="10">
        <f>MAX(N3694:N3708)</f>
        <v>599.9</v>
      </c>
      <c r="K3693" s="10">
        <f>MIN(N3696:N3708)</f>
        <v>85.71</v>
      </c>
      <c r="L3693" s="11" t="s">
        <v>72</v>
      </c>
      <c r="M3693" s="19"/>
      <c r="N3693" s="12"/>
      <c r="O3693" s="12"/>
      <c r="P3693" s="12"/>
      <c r="Q3693" s="12"/>
      <c r="R3693" s="12"/>
      <c r="S3693" s="14"/>
      <c r="T3693" s="54"/>
    </row>
    <row r="3694" spans="1:21" x14ac:dyDescent="0.25">
      <c r="A3694" s="60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0">
        <v>1</v>
      </c>
      <c r="N3694" s="21">
        <v>0</v>
      </c>
      <c r="O3694" s="22">
        <v>26.96</v>
      </c>
      <c r="P3694" s="21">
        <v>0</v>
      </c>
      <c r="Q3694" s="22">
        <v>0</v>
      </c>
      <c r="R3694" s="21">
        <v>0</v>
      </c>
      <c r="S3694" s="22">
        <v>3.536</v>
      </c>
      <c r="T3694" s="54">
        <v>0</v>
      </c>
      <c r="U3694" s="37" t="s">
        <v>3335</v>
      </c>
    </row>
    <row r="3695" spans="1:21" x14ac:dyDescent="0.25">
      <c r="A3695" s="60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3">
        <v>2</v>
      </c>
      <c r="N3695" s="24">
        <v>42.86</v>
      </c>
      <c r="O3695" s="25">
        <v>26.89</v>
      </c>
      <c r="P3695" s="24">
        <v>42.86</v>
      </c>
      <c r="Q3695" s="25">
        <v>12.27</v>
      </c>
      <c r="R3695" s="24">
        <v>42.86</v>
      </c>
      <c r="S3695" s="25">
        <v>3.4950000000000001</v>
      </c>
      <c r="T3695" s="54">
        <v>42.86</v>
      </c>
      <c r="U3695" s="37" t="s">
        <v>3019</v>
      </c>
    </row>
    <row r="3696" spans="1:21" x14ac:dyDescent="0.25">
      <c r="A3696" s="60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3">
        <v>3</v>
      </c>
      <c r="N3696" s="24">
        <v>85.71</v>
      </c>
      <c r="O3696" s="25">
        <v>26.81</v>
      </c>
      <c r="P3696" s="24">
        <v>85.71</v>
      </c>
      <c r="Q3696" s="25">
        <v>23.24</v>
      </c>
      <c r="R3696" s="24">
        <v>85.71</v>
      </c>
      <c r="S3696" s="25">
        <v>3.4260000000000002</v>
      </c>
      <c r="T3696" s="54">
        <v>85.71</v>
      </c>
      <c r="U3696" s="37" t="s">
        <v>3336</v>
      </c>
    </row>
    <row r="3697" spans="1:21" x14ac:dyDescent="0.25">
      <c r="A3697" s="60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3">
        <v>4</v>
      </c>
      <c r="N3697" s="24">
        <v>128.6</v>
      </c>
      <c r="O3697" s="25">
        <v>26.7</v>
      </c>
      <c r="P3697" s="24">
        <v>128.6</v>
      </c>
      <c r="Q3697" s="25">
        <v>33.090000000000003</v>
      </c>
      <c r="R3697" s="24">
        <v>128.6</v>
      </c>
      <c r="S3697" s="25">
        <v>3.3370000000000002</v>
      </c>
      <c r="T3697" s="54">
        <v>128.6</v>
      </c>
      <c r="U3697" s="37" t="s">
        <v>3337</v>
      </c>
    </row>
    <row r="3698" spans="1:21" x14ac:dyDescent="0.25">
      <c r="A3698" s="60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3">
        <v>5</v>
      </c>
      <c r="N3698" s="24">
        <v>171.4</v>
      </c>
      <c r="O3698" s="25">
        <v>26.56</v>
      </c>
      <c r="P3698" s="24">
        <v>171.4</v>
      </c>
      <c r="Q3698" s="25">
        <v>41.85</v>
      </c>
      <c r="R3698" s="24">
        <v>171.4</v>
      </c>
      <c r="S3698" s="25">
        <v>3.24</v>
      </c>
      <c r="T3698" s="54">
        <v>171.4</v>
      </c>
      <c r="U3698" s="37" t="s">
        <v>3338</v>
      </c>
    </row>
    <row r="3699" spans="1:21" x14ac:dyDescent="0.25">
      <c r="A3699" s="60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3">
        <v>6</v>
      </c>
      <c r="N3699" s="24">
        <v>214.3</v>
      </c>
      <c r="O3699" s="25">
        <v>26.37</v>
      </c>
      <c r="P3699" s="24">
        <v>214.3</v>
      </c>
      <c r="Q3699" s="25">
        <v>49.6</v>
      </c>
      <c r="R3699" s="24">
        <v>214.3</v>
      </c>
      <c r="S3699" s="25">
        <v>3.145</v>
      </c>
      <c r="T3699" s="54">
        <v>214.3</v>
      </c>
      <c r="U3699" s="37" t="s">
        <v>984</v>
      </c>
    </row>
    <row r="3700" spans="1:21" x14ac:dyDescent="0.25">
      <c r="A3700" s="60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3">
        <v>7</v>
      </c>
      <c r="N3700" s="24">
        <v>257.10000000000002</v>
      </c>
      <c r="O3700" s="25">
        <v>26.12</v>
      </c>
      <c r="P3700" s="24">
        <v>257.10000000000002</v>
      </c>
      <c r="Q3700" s="25">
        <v>56.37</v>
      </c>
      <c r="R3700" s="24">
        <v>257.10000000000002</v>
      </c>
      <c r="S3700" s="25">
        <v>3.0640000000000001</v>
      </c>
      <c r="T3700" s="54">
        <v>257.10000000000002</v>
      </c>
      <c r="U3700" s="37" t="s">
        <v>3339</v>
      </c>
    </row>
    <row r="3701" spans="1:21" x14ac:dyDescent="0.25">
      <c r="A3701" s="60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3">
        <v>8</v>
      </c>
      <c r="N3701" s="24">
        <v>300</v>
      </c>
      <c r="O3701" s="25">
        <v>25.81</v>
      </c>
      <c r="P3701" s="24">
        <v>300</v>
      </c>
      <c r="Q3701" s="25">
        <v>62.24</v>
      </c>
      <c r="R3701" s="24">
        <v>300</v>
      </c>
      <c r="S3701" s="25">
        <v>3.0049999999999999</v>
      </c>
      <c r="T3701" s="54">
        <v>300</v>
      </c>
      <c r="U3701" s="37" t="s">
        <v>3340</v>
      </c>
    </row>
    <row r="3702" spans="1:21" x14ac:dyDescent="0.25">
      <c r="A3702" s="60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3">
        <v>9</v>
      </c>
      <c r="N3702" s="24">
        <v>342.9</v>
      </c>
      <c r="O3702" s="25">
        <v>25.42</v>
      </c>
      <c r="P3702" s="24">
        <v>342.9</v>
      </c>
      <c r="Q3702" s="25">
        <v>67.239999999999995</v>
      </c>
      <c r="R3702" s="24">
        <v>342.9</v>
      </c>
      <c r="S3702" s="25">
        <v>2.98</v>
      </c>
      <c r="T3702" s="54">
        <v>342.9</v>
      </c>
      <c r="U3702" s="37" t="s">
        <v>1583</v>
      </c>
    </row>
    <row r="3703" spans="1:21" x14ac:dyDescent="0.25">
      <c r="A3703" s="60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3">
        <v>10</v>
      </c>
      <c r="N3703" s="24">
        <v>385.7</v>
      </c>
      <c r="O3703" s="25">
        <v>24.95</v>
      </c>
      <c r="P3703" s="24">
        <v>385.7</v>
      </c>
      <c r="Q3703" s="25">
        <v>71.44</v>
      </c>
      <c r="R3703" s="24">
        <v>385.7</v>
      </c>
      <c r="S3703" s="25">
        <v>2.9990000000000001</v>
      </c>
      <c r="T3703" s="54">
        <v>385.7</v>
      </c>
      <c r="U3703" s="37" t="s">
        <v>3341</v>
      </c>
    </row>
    <row r="3704" spans="1:21" x14ac:dyDescent="0.25">
      <c r="A3704" s="60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3">
        <v>11</v>
      </c>
      <c r="N3704" s="24">
        <v>428.6</v>
      </c>
      <c r="O3704" s="25">
        <v>24.38</v>
      </c>
      <c r="P3704" s="24">
        <v>428.6</v>
      </c>
      <c r="Q3704" s="25">
        <v>74.88</v>
      </c>
      <c r="R3704" s="24">
        <v>428.6</v>
      </c>
      <c r="S3704" s="25">
        <v>3.0720000000000001</v>
      </c>
      <c r="T3704" s="54">
        <v>428.6</v>
      </c>
      <c r="U3704" s="37" t="s">
        <v>3342</v>
      </c>
    </row>
    <row r="3705" spans="1:21" x14ac:dyDescent="0.25">
      <c r="A3705" s="60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3">
        <v>12</v>
      </c>
      <c r="N3705" s="24">
        <v>471.4</v>
      </c>
      <c r="O3705" s="25">
        <v>23.7</v>
      </c>
      <c r="P3705" s="24">
        <v>471.4</v>
      </c>
      <c r="Q3705" s="25">
        <v>77.63</v>
      </c>
      <c r="R3705" s="24">
        <v>471.4</v>
      </c>
      <c r="S3705" s="25">
        <v>3.2109999999999999</v>
      </c>
      <c r="T3705" s="54">
        <v>471.4</v>
      </c>
      <c r="U3705" s="37" t="s">
        <v>3343</v>
      </c>
    </row>
    <row r="3706" spans="1:21" x14ac:dyDescent="0.25">
      <c r="A3706" s="60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3">
        <v>13</v>
      </c>
      <c r="N3706" s="24">
        <v>514.29999999999995</v>
      </c>
      <c r="O3706" s="25">
        <v>22.91</v>
      </c>
      <c r="P3706" s="24">
        <v>514.29999999999995</v>
      </c>
      <c r="Q3706" s="25">
        <v>79.73</v>
      </c>
      <c r="R3706" s="24">
        <v>514.29999999999995</v>
      </c>
      <c r="S3706" s="25">
        <v>3.4260000000000002</v>
      </c>
      <c r="T3706" s="54">
        <v>514.29999999999995</v>
      </c>
      <c r="U3706" s="37" t="s">
        <v>3344</v>
      </c>
    </row>
    <row r="3707" spans="1:21" x14ac:dyDescent="0.25">
      <c r="A3707" s="60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3">
        <v>14</v>
      </c>
      <c r="N3707" s="24">
        <v>557.1</v>
      </c>
      <c r="O3707" s="25">
        <v>21.99</v>
      </c>
      <c r="P3707" s="24">
        <v>557.1</v>
      </c>
      <c r="Q3707" s="25">
        <v>81.23</v>
      </c>
      <c r="R3707" s="24">
        <v>557.1</v>
      </c>
      <c r="S3707" s="25">
        <v>3.726</v>
      </c>
      <c r="T3707" s="54">
        <v>557.1</v>
      </c>
      <c r="U3707" s="37" t="s">
        <v>3345</v>
      </c>
    </row>
    <row r="3708" spans="1:21" ht="14.4" thickBot="1" x14ac:dyDescent="0.3">
      <c r="A3708" s="60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6">
        <v>15</v>
      </c>
      <c r="N3708" s="27">
        <v>599.9</v>
      </c>
      <c r="O3708" s="28">
        <v>20.93</v>
      </c>
      <c r="P3708" s="27">
        <v>599.9</v>
      </c>
      <c r="Q3708" s="28">
        <v>82.2</v>
      </c>
      <c r="R3708" s="27">
        <v>599.9</v>
      </c>
      <c r="S3708" s="28">
        <v>4.1230000000000002</v>
      </c>
      <c r="T3708" s="54">
        <v>599.9</v>
      </c>
      <c r="U3708" s="37" t="s">
        <v>3346</v>
      </c>
    </row>
    <row r="3709" spans="1:21" ht="14.4" thickBot="1" x14ac:dyDescent="0.3">
      <c r="A3709" s="61"/>
      <c r="B3709" s="18"/>
      <c r="C3709" s="18"/>
      <c r="D3709" s="18"/>
      <c r="E3709" s="18"/>
      <c r="F3709" s="18"/>
      <c r="G3709" s="18"/>
      <c r="H3709" s="18"/>
      <c r="I3709" s="18"/>
      <c r="J3709" s="18"/>
      <c r="K3709" s="18"/>
      <c r="L3709" s="2"/>
      <c r="M3709" s="18"/>
      <c r="N3709" s="18"/>
      <c r="O3709" s="18"/>
      <c r="P3709" s="18"/>
      <c r="Q3709" s="18"/>
      <c r="R3709" s="18"/>
      <c r="S3709" s="18"/>
      <c r="T3709" s="54"/>
    </row>
    <row r="3710" spans="1:21" ht="14.4" thickBot="1" x14ac:dyDescent="0.3">
      <c r="A3710" s="64">
        <v>219</v>
      </c>
      <c r="B3710" s="9" t="s">
        <v>433</v>
      </c>
      <c r="C3710" s="10" t="s">
        <v>278</v>
      </c>
      <c r="D3710" s="10">
        <v>218.4</v>
      </c>
      <c r="E3710" s="10">
        <v>1480</v>
      </c>
      <c r="F3710" s="10"/>
      <c r="G3710" s="10"/>
      <c r="H3710" s="10">
        <f>MAX(Q3711:Q3725)</f>
        <v>83.32</v>
      </c>
      <c r="I3710" s="10">
        <f>INDEX(P3711:P3725,MATCH(MAX(Q3711:Q3725),Q3711:Q3725,0))</f>
        <v>696.4</v>
      </c>
      <c r="J3710" s="10">
        <f>MAX(N3711:N3725)</f>
        <v>749.9</v>
      </c>
      <c r="K3710" s="10">
        <f>MIN(N3713:N3725)</f>
        <v>107.1</v>
      </c>
      <c r="L3710" s="11" t="s">
        <v>103</v>
      </c>
      <c r="M3710" s="19"/>
      <c r="N3710" s="12"/>
      <c r="O3710" s="12"/>
      <c r="P3710" s="12"/>
      <c r="Q3710" s="12"/>
      <c r="R3710" s="12"/>
      <c r="S3710" s="14"/>
      <c r="T3710" s="54"/>
    </row>
    <row r="3711" spans="1:21" x14ac:dyDescent="0.25">
      <c r="A3711" s="60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0">
        <v>1</v>
      </c>
      <c r="N3711" s="21">
        <v>0</v>
      </c>
      <c r="O3711" s="22">
        <v>30.35</v>
      </c>
      <c r="P3711" s="21">
        <v>0</v>
      </c>
      <c r="Q3711" s="22">
        <v>0</v>
      </c>
      <c r="R3711" s="21">
        <v>0</v>
      </c>
      <c r="S3711" s="22">
        <v>3.5990000000000002</v>
      </c>
      <c r="T3711" s="54">
        <v>0</v>
      </c>
      <c r="U3711" s="37" t="s">
        <v>3347</v>
      </c>
    </row>
    <row r="3712" spans="1:21" x14ac:dyDescent="0.25">
      <c r="A3712" s="60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3">
        <v>2</v>
      </c>
      <c r="N3712" s="24">
        <v>53.57</v>
      </c>
      <c r="O3712" s="25">
        <v>30.31</v>
      </c>
      <c r="P3712" s="24">
        <v>53.57</v>
      </c>
      <c r="Q3712" s="25">
        <v>15.16</v>
      </c>
      <c r="R3712" s="24">
        <v>53.57</v>
      </c>
      <c r="S3712" s="25">
        <v>3.4319999999999999</v>
      </c>
      <c r="T3712" s="54">
        <v>53.57</v>
      </c>
      <c r="U3712" s="37" t="s">
        <v>3348</v>
      </c>
    </row>
    <row r="3713" spans="1:21" x14ac:dyDescent="0.25">
      <c r="A3713" s="60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3">
        <v>3</v>
      </c>
      <c r="N3713" s="24">
        <v>107.1</v>
      </c>
      <c r="O3713" s="25">
        <v>30.25</v>
      </c>
      <c r="P3713" s="24">
        <v>107.1</v>
      </c>
      <c r="Q3713" s="25">
        <v>28.38</v>
      </c>
      <c r="R3713" s="24">
        <v>107.1</v>
      </c>
      <c r="S3713" s="25">
        <v>3.2890000000000001</v>
      </c>
      <c r="T3713" s="54">
        <v>107.1</v>
      </c>
      <c r="U3713" s="37" t="s">
        <v>3349</v>
      </c>
    </row>
    <row r="3714" spans="1:21" x14ac:dyDescent="0.25">
      <c r="A3714" s="60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3">
        <v>4</v>
      </c>
      <c r="N3714" s="24">
        <v>160.69999999999999</v>
      </c>
      <c r="O3714" s="25">
        <v>30.16</v>
      </c>
      <c r="P3714" s="24">
        <v>160.69999999999999</v>
      </c>
      <c r="Q3714" s="25">
        <v>39.83</v>
      </c>
      <c r="R3714" s="24">
        <v>160.69999999999999</v>
      </c>
      <c r="S3714" s="25">
        <v>3.1749999999999998</v>
      </c>
      <c r="T3714" s="54">
        <v>160.69999999999999</v>
      </c>
      <c r="U3714" s="37" t="s">
        <v>3350</v>
      </c>
    </row>
    <row r="3715" spans="1:21" x14ac:dyDescent="0.25">
      <c r="A3715" s="60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3">
        <v>5</v>
      </c>
      <c r="N3715" s="24">
        <v>214.3</v>
      </c>
      <c r="O3715" s="25">
        <v>30.01</v>
      </c>
      <c r="P3715" s="24">
        <v>214.3</v>
      </c>
      <c r="Q3715" s="25">
        <v>49.64</v>
      </c>
      <c r="R3715" s="24">
        <v>214.3</v>
      </c>
      <c r="S3715" s="25">
        <v>3.0939999999999999</v>
      </c>
      <c r="T3715" s="54">
        <v>214.3</v>
      </c>
      <c r="U3715" s="37" t="s">
        <v>3351</v>
      </c>
    </row>
    <row r="3716" spans="1:21" x14ac:dyDescent="0.25">
      <c r="A3716" s="60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3">
        <v>6</v>
      </c>
      <c r="N3716" s="24">
        <v>267.89999999999998</v>
      </c>
      <c r="O3716" s="25">
        <v>29.78</v>
      </c>
      <c r="P3716" s="24">
        <v>267.89999999999998</v>
      </c>
      <c r="Q3716" s="25">
        <v>57.92</v>
      </c>
      <c r="R3716" s="24">
        <v>267.89999999999998</v>
      </c>
      <c r="S3716" s="25">
        <v>3.0510000000000002</v>
      </c>
      <c r="T3716" s="54">
        <v>267.89999999999998</v>
      </c>
      <c r="U3716" s="37" t="s">
        <v>3352</v>
      </c>
    </row>
    <row r="3717" spans="1:21" x14ac:dyDescent="0.25">
      <c r="A3717" s="60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3">
        <v>7</v>
      </c>
      <c r="N3717" s="24">
        <v>321.39999999999998</v>
      </c>
      <c r="O3717" s="25">
        <v>29.44</v>
      </c>
      <c r="P3717" s="24">
        <v>321.39999999999998</v>
      </c>
      <c r="Q3717" s="25">
        <v>64.790000000000006</v>
      </c>
      <c r="R3717" s="24">
        <v>321.39999999999998</v>
      </c>
      <c r="S3717" s="25">
        <v>3.0510000000000002</v>
      </c>
      <c r="T3717" s="54">
        <v>321.39999999999998</v>
      </c>
      <c r="U3717" s="37" t="s">
        <v>1574</v>
      </c>
    </row>
    <row r="3718" spans="1:21" x14ac:dyDescent="0.25">
      <c r="A3718" s="60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3">
        <v>8</v>
      </c>
      <c r="N3718" s="24">
        <v>375</v>
      </c>
      <c r="O3718" s="25">
        <v>28.97</v>
      </c>
      <c r="P3718" s="24">
        <v>375</v>
      </c>
      <c r="Q3718" s="25">
        <v>70.38</v>
      </c>
      <c r="R3718" s="24">
        <v>375</v>
      </c>
      <c r="S3718" s="25">
        <v>3.0979999999999999</v>
      </c>
      <c r="T3718" s="54">
        <v>375</v>
      </c>
      <c r="U3718" s="37" t="s">
        <v>3353</v>
      </c>
    </row>
    <row r="3719" spans="1:21" x14ac:dyDescent="0.25">
      <c r="A3719" s="60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3">
        <v>9</v>
      </c>
      <c r="N3719" s="24">
        <v>428.6</v>
      </c>
      <c r="O3719" s="25">
        <v>28.34</v>
      </c>
      <c r="P3719" s="24">
        <v>428.6</v>
      </c>
      <c r="Q3719" s="25">
        <v>74.78</v>
      </c>
      <c r="R3719" s="24">
        <v>428.6</v>
      </c>
      <c r="S3719" s="25">
        <v>3.198</v>
      </c>
      <c r="T3719" s="54">
        <v>428.6</v>
      </c>
      <c r="U3719" s="37" t="s">
        <v>3354</v>
      </c>
    </row>
    <row r="3720" spans="1:21" x14ac:dyDescent="0.25">
      <c r="A3720" s="60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3">
        <v>10</v>
      </c>
      <c r="N3720" s="24">
        <v>482.1</v>
      </c>
      <c r="O3720" s="25">
        <v>27.54</v>
      </c>
      <c r="P3720" s="24">
        <v>482.1</v>
      </c>
      <c r="Q3720" s="25">
        <v>78.13</v>
      </c>
      <c r="R3720" s="24">
        <v>482.1</v>
      </c>
      <c r="S3720" s="25">
        <v>3.355</v>
      </c>
      <c r="T3720" s="54">
        <v>482.1</v>
      </c>
      <c r="U3720" s="37" t="s">
        <v>3355</v>
      </c>
    </row>
    <row r="3721" spans="1:21" x14ac:dyDescent="0.25">
      <c r="A3721" s="60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3">
        <v>11</v>
      </c>
      <c r="N3721" s="24">
        <v>535.70000000000005</v>
      </c>
      <c r="O3721" s="25">
        <v>26.53</v>
      </c>
      <c r="P3721" s="24">
        <v>535.70000000000005</v>
      </c>
      <c r="Q3721" s="25">
        <v>80.55</v>
      </c>
      <c r="R3721" s="24">
        <v>535.70000000000005</v>
      </c>
      <c r="S3721" s="25">
        <v>3.5739999999999998</v>
      </c>
      <c r="T3721" s="54">
        <v>535.70000000000005</v>
      </c>
      <c r="U3721" s="37" t="s">
        <v>3356</v>
      </c>
    </row>
    <row r="3722" spans="1:21" x14ac:dyDescent="0.25">
      <c r="A3722" s="60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3">
        <v>12</v>
      </c>
      <c r="N3722" s="24">
        <v>589.29999999999995</v>
      </c>
      <c r="O3722" s="25">
        <v>25.3</v>
      </c>
      <c r="P3722" s="24">
        <v>589.29999999999995</v>
      </c>
      <c r="Q3722" s="25">
        <v>82.14</v>
      </c>
      <c r="R3722" s="24">
        <v>589.29999999999995</v>
      </c>
      <c r="S3722" s="25">
        <v>3.86</v>
      </c>
      <c r="T3722" s="54">
        <v>589.29999999999995</v>
      </c>
      <c r="U3722" s="37" t="s">
        <v>3357</v>
      </c>
    </row>
    <row r="3723" spans="1:21" x14ac:dyDescent="0.25">
      <c r="A3723" s="60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3">
        <v>13</v>
      </c>
      <c r="N3723" s="24">
        <v>642.9</v>
      </c>
      <c r="O3723" s="25">
        <v>23.81</v>
      </c>
      <c r="P3723" s="24">
        <v>642.9</v>
      </c>
      <c r="Q3723" s="25">
        <v>83.02</v>
      </c>
      <c r="R3723" s="24">
        <v>642.9</v>
      </c>
      <c r="S3723" s="25">
        <v>4.2169999999999996</v>
      </c>
      <c r="T3723" s="54">
        <v>642.9</v>
      </c>
      <c r="U3723" s="37" t="s">
        <v>3358</v>
      </c>
    </row>
    <row r="3724" spans="1:21" x14ac:dyDescent="0.25">
      <c r="A3724" s="60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3">
        <v>14</v>
      </c>
      <c r="N3724" s="24">
        <v>696.4</v>
      </c>
      <c r="O3724" s="25">
        <v>22.05</v>
      </c>
      <c r="P3724" s="24">
        <v>696.4</v>
      </c>
      <c r="Q3724" s="25">
        <v>83.32</v>
      </c>
      <c r="R3724" s="24">
        <v>696.4</v>
      </c>
      <c r="S3724" s="25">
        <v>4.6509999999999998</v>
      </c>
      <c r="T3724" s="54">
        <v>696.4</v>
      </c>
      <c r="U3724" s="37" t="s">
        <v>3359</v>
      </c>
    </row>
    <row r="3725" spans="1:21" ht="14.4" thickBot="1" x14ac:dyDescent="0.3">
      <c r="A3725" s="60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6">
        <v>15</v>
      </c>
      <c r="N3725" s="27">
        <v>749.9</v>
      </c>
      <c r="O3725" s="28">
        <v>19.989999999999998</v>
      </c>
      <c r="P3725" s="27">
        <v>749.9</v>
      </c>
      <c r="Q3725" s="28">
        <v>83.15</v>
      </c>
      <c r="R3725" s="27">
        <v>749.9</v>
      </c>
      <c r="S3725" s="28">
        <v>5.1639999999999997</v>
      </c>
      <c r="T3725" s="54">
        <v>749.9</v>
      </c>
      <c r="U3725" s="37" t="s">
        <v>3360</v>
      </c>
    </row>
    <row r="3726" spans="1:21" ht="14.4" thickBot="1" x14ac:dyDescent="0.3">
      <c r="A3726" s="61"/>
      <c r="B3726" s="18"/>
      <c r="C3726" s="18"/>
      <c r="D3726" s="18"/>
      <c r="E3726" s="18"/>
      <c r="F3726" s="18"/>
      <c r="G3726" s="18"/>
      <c r="H3726" s="18"/>
      <c r="I3726" s="18"/>
      <c r="J3726" s="18"/>
      <c r="K3726" s="18"/>
      <c r="L3726" s="2"/>
      <c r="M3726" s="18"/>
      <c r="N3726" s="18"/>
      <c r="O3726" s="18"/>
      <c r="P3726" s="18"/>
      <c r="Q3726" s="18"/>
      <c r="R3726" s="18"/>
      <c r="S3726" s="18"/>
      <c r="T3726" s="54"/>
    </row>
    <row r="3727" spans="1:21" ht="14.4" thickBot="1" x14ac:dyDescent="0.3">
      <c r="A3727" s="64">
        <v>220</v>
      </c>
      <c r="B3727" s="9" t="s">
        <v>434</v>
      </c>
      <c r="C3727" s="10" t="s">
        <v>373</v>
      </c>
      <c r="D3727" s="10">
        <v>236.6</v>
      </c>
      <c r="E3727" s="10">
        <v>1480</v>
      </c>
      <c r="F3727" s="10"/>
      <c r="G3727" s="10"/>
      <c r="H3727" s="10">
        <f>MAX(Q3728:Q3742)</f>
        <v>83.28</v>
      </c>
      <c r="I3727" s="10">
        <f>INDEX(P3728:P3742,MATCH(MAX(Q3728:Q3742),Q3728:Q3742,0))</f>
        <v>749.9</v>
      </c>
      <c r="J3727" s="10">
        <f>MAX(N3728:N3742)</f>
        <v>749.9</v>
      </c>
      <c r="K3727" s="10">
        <f>MIN(N3730:N3742)</f>
        <v>107.1</v>
      </c>
      <c r="L3727" s="11" t="s">
        <v>105</v>
      </c>
      <c r="M3727" s="19"/>
      <c r="N3727" s="12"/>
      <c r="O3727" s="12"/>
      <c r="P3727" s="12"/>
      <c r="Q3727" s="12"/>
      <c r="R3727" s="12"/>
      <c r="S3727" s="14"/>
      <c r="T3727" s="54"/>
    </row>
    <row r="3728" spans="1:21" x14ac:dyDescent="0.25">
      <c r="A3728" s="60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0">
        <v>1</v>
      </c>
      <c r="N3728" s="21">
        <v>0</v>
      </c>
      <c r="O3728" s="22">
        <v>36.51</v>
      </c>
      <c r="P3728" s="21">
        <v>0</v>
      </c>
      <c r="Q3728" s="22">
        <v>0</v>
      </c>
      <c r="R3728" s="21">
        <v>0</v>
      </c>
      <c r="S3728" s="22">
        <v>3.5990000000000002</v>
      </c>
      <c r="T3728" s="54">
        <v>0</v>
      </c>
      <c r="U3728" s="37" t="s">
        <v>999</v>
      </c>
    </row>
    <row r="3729" spans="1:21" x14ac:dyDescent="0.25">
      <c r="A3729" s="60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3">
        <v>2</v>
      </c>
      <c r="N3729" s="24">
        <v>53.57</v>
      </c>
      <c r="O3729" s="25">
        <v>36.39</v>
      </c>
      <c r="P3729" s="24">
        <v>53.57</v>
      </c>
      <c r="Q3729" s="25">
        <v>15.13</v>
      </c>
      <c r="R3729" s="24">
        <v>53.57</v>
      </c>
      <c r="S3729" s="25">
        <v>3.4319999999999999</v>
      </c>
      <c r="T3729" s="54">
        <v>53.57</v>
      </c>
      <c r="U3729" s="37" t="s">
        <v>3361</v>
      </c>
    </row>
    <row r="3730" spans="1:21" x14ac:dyDescent="0.25">
      <c r="A3730" s="60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3">
        <v>3</v>
      </c>
      <c r="N3730" s="24">
        <v>107.1</v>
      </c>
      <c r="O3730" s="25">
        <v>36.28</v>
      </c>
      <c r="P3730" s="24">
        <v>107.1</v>
      </c>
      <c r="Q3730" s="25">
        <v>27.96</v>
      </c>
      <c r="R3730" s="24">
        <v>107.1</v>
      </c>
      <c r="S3730" s="25">
        <v>3.2890000000000001</v>
      </c>
      <c r="T3730" s="54">
        <v>107.1</v>
      </c>
      <c r="U3730" s="37" t="s">
        <v>3362</v>
      </c>
    </row>
    <row r="3731" spans="1:21" x14ac:dyDescent="0.25">
      <c r="A3731" s="60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3">
        <v>4</v>
      </c>
      <c r="N3731" s="24">
        <v>160.69999999999999</v>
      </c>
      <c r="O3731" s="25">
        <v>36.159999999999997</v>
      </c>
      <c r="P3731" s="24">
        <v>160.69999999999999</v>
      </c>
      <c r="Q3731" s="25">
        <v>39.07</v>
      </c>
      <c r="R3731" s="24">
        <v>160.69999999999999</v>
      </c>
      <c r="S3731" s="25">
        <v>3.1749999999999998</v>
      </c>
      <c r="T3731" s="54">
        <v>160.69999999999999</v>
      </c>
      <c r="U3731" s="37" t="s">
        <v>1296</v>
      </c>
    </row>
    <row r="3732" spans="1:21" x14ac:dyDescent="0.25">
      <c r="A3732" s="60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3">
        <v>5</v>
      </c>
      <c r="N3732" s="24">
        <v>214.3</v>
      </c>
      <c r="O3732" s="25">
        <v>36.01</v>
      </c>
      <c r="P3732" s="24">
        <v>214.3</v>
      </c>
      <c r="Q3732" s="25">
        <v>48.58</v>
      </c>
      <c r="R3732" s="24">
        <v>214.3</v>
      </c>
      <c r="S3732" s="25">
        <v>3.0939999999999999</v>
      </c>
      <c r="T3732" s="54">
        <v>214.3</v>
      </c>
      <c r="U3732" s="37" t="s">
        <v>3363</v>
      </c>
    </row>
    <row r="3733" spans="1:21" x14ac:dyDescent="0.25">
      <c r="A3733" s="60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3">
        <v>6</v>
      </c>
      <c r="N3733" s="24">
        <v>267.89999999999998</v>
      </c>
      <c r="O3733" s="25">
        <v>35.82</v>
      </c>
      <c r="P3733" s="24">
        <v>267.89999999999998</v>
      </c>
      <c r="Q3733" s="25">
        <v>56.62</v>
      </c>
      <c r="R3733" s="24">
        <v>267.89999999999998</v>
      </c>
      <c r="S3733" s="25">
        <v>3.0510000000000002</v>
      </c>
      <c r="T3733" s="54">
        <v>267.89999999999998</v>
      </c>
      <c r="U3733" s="37" t="s">
        <v>1287</v>
      </c>
    </row>
    <row r="3734" spans="1:21" x14ac:dyDescent="0.25">
      <c r="A3734" s="60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3">
        <v>7</v>
      </c>
      <c r="N3734" s="24">
        <v>321.39999999999998</v>
      </c>
      <c r="O3734" s="25">
        <v>35.56</v>
      </c>
      <c r="P3734" s="24">
        <v>321.39999999999998</v>
      </c>
      <c r="Q3734" s="25">
        <v>63.31</v>
      </c>
      <c r="R3734" s="24">
        <v>321.39999999999998</v>
      </c>
      <c r="S3734" s="25">
        <v>3.0510000000000002</v>
      </c>
      <c r="T3734" s="54">
        <v>321.39999999999998</v>
      </c>
      <c r="U3734" s="37" t="s">
        <v>3364</v>
      </c>
    </row>
    <row r="3735" spans="1:21" x14ac:dyDescent="0.25">
      <c r="A3735" s="60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3">
        <v>8</v>
      </c>
      <c r="N3735" s="24">
        <v>375</v>
      </c>
      <c r="O3735" s="25">
        <v>35.21</v>
      </c>
      <c r="P3735" s="24">
        <v>375</v>
      </c>
      <c r="Q3735" s="25">
        <v>68.78</v>
      </c>
      <c r="R3735" s="24">
        <v>375</v>
      </c>
      <c r="S3735" s="25">
        <v>3.0979999999999999</v>
      </c>
      <c r="T3735" s="54">
        <v>375</v>
      </c>
      <c r="U3735" s="37" t="s">
        <v>3365</v>
      </c>
    </row>
    <row r="3736" spans="1:21" x14ac:dyDescent="0.25">
      <c r="A3736" s="60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3">
        <v>9</v>
      </c>
      <c r="N3736" s="24">
        <v>428.6</v>
      </c>
      <c r="O3736" s="25">
        <v>34.770000000000003</v>
      </c>
      <c r="P3736" s="24">
        <v>428.6</v>
      </c>
      <c r="Q3736" s="25">
        <v>73.150000000000006</v>
      </c>
      <c r="R3736" s="24">
        <v>428.6</v>
      </c>
      <c r="S3736" s="25">
        <v>3.198</v>
      </c>
      <c r="T3736" s="54">
        <v>428.6</v>
      </c>
      <c r="U3736" s="37" t="s">
        <v>3366</v>
      </c>
    </row>
    <row r="3737" spans="1:21" x14ac:dyDescent="0.25">
      <c r="A3737" s="60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3">
        <v>10</v>
      </c>
      <c r="N3737" s="24">
        <v>482.1</v>
      </c>
      <c r="O3737" s="25">
        <v>34.21</v>
      </c>
      <c r="P3737" s="24">
        <v>482.1</v>
      </c>
      <c r="Q3737" s="25">
        <v>76.540000000000006</v>
      </c>
      <c r="R3737" s="24">
        <v>482.1</v>
      </c>
      <c r="S3737" s="25">
        <v>3.355</v>
      </c>
      <c r="T3737" s="54">
        <v>482.1</v>
      </c>
      <c r="U3737" s="37" t="s">
        <v>3367</v>
      </c>
    </row>
    <row r="3738" spans="1:21" x14ac:dyDescent="0.25">
      <c r="A3738" s="60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3">
        <v>11</v>
      </c>
      <c r="N3738" s="24">
        <v>535.70000000000005</v>
      </c>
      <c r="O3738" s="25">
        <v>33.51</v>
      </c>
      <c r="P3738" s="24">
        <v>535.70000000000005</v>
      </c>
      <c r="Q3738" s="25">
        <v>79.09</v>
      </c>
      <c r="R3738" s="24">
        <v>535.70000000000005</v>
      </c>
      <c r="S3738" s="25">
        <v>3.5739999999999998</v>
      </c>
      <c r="T3738" s="54">
        <v>535.70000000000005</v>
      </c>
      <c r="U3738" s="37" t="s">
        <v>3368</v>
      </c>
    </row>
    <row r="3739" spans="1:21" x14ac:dyDescent="0.25">
      <c r="A3739" s="60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3">
        <v>12</v>
      </c>
      <c r="N3739" s="24">
        <v>589.29999999999995</v>
      </c>
      <c r="O3739" s="25">
        <v>32.659999999999997</v>
      </c>
      <c r="P3739" s="24">
        <v>589.29999999999995</v>
      </c>
      <c r="Q3739" s="25">
        <v>80.91</v>
      </c>
      <c r="R3739" s="24">
        <v>589.29999999999995</v>
      </c>
      <c r="S3739" s="25">
        <v>3.86</v>
      </c>
      <c r="T3739" s="54">
        <v>589.29999999999995</v>
      </c>
      <c r="U3739" s="37" t="s">
        <v>3369</v>
      </c>
    </row>
    <row r="3740" spans="1:21" x14ac:dyDescent="0.25">
      <c r="A3740" s="60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3">
        <v>13</v>
      </c>
      <c r="N3740" s="24">
        <v>642.9</v>
      </c>
      <c r="O3740" s="25">
        <v>31.64</v>
      </c>
      <c r="P3740" s="24">
        <v>642.9</v>
      </c>
      <c r="Q3740" s="25">
        <v>82.13</v>
      </c>
      <c r="R3740" s="24">
        <v>642.9</v>
      </c>
      <c r="S3740" s="25">
        <v>4.2169999999999996</v>
      </c>
      <c r="T3740" s="54">
        <v>642.9</v>
      </c>
      <c r="U3740" s="37" t="s">
        <v>3370</v>
      </c>
    </row>
    <row r="3741" spans="1:21" x14ac:dyDescent="0.25">
      <c r="A3741" s="60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3">
        <v>14</v>
      </c>
      <c r="N3741" s="24">
        <v>696.4</v>
      </c>
      <c r="O3741" s="25">
        <v>30.43</v>
      </c>
      <c r="P3741" s="24">
        <v>696.4</v>
      </c>
      <c r="Q3741" s="25">
        <v>82.88</v>
      </c>
      <c r="R3741" s="24">
        <v>696.4</v>
      </c>
      <c r="S3741" s="25">
        <v>4.6509999999999998</v>
      </c>
      <c r="T3741" s="54">
        <v>696.4</v>
      </c>
      <c r="U3741" s="37" t="s">
        <v>3371</v>
      </c>
    </row>
    <row r="3742" spans="1:21" ht="14.4" thickBot="1" x14ac:dyDescent="0.3">
      <c r="A3742" s="60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6">
        <v>15</v>
      </c>
      <c r="N3742" s="27">
        <v>749.9</v>
      </c>
      <c r="O3742" s="28">
        <v>29.01</v>
      </c>
      <c r="P3742" s="27">
        <v>749.9</v>
      </c>
      <c r="Q3742" s="28">
        <v>83.28</v>
      </c>
      <c r="R3742" s="27">
        <v>749.9</v>
      </c>
      <c r="S3742" s="28">
        <v>5.1639999999999997</v>
      </c>
      <c r="T3742" s="54">
        <v>749.9</v>
      </c>
      <c r="U3742" s="37" t="s">
        <v>3372</v>
      </c>
    </row>
    <row r="3743" spans="1:21" ht="14.4" thickBot="1" x14ac:dyDescent="0.3">
      <c r="A3743" s="61"/>
      <c r="B3743" s="18"/>
      <c r="C3743" s="18"/>
      <c r="D3743" s="18"/>
      <c r="E3743" s="18"/>
      <c r="F3743" s="18"/>
      <c r="G3743" s="18"/>
      <c r="H3743" s="18"/>
      <c r="I3743" s="18"/>
      <c r="J3743" s="18"/>
      <c r="K3743" s="18"/>
      <c r="L3743" s="2"/>
      <c r="M3743" s="18"/>
      <c r="N3743" s="18"/>
      <c r="O3743" s="18"/>
      <c r="P3743" s="18"/>
      <c r="Q3743" s="18"/>
      <c r="R3743" s="18"/>
      <c r="S3743" s="18"/>
      <c r="T3743" s="54"/>
    </row>
    <row r="3744" spans="1:21" ht="14.4" thickBot="1" x14ac:dyDescent="0.3">
      <c r="A3744" s="64">
        <v>221</v>
      </c>
      <c r="B3744" s="9" t="s">
        <v>435</v>
      </c>
      <c r="C3744" s="10" t="s">
        <v>436</v>
      </c>
      <c r="D3744" s="10">
        <v>255.5</v>
      </c>
      <c r="E3744" s="10">
        <v>1480</v>
      </c>
      <c r="F3744" s="10"/>
      <c r="G3744" s="10"/>
      <c r="H3744" s="10">
        <f>MAX(Q3745:Q3759)</f>
        <v>81.31</v>
      </c>
      <c r="I3744" s="10">
        <f>INDEX(P3745:P3759,MATCH(MAX(Q3745:Q3759),Q3745:Q3759,0))</f>
        <v>749.9</v>
      </c>
      <c r="J3744" s="10">
        <f>MAX(N3745:N3759)</f>
        <v>749.9</v>
      </c>
      <c r="K3744" s="10">
        <f>MIN(N3747:N3759)</f>
        <v>107.1</v>
      </c>
      <c r="L3744" s="11" t="s">
        <v>206</v>
      </c>
      <c r="M3744" s="19"/>
      <c r="N3744" s="12"/>
      <c r="O3744" s="12"/>
      <c r="P3744" s="12"/>
      <c r="Q3744" s="12"/>
      <c r="R3744" s="12"/>
      <c r="S3744" s="14"/>
      <c r="T3744" s="54"/>
    </row>
    <row r="3745" spans="1:21" x14ac:dyDescent="0.25">
      <c r="A3745" s="60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0">
        <v>1</v>
      </c>
      <c r="N3745" s="21">
        <v>0</v>
      </c>
      <c r="O3745" s="22">
        <v>42.08</v>
      </c>
      <c r="P3745" s="21">
        <v>0</v>
      </c>
      <c r="Q3745" s="22">
        <v>0</v>
      </c>
      <c r="R3745" s="21">
        <v>0</v>
      </c>
      <c r="S3745" s="22">
        <v>3.573</v>
      </c>
      <c r="T3745" s="54">
        <v>0</v>
      </c>
      <c r="U3745" s="37" t="s">
        <v>3373</v>
      </c>
    </row>
    <row r="3746" spans="1:21" x14ac:dyDescent="0.25">
      <c r="A3746" s="60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3">
        <v>2</v>
      </c>
      <c r="N3746" s="24">
        <v>53.57</v>
      </c>
      <c r="O3746" s="25">
        <v>41.97</v>
      </c>
      <c r="P3746" s="24">
        <v>53.57</v>
      </c>
      <c r="Q3746" s="25">
        <v>16.71</v>
      </c>
      <c r="R3746" s="24">
        <v>53.57</v>
      </c>
      <c r="S3746" s="25">
        <v>3.4510000000000001</v>
      </c>
      <c r="T3746" s="54">
        <v>53.57</v>
      </c>
      <c r="U3746" s="37" t="s">
        <v>3374</v>
      </c>
    </row>
    <row r="3747" spans="1:21" x14ac:dyDescent="0.25">
      <c r="A3747" s="60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3">
        <v>3</v>
      </c>
      <c r="N3747" s="24">
        <v>107.1</v>
      </c>
      <c r="O3747" s="25">
        <v>41.92</v>
      </c>
      <c r="P3747" s="24">
        <v>107.1</v>
      </c>
      <c r="Q3747" s="25">
        <v>30.06</v>
      </c>
      <c r="R3747" s="24">
        <v>107.1</v>
      </c>
      <c r="S3747" s="25">
        <v>3.327</v>
      </c>
      <c r="T3747" s="54">
        <v>107.1</v>
      </c>
      <c r="U3747" s="37" t="s">
        <v>3375</v>
      </c>
    </row>
    <row r="3748" spans="1:21" x14ac:dyDescent="0.25">
      <c r="A3748" s="60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3">
        <v>4</v>
      </c>
      <c r="N3748" s="24">
        <v>160.69999999999999</v>
      </c>
      <c r="O3748" s="25">
        <v>41.9</v>
      </c>
      <c r="P3748" s="24">
        <v>160.69999999999999</v>
      </c>
      <c r="Q3748" s="25">
        <v>41.11</v>
      </c>
      <c r="R3748" s="24">
        <v>160.69999999999999</v>
      </c>
      <c r="S3748" s="25">
        <v>3.2109999999999999</v>
      </c>
      <c r="T3748" s="54">
        <v>160.69999999999999</v>
      </c>
      <c r="U3748" s="37" t="s">
        <v>3376</v>
      </c>
    </row>
    <row r="3749" spans="1:21" x14ac:dyDescent="0.25">
      <c r="A3749" s="60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3">
        <v>5</v>
      </c>
      <c r="N3749" s="24">
        <v>214.3</v>
      </c>
      <c r="O3749" s="25">
        <v>41.86</v>
      </c>
      <c r="P3749" s="24">
        <v>214.3</v>
      </c>
      <c r="Q3749" s="25">
        <v>50.11</v>
      </c>
      <c r="R3749" s="24">
        <v>214.3</v>
      </c>
      <c r="S3749" s="25">
        <v>3.1150000000000002</v>
      </c>
      <c r="T3749" s="54">
        <v>214.3</v>
      </c>
      <c r="U3749" s="37" t="s">
        <v>3377</v>
      </c>
    </row>
    <row r="3750" spans="1:21" x14ac:dyDescent="0.25">
      <c r="A3750" s="60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3">
        <v>6</v>
      </c>
      <c r="N3750" s="24">
        <v>267.89999999999998</v>
      </c>
      <c r="O3750" s="25">
        <v>41.77</v>
      </c>
      <c r="P3750" s="24">
        <v>267.89999999999998</v>
      </c>
      <c r="Q3750" s="25">
        <v>57.3</v>
      </c>
      <c r="R3750" s="24">
        <v>267.89999999999998</v>
      </c>
      <c r="S3750" s="25">
        <v>3.0489999999999999</v>
      </c>
      <c r="T3750" s="54">
        <v>267.89999999999998</v>
      </c>
      <c r="U3750" s="37" t="s">
        <v>3378</v>
      </c>
    </row>
    <row r="3751" spans="1:21" x14ac:dyDescent="0.25">
      <c r="A3751" s="60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3">
        <v>7</v>
      </c>
      <c r="N3751" s="24">
        <v>321.39999999999998</v>
      </c>
      <c r="O3751" s="25">
        <v>41.59</v>
      </c>
      <c r="P3751" s="24">
        <v>321.39999999999998</v>
      </c>
      <c r="Q3751" s="25">
        <v>62.92</v>
      </c>
      <c r="R3751" s="24">
        <v>321.39999999999998</v>
      </c>
      <c r="S3751" s="25">
        <v>3.0230000000000001</v>
      </c>
      <c r="T3751" s="54">
        <v>321.39999999999998</v>
      </c>
      <c r="U3751" s="37" t="s">
        <v>3379</v>
      </c>
    </row>
    <row r="3752" spans="1:21" x14ac:dyDescent="0.25">
      <c r="A3752" s="60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3">
        <v>8</v>
      </c>
      <c r="N3752" s="24">
        <v>375</v>
      </c>
      <c r="O3752" s="25">
        <v>41.29</v>
      </c>
      <c r="P3752" s="24">
        <v>375</v>
      </c>
      <c r="Q3752" s="25">
        <v>67.239999999999995</v>
      </c>
      <c r="R3752" s="24">
        <v>375</v>
      </c>
      <c r="S3752" s="25">
        <v>3.0489999999999999</v>
      </c>
      <c r="T3752" s="54">
        <v>375</v>
      </c>
      <c r="U3752" s="37" t="s">
        <v>3380</v>
      </c>
    </row>
    <row r="3753" spans="1:21" x14ac:dyDescent="0.25">
      <c r="A3753" s="60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3">
        <v>9</v>
      </c>
      <c r="N3753" s="24">
        <v>428.6</v>
      </c>
      <c r="O3753" s="25">
        <v>40.81</v>
      </c>
      <c r="P3753" s="24">
        <v>428.6</v>
      </c>
      <c r="Q3753" s="25">
        <v>70.48</v>
      </c>
      <c r="R3753" s="24">
        <v>428.6</v>
      </c>
      <c r="S3753" s="25">
        <v>3.1360000000000001</v>
      </c>
      <c r="T3753" s="54">
        <v>428.6</v>
      </c>
      <c r="U3753" s="37" t="s">
        <v>3381</v>
      </c>
    </row>
    <row r="3754" spans="1:21" x14ac:dyDescent="0.25">
      <c r="A3754" s="60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3">
        <v>10</v>
      </c>
      <c r="N3754" s="24">
        <v>482.1</v>
      </c>
      <c r="O3754" s="25">
        <v>40.14</v>
      </c>
      <c r="P3754" s="24">
        <v>482.1</v>
      </c>
      <c r="Q3754" s="25">
        <v>72.900000000000006</v>
      </c>
      <c r="R3754" s="24">
        <v>482.1</v>
      </c>
      <c r="S3754" s="25">
        <v>3.2970000000000002</v>
      </c>
      <c r="T3754" s="54">
        <v>482.1</v>
      </c>
      <c r="U3754" s="37" t="s">
        <v>3382</v>
      </c>
    </row>
    <row r="3755" spans="1:21" x14ac:dyDescent="0.25">
      <c r="A3755" s="60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3">
        <v>11</v>
      </c>
      <c r="N3755" s="24">
        <v>535.70000000000005</v>
      </c>
      <c r="O3755" s="25">
        <v>39.21</v>
      </c>
      <c r="P3755" s="24">
        <v>535.70000000000005</v>
      </c>
      <c r="Q3755" s="25">
        <v>74.75</v>
      </c>
      <c r="R3755" s="24">
        <v>535.70000000000005</v>
      </c>
      <c r="S3755" s="25">
        <v>3.5409999999999999</v>
      </c>
      <c r="T3755" s="54">
        <v>535.70000000000005</v>
      </c>
      <c r="U3755" s="37" t="s">
        <v>3383</v>
      </c>
    </row>
    <row r="3756" spans="1:21" x14ac:dyDescent="0.25">
      <c r="A3756" s="60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3">
        <v>12</v>
      </c>
      <c r="N3756" s="24">
        <v>589.29999999999995</v>
      </c>
      <c r="O3756" s="25">
        <v>38.01</v>
      </c>
      <c r="P3756" s="24">
        <v>589.29999999999995</v>
      </c>
      <c r="Q3756" s="25">
        <v>76.27</v>
      </c>
      <c r="R3756" s="24">
        <v>589.29999999999995</v>
      </c>
      <c r="S3756" s="25">
        <v>3.88</v>
      </c>
      <c r="T3756" s="54">
        <v>589.29999999999995</v>
      </c>
      <c r="U3756" s="37" t="s">
        <v>3384</v>
      </c>
    </row>
    <row r="3757" spans="1:21" x14ac:dyDescent="0.25">
      <c r="A3757" s="60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3">
        <v>13</v>
      </c>
      <c r="N3757" s="24">
        <v>642.9</v>
      </c>
      <c r="O3757" s="25">
        <v>36.479999999999997</v>
      </c>
      <c r="P3757" s="24">
        <v>642.9</v>
      </c>
      <c r="Q3757" s="25">
        <v>77.7</v>
      </c>
      <c r="R3757" s="24">
        <v>642.9</v>
      </c>
      <c r="S3757" s="25">
        <v>4.3239999999999998</v>
      </c>
      <c r="T3757" s="54">
        <v>642.9</v>
      </c>
      <c r="U3757" s="37" t="s">
        <v>3385</v>
      </c>
    </row>
    <row r="3758" spans="1:21" x14ac:dyDescent="0.25">
      <c r="A3758" s="60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3">
        <v>14</v>
      </c>
      <c r="N3758" s="24">
        <v>696.4</v>
      </c>
      <c r="O3758" s="25">
        <v>34.6</v>
      </c>
      <c r="P3758" s="24">
        <v>696.4</v>
      </c>
      <c r="Q3758" s="25">
        <v>79.3</v>
      </c>
      <c r="R3758" s="24">
        <v>696.4</v>
      </c>
      <c r="S3758" s="25">
        <v>4.883</v>
      </c>
      <c r="T3758" s="54">
        <v>696.4</v>
      </c>
      <c r="U3758" s="37" t="s">
        <v>3386</v>
      </c>
    </row>
    <row r="3759" spans="1:21" ht="14.4" thickBot="1" x14ac:dyDescent="0.3">
      <c r="A3759" s="60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6">
        <v>15</v>
      </c>
      <c r="N3759" s="27">
        <v>749.9</v>
      </c>
      <c r="O3759" s="28">
        <v>32.32</v>
      </c>
      <c r="P3759" s="27">
        <v>749.9</v>
      </c>
      <c r="Q3759" s="28">
        <v>81.31</v>
      </c>
      <c r="R3759" s="27">
        <v>749.9</v>
      </c>
      <c r="S3759" s="28">
        <v>5.5679999999999996</v>
      </c>
      <c r="T3759" s="54">
        <v>749.9</v>
      </c>
      <c r="U3759" s="37" t="s">
        <v>3387</v>
      </c>
    </row>
    <row r="3760" spans="1:21" ht="14.4" thickBot="1" x14ac:dyDescent="0.3">
      <c r="A3760" s="61"/>
      <c r="B3760" s="18"/>
      <c r="C3760" s="18"/>
      <c r="D3760" s="18"/>
      <c r="E3760" s="18"/>
      <c r="F3760" s="18"/>
      <c r="G3760" s="18"/>
      <c r="H3760" s="18"/>
      <c r="I3760" s="18"/>
      <c r="J3760" s="18"/>
      <c r="K3760" s="18"/>
      <c r="L3760" s="2"/>
      <c r="M3760" s="18"/>
      <c r="N3760" s="18"/>
      <c r="O3760" s="18"/>
      <c r="P3760" s="18"/>
      <c r="Q3760" s="18"/>
      <c r="R3760" s="18"/>
      <c r="S3760" s="18"/>
      <c r="T3760" s="54"/>
    </row>
    <row r="3761" spans="1:21" ht="14.4" thickBot="1" x14ac:dyDescent="0.3">
      <c r="A3761" s="64">
        <v>222</v>
      </c>
      <c r="B3761" s="9" t="s">
        <v>437</v>
      </c>
      <c r="C3761" s="10" t="s">
        <v>348</v>
      </c>
      <c r="D3761" s="10">
        <v>273</v>
      </c>
      <c r="E3761" s="10">
        <v>1480</v>
      </c>
      <c r="F3761" s="10"/>
      <c r="G3761" s="10"/>
      <c r="H3761" s="10">
        <f>MAX(Q3762:Q3776)</f>
        <v>81.3</v>
      </c>
      <c r="I3761" s="10">
        <f>INDEX(P3762:P3776,MATCH(MAX(Q3762:Q3776),Q3762:Q3776,0))</f>
        <v>749.9</v>
      </c>
      <c r="J3761" s="10">
        <f>MAX(N3762:N3776)</f>
        <v>749.9</v>
      </c>
      <c r="K3761" s="10">
        <f>MIN(N3764:N3776)</f>
        <v>107.1</v>
      </c>
      <c r="L3761" s="11" t="s">
        <v>209</v>
      </c>
      <c r="M3761" s="19"/>
      <c r="N3761" s="12"/>
      <c r="O3761" s="12"/>
      <c r="P3761" s="12"/>
      <c r="Q3761" s="12"/>
      <c r="R3761" s="12"/>
      <c r="S3761" s="14"/>
      <c r="T3761" s="54"/>
    </row>
    <row r="3762" spans="1:21" x14ac:dyDescent="0.25">
      <c r="A3762" s="60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0">
        <v>1</v>
      </c>
      <c r="N3762" s="21">
        <v>0</v>
      </c>
      <c r="O3762" s="22">
        <v>50.59</v>
      </c>
      <c r="P3762" s="21">
        <v>0</v>
      </c>
      <c r="Q3762" s="22">
        <v>0</v>
      </c>
      <c r="R3762" s="21">
        <v>0</v>
      </c>
      <c r="S3762" s="22">
        <v>3.573</v>
      </c>
      <c r="T3762" s="54">
        <v>0</v>
      </c>
      <c r="U3762" s="37" t="s">
        <v>3388</v>
      </c>
    </row>
    <row r="3763" spans="1:21" x14ac:dyDescent="0.25">
      <c r="A3763" s="60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3">
        <v>2</v>
      </c>
      <c r="N3763" s="24">
        <v>53.57</v>
      </c>
      <c r="O3763" s="25">
        <v>50.46</v>
      </c>
      <c r="P3763" s="24">
        <v>53.57</v>
      </c>
      <c r="Q3763" s="25">
        <v>16.71</v>
      </c>
      <c r="R3763" s="24">
        <v>53.57</v>
      </c>
      <c r="S3763" s="25">
        <v>3.4510000000000001</v>
      </c>
      <c r="T3763" s="54">
        <v>53.57</v>
      </c>
      <c r="U3763" s="37" t="s">
        <v>3389</v>
      </c>
    </row>
    <row r="3764" spans="1:21" x14ac:dyDescent="0.25">
      <c r="A3764" s="60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3">
        <v>3</v>
      </c>
      <c r="N3764" s="24">
        <v>107.1</v>
      </c>
      <c r="O3764" s="25">
        <v>50.33</v>
      </c>
      <c r="P3764" s="24">
        <v>107.1</v>
      </c>
      <c r="Q3764" s="25">
        <v>30.06</v>
      </c>
      <c r="R3764" s="24">
        <v>107.1</v>
      </c>
      <c r="S3764" s="25">
        <v>3.327</v>
      </c>
      <c r="T3764" s="54">
        <v>107.1</v>
      </c>
      <c r="U3764" s="37" t="s">
        <v>3390</v>
      </c>
    </row>
    <row r="3765" spans="1:21" x14ac:dyDescent="0.25">
      <c r="A3765" s="60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3">
        <v>4</v>
      </c>
      <c r="N3765" s="24">
        <v>160.69999999999999</v>
      </c>
      <c r="O3765" s="25">
        <v>50.16</v>
      </c>
      <c r="P3765" s="24">
        <v>160.69999999999999</v>
      </c>
      <c r="Q3765" s="25">
        <v>41.11</v>
      </c>
      <c r="R3765" s="24">
        <v>160.69999999999999</v>
      </c>
      <c r="S3765" s="25">
        <v>3.2109999999999999</v>
      </c>
      <c r="T3765" s="54">
        <v>160.69999999999999</v>
      </c>
      <c r="U3765" s="37" t="s">
        <v>3391</v>
      </c>
    </row>
    <row r="3766" spans="1:21" x14ac:dyDescent="0.25">
      <c r="A3766" s="60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3">
        <v>5</v>
      </c>
      <c r="N3766" s="24">
        <v>214.3</v>
      </c>
      <c r="O3766" s="25">
        <v>49.94</v>
      </c>
      <c r="P3766" s="24">
        <v>214.3</v>
      </c>
      <c r="Q3766" s="25">
        <v>50.11</v>
      </c>
      <c r="R3766" s="24">
        <v>214.3</v>
      </c>
      <c r="S3766" s="25">
        <v>3.1150000000000002</v>
      </c>
      <c r="T3766" s="54">
        <v>214.3</v>
      </c>
      <c r="U3766" s="37" t="s">
        <v>3392</v>
      </c>
    </row>
    <row r="3767" spans="1:21" x14ac:dyDescent="0.25">
      <c r="A3767" s="60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3">
        <v>6</v>
      </c>
      <c r="N3767" s="24">
        <v>267.89999999999998</v>
      </c>
      <c r="O3767" s="25">
        <v>49.65</v>
      </c>
      <c r="P3767" s="24">
        <v>267.89999999999998</v>
      </c>
      <c r="Q3767" s="25">
        <v>57.3</v>
      </c>
      <c r="R3767" s="24">
        <v>267.89999999999998</v>
      </c>
      <c r="S3767" s="25">
        <v>3.0489999999999999</v>
      </c>
      <c r="T3767" s="54">
        <v>267.89999999999998</v>
      </c>
      <c r="U3767" s="37" t="s">
        <v>3393</v>
      </c>
    </row>
    <row r="3768" spans="1:21" x14ac:dyDescent="0.25">
      <c r="A3768" s="60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3">
        <v>7</v>
      </c>
      <c r="N3768" s="24">
        <v>321.39999999999998</v>
      </c>
      <c r="O3768" s="25">
        <v>49.26</v>
      </c>
      <c r="P3768" s="24">
        <v>321.39999999999998</v>
      </c>
      <c r="Q3768" s="25">
        <v>62.92</v>
      </c>
      <c r="R3768" s="24">
        <v>321.39999999999998</v>
      </c>
      <c r="S3768" s="25">
        <v>3.0230000000000001</v>
      </c>
      <c r="T3768" s="54">
        <v>321.39999999999998</v>
      </c>
      <c r="U3768" s="37" t="s">
        <v>3394</v>
      </c>
    </row>
    <row r="3769" spans="1:21" x14ac:dyDescent="0.25">
      <c r="A3769" s="60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3">
        <v>8</v>
      </c>
      <c r="N3769" s="24">
        <v>375</v>
      </c>
      <c r="O3769" s="25">
        <v>48.75</v>
      </c>
      <c r="P3769" s="24">
        <v>375</v>
      </c>
      <c r="Q3769" s="25">
        <v>67.23</v>
      </c>
      <c r="R3769" s="24">
        <v>375</v>
      </c>
      <c r="S3769" s="25">
        <v>3.0489999999999999</v>
      </c>
      <c r="T3769" s="54">
        <v>375</v>
      </c>
      <c r="U3769" s="37" t="s">
        <v>3395</v>
      </c>
    </row>
    <row r="3770" spans="1:21" x14ac:dyDescent="0.25">
      <c r="A3770" s="60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3">
        <v>9</v>
      </c>
      <c r="N3770" s="24">
        <v>428.6</v>
      </c>
      <c r="O3770" s="25">
        <v>48.1</v>
      </c>
      <c r="P3770" s="24">
        <v>428.6</v>
      </c>
      <c r="Q3770" s="25">
        <v>70.48</v>
      </c>
      <c r="R3770" s="24">
        <v>428.6</v>
      </c>
      <c r="S3770" s="25">
        <v>3.1360000000000001</v>
      </c>
      <c r="T3770" s="54">
        <v>428.6</v>
      </c>
      <c r="U3770" s="37" t="s">
        <v>3396</v>
      </c>
    </row>
    <row r="3771" spans="1:21" x14ac:dyDescent="0.25">
      <c r="A3771" s="60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3">
        <v>10</v>
      </c>
      <c r="N3771" s="24">
        <v>482.1</v>
      </c>
      <c r="O3771" s="25">
        <v>47.3</v>
      </c>
      <c r="P3771" s="24">
        <v>482.1</v>
      </c>
      <c r="Q3771" s="25">
        <v>72.900000000000006</v>
      </c>
      <c r="R3771" s="24">
        <v>482.1</v>
      </c>
      <c r="S3771" s="25">
        <v>3.2970000000000002</v>
      </c>
      <c r="T3771" s="54">
        <v>482.1</v>
      </c>
      <c r="U3771" s="37" t="s">
        <v>3238</v>
      </c>
    </row>
    <row r="3772" spans="1:21" x14ac:dyDescent="0.25">
      <c r="A3772" s="60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3">
        <v>11</v>
      </c>
      <c r="N3772" s="24">
        <v>535.70000000000005</v>
      </c>
      <c r="O3772" s="25">
        <v>46.31</v>
      </c>
      <c r="P3772" s="24">
        <v>535.70000000000005</v>
      </c>
      <c r="Q3772" s="25">
        <v>74.75</v>
      </c>
      <c r="R3772" s="24">
        <v>535.70000000000005</v>
      </c>
      <c r="S3772" s="25">
        <v>3.5409999999999999</v>
      </c>
      <c r="T3772" s="54">
        <v>535.70000000000005</v>
      </c>
      <c r="U3772" s="37" t="s">
        <v>3397</v>
      </c>
    </row>
    <row r="3773" spans="1:21" x14ac:dyDescent="0.25">
      <c r="A3773" s="60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3">
        <v>12</v>
      </c>
      <c r="N3773" s="24">
        <v>589.29999999999995</v>
      </c>
      <c r="O3773" s="25">
        <v>45.12</v>
      </c>
      <c r="P3773" s="24">
        <v>589.29999999999995</v>
      </c>
      <c r="Q3773" s="25">
        <v>76.260000000000005</v>
      </c>
      <c r="R3773" s="24">
        <v>589.29999999999995</v>
      </c>
      <c r="S3773" s="25">
        <v>3.88</v>
      </c>
      <c r="T3773" s="54">
        <v>589.29999999999995</v>
      </c>
      <c r="U3773" s="37" t="s">
        <v>3398</v>
      </c>
    </row>
    <row r="3774" spans="1:21" x14ac:dyDescent="0.25">
      <c r="A3774" s="60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3">
        <v>13</v>
      </c>
      <c r="N3774" s="24">
        <v>642.9</v>
      </c>
      <c r="O3774" s="25">
        <v>43.7</v>
      </c>
      <c r="P3774" s="24">
        <v>642.9</v>
      </c>
      <c r="Q3774" s="25">
        <v>77.7</v>
      </c>
      <c r="R3774" s="24">
        <v>642.9</v>
      </c>
      <c r="S3774" s="25">
        <v>4.3239999999999998</v>
      </c>
      <c r="T3774" s="54">
        <v>642.9</v>
      </c>
      <c r="U3774" s="37" t="s">
        <v>3399</v>
      </c>
    </row>
    <row r="3775" spans="1:21" x14ac:dyDescent="0.25">
      <c r="A3775" s="60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3">
        <v>14</v>
      </c>
      <c r="N3775" s="24">
        <v>696.4</v>
      </c>
      <c r="O3775" s="25">
        <v>42.04</v>
      </c>
      <c r="P3775" s="24">
        <v>696.4</v>
      </c>
      <c r="Q3775" s="25">
        <v>79.3</v>
      </c>
      <c r="R3775" s="24">
        <v>696.4</v>
      </c>
      <c r="S3775" s="25">
        <v>4.883</v>
      </c>
      <c r="T3775" s="54">
        <v>696.4</v>
      </c>
      <c r="U3775" s="37" t="s">
        <v>3400</v>
      </c>
    </row>
    <row r="3776" spans="1:21" ht="14.4" thickBot="1" x14ac:dyDescent="0.3">
      <c r="A3776" s="60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6">
        <v>15</v>
      </c>
      <c r="N3776" s="27">
        <v>749.9</v>
      </c>
      <c r="O3776" s="28">
        <v>40.119999999999997</v>
      </c>
      <c r="P3776" s="27">
        <v>749.9</v>
      </c>
      <c r="Q3776" s="28">
        <v>81.3</v>
      </c>
      <c r="R3776" s="27">
        <v>749.9</v>
      </c>
      <c r="S3776" s="28">
        <v>5.5679999999999996</v>
      </c>
      <c r="T3776" s="54">
        <v>749.9</v>
      </c>
      <c r="U3776" s="37" t="s">
        <v>3401</v>
      </c>
    </row>
    <row r="3777" spans="1:21" ht="14.4" thickBot="1" x14ac:dyDescent="0.3">
      <c r="A3777" s="61"/>
      <c r="B3777" s="18"/>
      <c r="C3777" s="18"/>
      <c r="D3777" s="18"/>
      <c r="E3777" s="18"/>
      <c r="F3777" s="18"/>
      <c r="G3777" s="18"/>
      <c r="H3777" s="18"/>
      <c r="I3777" s="18"/>
      <c r="J3777" s="18"/>
      <c r="K3777" s="18"/>
      <c r="L3777" s="2"/>
      <c r="M3777" s="18"/>
      <c r="N3777" s="18"/>
      <c r="O3777" s="18"/>
      <c r="P3777" s="18"/>
      <c r="Q3777" s="18"/>
      <c r="R3777" s="18"/>
      <c r="S3777" s="18"/>
      <c r="T3777" s="54"/>
    </row>
    <row r="3778" spans="1:21" ht="14.4" thickBot="1" x14ac:dyDescent="0.3">
      <c r="A3778" s="64">
        <v>223</v>
      </c>
      <c r="B3778" s="9" t="s">
        <v>438</v>
      </c>
      <c r="C3778" s="10" t="s">
        <v>439</v>
      </c>
      <c r="D3778" s="10">
        <v>289.10000000000002</v>
      </c>
      <c r="E3778" s="10">
        <v>1480</v>
      </c>
      <c r="F3778" s="10"/>
      <c r="G3778" s="10"/>
      <c r="H3778" s="10">
        <f>MAX(Q3779:Q3793)</f>
        <v>82.16</v>
      </c>
      <c r="I3778" s="10">
        <f>INDEX(P3779:P3793,MATCH(MAX(Q3779:Q3793),Q3779:Q3793,0))</f>
        <v>749.9</v>
      </c>
      <c r="J3778" s="10">
        <f>MAX(N3779:N3793)</f>
        <v>749.9</v>
      </c>
      <c r="K3778" s="10">
        <f>MIN(N3781:N3793)</f>
        <v>107.1</v>
      </c>
      <c r="L3778" s="11" t="s">
        <v>262</v>
      </c>
      <c r="M3778" s="19"/>
      <c r="N3778" s="12"/>
      <c r="O3778" s="12"/>
      <c r="P3778" s="12"/>
      <c r="Q3778" s="12"/>
      <c r="R3778" s="12"/>
      <c r="S3778" s="14"/>
      <c r="T3778" s="54"/>
    </row>
    <row r="3779" spans="1:21" x14ac:dyDescent="0.25">
      <c r="A3779" s="60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0">
        <v>1</v>
      </c>
      <c r="N3779" s="21">
        <v>0</v>
      </c>
      <c r="O3779" s="22">
        <v>58.09</v>
      </c>
      <c r="P3779" s="21">
        <v>0</v>
      </c>
      <c r="Q3779" s="22">
        <v>0</v>
      </c>
      <c r="R3779" s="21">
        <v>0</v>
      </c>
      <c r="S3779" s="22">
        <v>3.573</v>
      </c>
      <c r="T3779" s="54">
        <v>0</v>
      </c>
      <c r="U3779" s="37" t="s">
        <v>3402</v>
      </c>
    </row>
    <row r="3780" spans="1:21" x14ac:dyDescent="0.25">
      <c r="A3780" s="60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3">
        <v>2</v>
      </c>
      <c r="N3780" s="24">
        <v>53.57</v>
      </c>
      <c r="O3780" s="25">
        <v>57.93</v>
      </c>
      <c r="P3780" s="24">
        <v>53.57</v>
      </c>
      <c r="Q3780" s="25">
        <v>16.71</v>
      </c>
      <c r="R3780" s="24">
        <v>53.57</v>
      </c>
      <c r="S3780" s="25">
        <v>3.4510000000000001</v>
      </c>
      <c r="T3780" s="54">
        <v>53.57</v>
      </c>
      <c r="U3780" s="37" t="s">
        <v>3403</v>
      </c>
    </row>
    <row r="3781" spans="1:21" x14ac:dyDescent="0.25">
      <c r="A3781" s="60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3">
        <v>3</v>
      </c>
      <c r="N3781" s="24">
        <v>107.1</v>
      </c>
      <c r="O3781" s="25">
        <v>57.87</v>
      </c>
      <c r="P3781" s="24">
        <v>107.1</v>
      </c>
      <c r="Q3781" s="25">
        <v>30.04</v>
      </c>
      <c r="R3781" s="24">
        <v>107.1</v>
      </c>
      <c r="S3781" s="25">
        <v>3.327</v>
      </c>
      <c r="T3781" s="54">
        <v>107.1</v>
      </c>
      <c r="U3781" s="37" t="s">
        <v>3404</v>
      </c>
    </row>
    <row r="3782" spans="1:21" x14ac:dyDescent="0.25">
      <c r="A3782" s="60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3">
        <v>4</v>
      </c>
      <c r="N3782" s="24">
        <v>160.69999999999999</v>
      </c>
      <c r="O3782" s="25">
        <v>57.85</v>
      </c>
      <c r="P3782" s="24">
        <v>160.69999999999999</v>
      </c>
      <c r="Q3782" s="25">
        <v>41.08</v>
      </c>
      <c r="R3782" s="24">
        <v>160.69999999999999</v>
      </c>
      <c r="S3782" s="25">
        <v>3.2109999999999999</v>
      </c>
      <c r="T3782" s="54">
        <v>160.69999999999999</v>
      </c>
      <c r="U3782" s="37" t="s">
        <v>3405</v>
      </c>
    </row>
    <row r="3783" spans="1:21" x14ac:dyDescent="0.25">
      <c r="A3783" s="60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3">
        <v>5</v>
      </c>
      <c r="N3783" s="24">
        <v>214.3</v>
      </c>
      <c r="O3783" s="25">
        <v>57.83</v>
      </c>
      <c r="P3783" s="24">
        <v>214.3</v>
      </c>
      <c r="Q3783" s="25">
        <v>50.08</v>
      </c>
      <c r="R3783" s="24">
        <v>214.3</v>
      </c>
      <c r="S3783" s="25">
        <v>3.1150000000000002</v>
      </c>
      <c r="T3783" s="54">
        <v>214.3</v>
      </c>
      <c r="U3783" s="37" t="s">
        <v>3406</v>
      </c>
    </row>
    <row r="3784" spans="1:21" x14ac:dyDescent="0.25">
      <c r="A3784" s="60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3">
        <v>6</v>
      </c>
      <c r="N3784" s="24">
        <v>267.89999999999998</v>
      </c>
      <c r="O3784" s="25">
        <v>57.77</v>
      </c>
      <c r="P3784" s="24">
        <v>267.89999999999998</v>
      </c>
      <c r="Q3784" s="25">
        <v>57.27</v>
      </c>
      <c r="R3784" s="24">
        <v>267.89999999999998</v>
      </c>
      <c r="S3784" s="25">
        <v>3.0489999999999999</v>
      </c>
      <c r="T3784" s="54">
        <v>267.89999999999998</v>
      </c>
      <c r="U3784" s="37" t="s">
        <v>3407</v>
      </c>
    </row>
    <row r="3785" spans="1:21" x14ac:dyDescent="0.25">
      <c r="A3785" s="60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3">
        <v>7</v>
      </c>
      <c r="N3785" s="24">
        <v>321.39999999999998</v>
      </c>
      <c r="O3785" s="25">
        <v>57.63</v>
      </c>
      <c r="P3785" s="24">
        <v>321.39999999999998</v>
      </c>
      <c r="Q3785" s="25">
        <v>62.92</v>
      </c>
      <c r="R3785" s="24">
        <v>321.39999999999998</v>
      </c>
      <c r="S3785" s="25">
        <v>3.0230000000000001</v>
      </c>
      <c r="T3785" s="54">
        <v>321.39999999999998</v>
      </c>
      <c r="U3785" s="37" t="s">
        <v>3408</v>
      </c>
    </row>
    <row r="3786" spans="1:21" x14ac:dyDescent="0.25">
      <c r="A3786" s="60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3">
        <v>8</v>
      </c>
      <c r="N3786" s="24">
        <v>375</v>
      </c>
      <c r="O3786" s="25">
        <v>57.35</v>
      </c>
      <c r="P3786" s="24">
        <v>375</v>
      </c>
      <c r="Q3786" s="25">
        <v>67.27</v>
      </c>
      <c r="R3786" s="24">
        <v>375</v>
      </c>
      <c r="S3786" s="25">
        <v>3.0489999999999999</v>
      </c>
      <c r="T3786" s="54">
        <v>375</v>
      </c>
      <c r="U3786" s="37" t="s">
        <v>3409</v>
      </c>
    </row>
    <row r="3787" spans="1:21" x14ac:dyDescent="0.25">
      <c r="A3787" s="60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3">
        <v>9</v>
      </c>
      <c r="N3787" s="24">
        <v>428.6</v>
      </c>
      <c r="O3787" s="25">
        <v>56.89</v>
      </c>
      <c r="P3787" s="24">
        <v>428.6</v>
      </c>
      <c r="Q3787" s="25">
        <v>70.569999999999993</v>
      </c>
      <c r="R3787" s="24">
        <v>428.6</v>
      </c>
      <c r="S3787" s="25">
        <v>3.1360000000000001</v>
      </c>
      <c r="T3787" s="54">
        <v>428.6</v>
      </c>
      <c r="U3787" s="37" t="s">
        <v>3410</v>
      </c>
    </row>
    <row r="3788" spans="1:21" x14ac:dyDescent="0.25">
      <c r="A3788" s="60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3">
        <v>10</v>
      </c>
      <c r="N3788" s="24">
        <v>482.1</v>
      </c>
      <c r="O3788" s="25">
        <v>56.22</v>
      </c>
      <c r="P3788" s="24">
        <v>482.1</v>
      </c>
      <c r="Q3788" s="25">
        <v>73.06</v>
      </c>
      <c r="R3788" s="24">
        <v>482.1</v>
      </c>
      <c r="S3788" s="25">
        <v>3.2970000000000002</v>
      </c>
      <c r="T3788" s="54">
        <v>482.1</v>
      </c>
      <c r="U3788" s="37" t="s">
        <v>1737</v>
      </c>
    </row>
    <row r="3789" spans="1:21" x14ac:dyDescent="0.25">
      <c r="A3789" s="60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3">
        <v>11</v>
      </c>
      <c r="N3789" s="24">
        <v>535.70000000000005</v>
      </c>
      <c r="O3789" s="25">
        <v>55.27</v>
      </c>
      <c r="P3789" s="24">
        <v>535.70000000000005</v>
      </c>
      <c r="Q3789" s="25">
        <v>75</v>
      </c>
      <c r="R3789" s="24">
        <v>535.70000000000005</v>
      </c>
      <c r="S3789" s="25">
        <v>3.5409999999999999</v>
      </c>
      <c r="T3789" s="54">
        <v>535.70000000000005</v>
      </c>
      <c r="U3789" s="37" t="s">
        <v>3411</v>
      </c>
    </row>
    <row r="3790" spans="1:21" x14ac:dyDescent="0.25">
      <c r="A3790" s="60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3">
        <v>12</v>
      </c>
      <c r="N3790" s="24">
        <v>589.29999999999995</v>
      </c>
      <c r="O3790" s="25">
        <v>54.01</v>
      </c>
      <c r="P3790" s="24">
        <v>589.29999999999995</v>
      </c>
      <c r="Q3790" s="25">
        <v>76.63</v>
      </c>
      <c r="R3790" s="24">
        <v>589.29999999999995</v>
      </c>
      <c r="S3790" s="25">
        <v>3.88</v>
      </c>
      <c r="T3790" s="54">
        <v>589.29999999999995</v>
      </c>
      <c r="U3790" s="37" t="s">
        <v>3412</v>
      </c>
    </row>
    <row r="3791" spans="1:21" x14ac:dyDescent="0.25">
      <c r="A3791" s="60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3">
        <v>13</v>
      </c>
      <c r="N3791" s="24">
        <v>642.9</v>
      </c>
      <c r="O3791" s="25">
        <v>52.4</v>
      </c>
      <c r="P3791" s="24">
        <v>642.9</v>
      </c>
      <c r="Q3791" s="25">
        <v>78.2</v>
      </c>
      <c r="R3791" s="24">
        <v>642.9</v>
      </c>
      <c r="S3791" s="25">
        <v>4.3239999999999998</v>
      </c>
      <c r="T3791" s="54">
        <v>642.9</v>
      </c>
      <c r="U3791" s="37" t="s">
        <v>3413</v>
      </c>
    </row>
    <row r="3792" spans="1:21" x14ac:dyDescent="0.25">
      <c r="A3792" s="60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3">
        <v>14</v>
      </c>
      <c r="N3792" s="24">
        <v>696.4</v>
      </c>
      <c r="O3792" s="25">
        <v>50.39</v>
      </c>
      <c r="P3792" s="24">
        <v>696.4</v>
      </c>
      <c r="Q3792" s="25">
        <v>79.959999999999994</v>
      </c>
      <c r="R3792" s="24">
        <v>696.4</v>
      </c>
      <c r="S3792" s="25">
        <v>4.883</v>
      </c>
      <c r="T3792" s="54">
        <v>696.4</v>
      </c>
      <c r="U3792" s="37" t="s">
        <v>3414</v>
      </c>
    </row>
    <row r="3793" spans="1:21" ht="14.4" thickBot="1" x14ac:dyDescent="0.3">
      <c r="A3793" s="60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6">
        <v>15</v>
      </c>
      <c r="N3793" s="27">
        <v>749.9</v>
      </c>
      <c r="O3793" s="28">
        <v>47.93</v>
      </c>
      <c r="P3793" s="27">
        <v>749.9</v>
      </c>
      <c r="Q3793" s="28">
        <v>82.16</v>
      </c>
      <c r="R3793" s="27">
        <v>749.9</v>
      </c>
      <c r="S3793" s="28">
        <v>5.5679999999999996</v>
      </c>
      <c r="T3793" s="54">
        <v>749.9</v>
      </c>
      <c r="U3793" s="37" t="s">
        <v>3415</v>
      </c>
    </row>
    <row r="3794" spans="1:21" ht="14.4" thickBot="1" x14ac:dyDescent="0.3">
      <c r="A3794" s="61"/>
      <c r="B3794" s="18"/>
      <c r="C3794" s="18"/>
      <c r="D3794" s="18"/>
      <c r="E3794" s="18"/>
      <c r="F3794" s="18"/>
      <c r="G3794" s="18"/>
      <c r="H3794" s="18"/>
      <c r="I3794" s="18"/>
      <c r="J3794" s="18"/>
      <c r="K3794" s="18"/>
      <c r="L3794" s="2"/>
      <c r="M3794" s="18"/>
      <c r="N3794" s="18"/>
      <c r="O3794" s="18"/>
      <c r="P3794" s="18"/>
      <c r="Q3794" s="18"/>
      <c r="R3794" s="18"/>
      <c r="S3794" s="18"/>
      <c r="T3794" s="54"/>
    </row>
    <row r="3795" spans="1:21" ht="14.4" thickBot="1" x14ac:dyDescent="0.3">
      <c r="A3795" s="64">
        <v>224</v>
      </c>
      <c r="B3795" s="9" t="s">
        <v>440</v>
      </c>
      <c r="C3795" s="10" t="s">
        <v>441</v>
      </c>
      <c r="D3795" s="10">
        <v>305.2</v>
      </c>
      <c r="E3795" s="10">
        <v>1480</v>
      </c>
      <c r="F3795" s="10"/>
      <c r="G3795" s="10"/>
      <c r="H3795" s="10">
        <f>MAX(Q3796:Q3810)</f>
        <v>82.18</v>
      </c>
      <c r="I3795" s="10">
        <f>INDEX(P3796:P3810,MATCH(MAX(Q3796:Q3810),Q3796:Q3810,0))</f>
        <v>799.9</v>
      </c>
      <c r="J3795" s="10">
        <f>MAX(N3796:N3810)</f>
        <v>799.9</v>
      </c>
      <c r="K3795" s="10">
        <f>MIN(N3798:N3810)</f>
        <v>114.3</v>
      </c>
      <c r="L3795" s="11" t="s">
        <v>39</v>
      </c>
      <c r="M3795" s="19"/>
      <c r="N3795" s="12"/>
      <c r="O3795" s="12"/>
      <c r="P3795" s="12"/>
      <c r="Q3795" s="12"/>
      <c r="R3795" s="12"/>
      <c r="S3795" s="14"/>
      <c r="T3795" s="54"/>
    </row>
    <row r="3796" spans="1:21" x14ac:dyDescent="0.25">
      <c r="A3796" s="60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0">
        <v>1</v>
      </c>
      <c r="N3796" s="21">
        <v>0</v>
      </c>
      <c r="O3796" s="22">
        <v>64.14</v>
      </c>
      <c r="P3796" s="21">
        <v>0</v>
      </c>
      <c r="Q3796" s="22">
        <v>0</v>
      </c>
      <c r="R3796" s="21">
        <v>0</v>
      </c>
      <c r="S3796" s="22">
        <v>3.5990000000000002</v>
      </c>
      <c r="T3796" s="54">
        <v>0</v>
      </c>
      <c r="U3796" s="37" t="s">
        <v>3416</v>
      </c>
    </row>
    <row r="3797" spans="1:21" x14ac:dyDescent="0.25">
      <c r="A3797" s="60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3">
        <v>2</v>
      </c>
      <c r="N3797" s="24">
        <v>57.14</v>
      </c>
      <c r="O3797" s="25">
        <v>63.9</v>
      </c>
      <c r="P3797" s="24">
        <v>57.14</v>
      </c>
      <c r="Q3797" s="25">
        <v>17.559999999999999</v>
      </c>
      <c r="R3797" s="24">
        <v>57.14</v>
      </c>
      <c r="S3797" s="25">
        <v>3.431</v>
      </c>
      <c r="T3797" s="54">
        <v>57.14</v>
      </c>
      <c r="U3797" s="37" t="s">
        <v>3417</v>
      </c>
    </row>
    <row r="3798" spans="1:21" x14ac:dyDescent="0.25">
      <c r="A3798" s="60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3">
        <v>3</v>
      </c>
      <c r="N3798" s="24">
        <v>114.3</v>
      </c>
      <c r="O3798" s="25">
        <v>63.8</v>
      </c>
      <c r="P3798" s="24">
        <v>114.3</v>
      </c>
      <c r="Q3798" s="25">
        <v>31.38</v>
      </c>
      <c r="R3798" s="24">
        <v>114.3</v>
      </c>
      <c r="S3798" s="25">
        <v>3.2810000000000001</v>
      </c>
      <c r="T3798" s="54">
        <v>114.3</v>
      </c>
      <c r="U3798" s="37" t="s">
        <v>3418</v>
      </c>
    </row>
    <row r="3799" spans="1:21" x14ac:dyDescent="0.25">
      <c r="A3799" s="60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3">
        <v>4</v>
      </c>
      <c r="N3799" s="24">
        <v>171.4</v>
      </c>
      <c r="O3799" s="25">
        <v>63.78</v>
      </c>
      <c r="P3799" s="24">
        <v>171.4</v>
      </c>
      <c r="Q3799" s="25">
        <v>42.76</v>
      </c>
      <c r="R3799" s="24">
        <v>171.4</v>
      </c>
      <c r="S3799" s="25">
        <v>3.1579999999999999</v>
      </c>
      <c r="T3799" s="54">
        <v>171.4</v>
      </c>
      <c r="U3799" s="37" t="s">
        <v>3419</v>
      </c>
    </row>
    <row r="3800" spans="1:21" x14ac:dyDescent="0.25">
      <c r="A3800" s="60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3">
        <v>5</v>
      </c>
      <c r="N3800" s="24">
        <v>228.6</v>
      </c>
      <c r="O3800" s="25">
        <v>63.78</v>
      </c>
      <c r="P3800" s="24">
        <v>228.6</v>
      </c>
      <c r="Q3800" s="25">
        <v>51.97</v>
      </c>
      <c r="R3800" s="24">
        <v>228.6</v>
      </c>
      <c r="S3800" s="25">
        <v>3.0710000000000002</v>
      </c>
      <c r="T3800" s="54">
        <v>228.6</v>
      </c>
      <c r="U3800" s="37" t="s">
        <v>3420</v>
      </c>
    </row>
    <row r="3801" spans="1:21" x14ac:dyDescent="0.25">
      <c r="A3801" s="60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3">
        <v>6</v>
      </c>
      <c r="N3801" s="24">
        <v>285.7</v>
      </c>
      <c r="O3801" s="25">
        <v>63.76</v>
      </c>
      <c r="P3801" s="24">
        <v>285.7</v>
      </c>
      <c r="Q3801" s="25">
        <v>59.27</v>
      </c>
      <c r="R3801" s="24">
        <v>285.7</v>
      </c>
      <c r="S3801" s="25">
        <v>3.0289999999999999</v>
      </c>
      <c r="T3801" s="54">
        <v>285.7</v>
      </c>
      <c r="U3801" s="37" t="s">
        <v>3421</v>
      </c>
    </row>
    <row r="3802" spans="1:21" x14ac:dyDescent="0.25">
      <c r="A3802" s="60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3">
        <v>7</v>
      </c>
      <c r="N3802" s="24">
        <v>342.9</v>
      </c>
      <c r="O3802" s="25">
        <v>63.66</v>
      </c>
      <c r="P3802" s="24">
        <v>342.9</v>
      </c>
      <c r="Q3802" s="25">
        <v>64.92</v>
      </c>
      <c r="R3802" s="24">
        <v>342.9</v>
      </c>
      <c r="S3802" s="25">
        <v>3.04</v>
      </c>
      <c r="T3802" s="54">
        <v>342.9</v>
      </c>
      <c r="U3802" s="37" t="s">
        <v>3422</v>
      </c>
    </row>
    <row r="3803" spans="1:21" x14ac:dyDescent="0.25">
      <c r="A3803" s="60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3">
        <v>8</v>
      </c>
      <c r="N3803" s="24">
        <v>400</v>
      </c>
      <c r="O3803" s="25">
        <v>63.42</v>
      </c>
      <c r="P3803" s="24">
        <v>400</v>
      </c>
      <c r="Q3803" s="25">
        <v>69.19</v>
      </c>
      <c r="R3803" s="24">
        <v>400</v>
      </c>
      <c r="S3803" s="25">
        <v>3.1139999999999999</v>
      </c>
      <c r="T3803" s="54">
        <v>400</v>
      </c>
      <c r="U3803" s="37" t="s">
        <v>3423</v>
      </c>
    </row>
    <row r="3804" spans="1:21" x14ac:dyDescent="0.25">
      <c r="A3804" s="60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3">
        <v>9</v>
      </c>
      <c r="N3804" s="24">
        <v>457.1</v>
      </c>
      <c r="O3804" s="25">
        <v>62.98</v>
      </c>
      <c r="P3804" s="24">
        <v>457.1</v>
      </c>
      <c r="Q3804" s="25">
        <v>72.33</v>
      </c>
      <c r="R3804" s="24">
        <v>457.1</v>
      </c>
      <c r="S3804" s="25">
        <v>3.2570000000000001</v>
      </c>
      <c r="T3804" s="54">
        <v>457.1</v>
      </c>
      <c r="U3804" s="37" t="s">
        <v>3424</v>
      </c>
    </row>
    <row r="3805" spans="1:21" x14ac:dyDescent="0.25">
      <c r="A3805" s="60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3">
        <v>10</v>
      </c>
      <c r="N3805" s="24">
        <v>514.29999999999995</v>
      </c>
      <c r="O3805" s="25">
        <v>62.3</v>
      </c>
      <c r="P3805" s="24">
        <v>514.29999999999995</v>
      </c>
      <c r="Q3805" s="25">
        <v>74.599999999999994</v>
      </c>
      <c r="R3805" s="24">
        <v>514.29999999999995</v>
      </c>
      <c r="S3805" s="25">
        <v>3.48</v>
      </c>
      <c r="T3805" s="54">
        <v>514.29999999999995</v>
      </c>
      <c r="U3805" s="37" t="s">
        <v>3425</v>
      </c>
    </row>
    <row r="3806" spans="1:21" x14ac:dyDescent="0.25">
      <c r="A3806" s="60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3">
        <v>11</v>
      </c>
      <c r="N3806" s="24">
        <v>571.4</v>
      </c>
      <c r="O3806" s="25">
        <v>61.3</v>
      </c>
      <c r="P3806" s="24">
        <v>571.4</v>
      </c>
      <c r="Q3806" s="25">
        <v>76.28</v>
      </c>
      <c r="R3806" s="24">
        <v>571.4</v>
      </c>
      <c r="S3806" s="25">
        <v>3.7909999999999999</v>
      </c>
      <c r="T3806" s="54">
        <v>571.4</v>
      </c>
      <c r="U3806" s="37" t="s">
        <v>3426</v>
      </c>
    </row>
    <row r="3807" spans="1:21" x14ac:dyDescent="0.25">
      <c r="A3807" s="60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3">
        <v>12</v>
      </c>
      <c r="N3807" s="24">
        <v>628.6</v>
      </c>
      <c r="O3807" s="25">
        <v>59.95</v>
      </c>
      <c r="P3807" s="24">
        <v>628.6</v>
      </c>
      <c r="Q3807" s="25">
        <v>77.61</v>
      </c>
      <c r="R3807" s="24">
        <v>628.6</v>
      </c>
      <c r="S3807" s="25">
        <v>4.1989999999999998</v>
      </c>
      <c r="T3807" s="54">
        <v>628.6</v>
      </c>
      <c r="U3807" s="37" t="s">
        <v>3427</v>
      </c>
    </row>
    <row r="3808" spans="1:21" x14ac:dyDescent="0.25">
      <c r="A3808" s="60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3">
        <v>13</v>
      </c>
      <c r="N3808" s="24">
        <v>685.7</v>
      </c>
      <c r="O3808" s="25">
        <v>58.18</v>
      </c>
      <c r="P3808" s="24">
        <v>685.7</v>
      </c>
      <c r="Q3808" s="25">
        <v>78.86</v>
      </c>
      <c r="R3808" s="24">
        <v>685.7</v>
      </c>
      <c r="S3808" s="25">
        <v>4.7119999999999997</v>
      </c>
      <c r="T3808" s="54">
        <v>685.7</v>
      </c>
      <c r="U3808" s="37" t="s">
        <v>3428</v>
      </c>
    </row>
    <row r="3809" spans="1:21" x14ac:dyDescent="0.25">
      <c r="A3809" s="60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3">
        <v>14</v>
      </c>
      <c r="N3809" s="24">
        <v>742.9</v>
      </c>
      <c r="O3809" s="25">
        <v>55.94</v>
      </c>
      <c r="P3809" s="24">
        <v>742.9</v>
      </c>
      <c r="Q3809" s="25">
        <v>80.3</v>
      </c>
      <c r="R3809" s="24">
        <v>742.9</v>
      </c>
      <c r="S3809" s="25">
        <v>5.3390000000000004</v>
      </c>
      <c r="T3809" s="54">
        <v>742.9</v>
      </c>
      <c r="U3809" s="37" t="s">
        <v>3429</v>
      </c>
    </row>
    <row r="3810" spans="1:21" ht="14.4" thickBot="1" x14ac:dyDescent="0.3">
      <c r="A3810" s="60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6">
        <v>15</v>
      </c>
      <c r="N3810" s="27">
        <v>799.9</v>
      </c>
      <c r="O3810" s="28">
        <v>53.18</v>
      </c>
      <c r="P3810" s="27">
        <v>799.9</v>
      </c>
      <c r="Q3810" s="28">
        <v>82.18</v>
      </c>
      <c r="R3810" s="27">
        <v>799.9</v>
      </c>
      <c r="S3810" s="28">
        <v>6.0869999999999997</v>
      </c>
      <c r="T3810" s="54">
        <v>799.9</v>
      </c>
      <c r="U3810" s="37" t="s">
        <v>3430</v>
      </c>
    </row>
    <row r="3811" spans="1:21" ht="14.4" thickBot="1" x14ac:dyDescent="0.3">
      <c r="A3811" s="61"/>
      <c r="B3811" s="18"/>
      <c r="C3811" s="18"/>
      <c r="D3811" s="18"/>
      <c r="E3811" s="18"/>
      <c r="F3811" s="18"/>
      <c r="G3811" s="18"/>
      <c r="H3811" s="18"/>
      <c r="I3811" s="18"/>
      <c r="J3811" s="18"/>
      <c r="K3811" s="18"/>
      <c r="L3811" s="2"/>
      <c r="M3811" s="18"/>
      <c r="N3811" s="18"/>
      <c r="O3811" s="18"/>
      <c r="P3811" s="18"/>
      <c r="Q3811" s="18"/>
      <c r="R3811" s="18"/>
      <c r="S3811" s="18"/>
      <c r="T3811" s="54"/>
    </row>
    <row r="3812" spans="1:21" ht="14.4" thickBot="1" x14ac:dyDescent="0.3">
      <c r="A3812" s="64">
        <v>225</v>
      </c>
      <c r="B3812" s="9" t="s">
        <v>442</v>
      </c>
      <c r="C3812" s="10" t="s">
        <v>402</v>
      </c>
      <c r="D3812" s="10">
        <v>200</v>
      </c>
      <c r="E3812" s="10">
        <v>1480</v>
      </c>
      <c r="F3812" s="10"/>
      <c r="G3812" s="10"/>
      <c r="H3812" s="10">
        <f>MAX(Q3813:Q3827)</f>
        <v>80.02</v>
      </c>
      <c r="I3812" s="10">
        <f>INDEX(P3813:P3827,MATCH(MAX(Q3813:Q3827),Q3813:Q3827,0))</f>
        <v>785.7</v>
      </c>
      <c r="J3812" s="10">
        <f>MAX(N3813:N3827)</f>
        <v>999.9</v>
      </c>
      <c r="K3812" s="10">
        <f>MIN(N3815:N3827)</f>
        <v>142.9</v>
      </c>
      <c r="L3812" s="11" t="s">
        <v>69</v>
      </c>
      <c r="M3812" s="19"/>
      <c r="N3812" s="12"/>
      <c r="O3812" s="12"/>
      <c r="P3812" s="12"/>
      <c r="Q3812" s="12"/>
      <c r="R3812" s="12"/>
      <c r="S3812" s="14"/>
      <c r="T3812" s="54"/>
    </row>
    <row r="3813" spans="1:21" x14ac:dyDescent="0.25">
      <c r="A3813" s="60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0">
        <v>1</v>
      </c>
      <c r="N3813" s="21">
        <v>0</v>
      </c>
      <c r="O3813" s="22">
        <v>17.600000000000001</v>
      </c>
      <c r="P3813" s="21">
        <v>0</v>
      </c>
      <c r="Q3813" s="22">
        <v>0</v>
      </c>
      <c r="R3813" s="21">
        <v>0</v>
      </c>
      <c r="S3813" s="22"/>
      <c r="T3813" s="54">
        <v>0</v>
      </c>
      <c r="U3813" s="37" t="s">
        <v>3431</v>
      </c>
    </row>
    <row r="3814" spans="1:21" x14ac:dyDescent="0.25">
      <c r="A3814" s="60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3">
        <v>2</v>
      </c>
      <c r="N3814" s="24">
        <v>71.430000000000007</v>
      </c>
      <c r="O3814" s="25">
        <v>17.89</v>
      </c>
      <c r="P3814" s="24">
        <v>71.430000000000007</v>
      </c>
      <c r="Q3814" s="25">
        <v>11.05</v>
      </c>
      <c r="R3814" s="24">
        <v>71.430000000000007</v>
      </c>
      <c r="S3814" s="25"/>
      <c r="T3814" s="54">
        <v>71.430000000000007</v>
      </c>
      <c r="U3814" s="37" t="s">
        <v>3432</v>
      </c>
    </row>
    <row r="3815" spans="1:21" x14ac:dyDescent="0.25">
      <c r="A3815" s="60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3">
        <v>3</v>
      </c>
      <c r="N3815" s="24">
        <v>142.9</v>
      </c>
      <c r="O3815" s="25">
        <v>18.010000000000002</v>
      </c>
      <c r="P3815" s="24">
        <v>142.9</v>
      </c>
      <c r="Q3815" s="25">
        <v>22.26</v>
      </c>
      <c r="R3815" s="24">
        <v>142.9</v>
      </c>
      <c r="S3815" s="25"/>
      <c r="T3815" s="54">
        <v>142.9</v>
      </c>
      <c r="U3815" s="37" t="s">
        <v>782</v>
      </c>
    </row>
    <row r="3816" spans="1:21" x14ac:dyDescent="0.25">
      <c r="A3816" s="60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3">
        <v>4</v>
      </c>
      <c r="N3816" s="24">
        <v>214.3</v>
      </c>
      <c r="O3816" s="25">
        <v>17.98</v>
      </c>
      <c r="P3816" s="24">
        <v>214.3</v>
      </c>
      <c r="Q3816" s="25">
        <v>32.770000000000003</v>
      </c>
      <c r="R3816" s="24">
        <v>214.3</v>
      </c>
      <c r="S3816" s="25"/>
      <c r="T3816" s="54">
        <v>214.3</v>
      </c>
      <c r="U3816" s="37" t="s">
        <v>3433</v>
      </c>
    </row>
    <row r="3817" spans="1:21" x14ac:dyDescent="0.25">
      <c r="A3817" s="60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3">
        <v>5</v>
      </c>
      <c r="N3817" s="24">
        <v>285.7</v>
      </c>
      <c r="O3817" s="25">
        <v>17.78</v>
      </c>
      <c r="P3817" s="24">
        <v>285.7</v>
      </c>
      <c r="Q3817" s="25">
        <v>42.48</v>
      </c>
      <c r="R3817" s="24">
        <v>285.7</v>
      </c>
      <c r="S3817" s="25"/>
      <c r="T3817" s="54">
        <v>285.7</v>
      </c>
      <c r="U3817" s="37" t="s">
        <v>3434</v>
      </c>
    </row>
    <row r="3818" spans="1:21" x14ac:dyDescent="0.25">
      <c r="A3818" s="60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3">
        <v>6</v>
      </c>
      <c r="N3818" s="24">
        <v>357.1</v>
      </c>
      <c r="O3818" s="25">
        <v>17.43</v>
      </c>
      <c r="P3818" s="24">
        <v>357.1</v>
      </c>
      <c r="Q3818" s="25">
        <v>51.29</v>
      </c>
      <c r="R3818" s="24">
        <v>357.1</v>
      </c>
      <c r="S3818" s="25"/>
      <c r="T3818" s="54">
        <v>357.1</v>
      </c>
      <c r="U3818" s="37" t="s">
        <v>3435</v>
      </c>
    </row>
    <row r="3819" spans="1:21" x14ac:dyDescent="0.25">
      <c r="A3819" s="60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3">
        <v>7</v>
      </c>
      <c r="N3819" s="24">
        <v>428.6</v>
      </c>
      <c r="O3819" s="25">
        <v>16.920000000000002</v>
      </c>
      <c r="P3819" s="24">
        <v>428.6</v>
      </c>
      <c r="Q3819" s="25">
        <v>59.12</v>
      </c>
      <c r="R3819" s="24">
        <v>428.6</v>
      </c>
      <c r="S3819" s="25"/>
      <c r="T3819" s="54">
        <v>428.6</v>
      </c>
      <c r="U3819" s="37" t="s">
        <v>3436</v>
      </c>
    </row>
    <row r="3820" spans="1:21" x14ac:dyDescent="0.25">
      <c r="A3820" s="60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3">
        <v>8</v>
      </c>
      <c r="N3820" s="24">
        <v>500</v>
      </c>
      <c r="O3820" s="25">
        <v>16.260000000000002</v>
      </c>
      <c r="P3820" s="24">
        <v>500</v>
      </c>
      <c r="Q3820" s="25">
        <v>65.86</v>
      </c>
      <c r="R3820" s="24">
        <v>500</v>
      </c>
      <c r="S3820" s="25"/>
      <c r="T3820" s="54">
        <v>500</v>
      </c>
      <c r="U3820" s="37" t="s">
        <v>1306</v>
      </c>
    </row>
    <row r="3821" spans="1:21" x14ac:dyDescent="0.25">
      <c r="A3821" s="60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3">
        <v>9</v>
      </c>
      <c r="N3821" s="24">
        <v>571.4</v>
      </c>
      <c r="O3821" s="25">
        <v>15.44</v>
      </c>
      <c r="P3821" s="24">
        <v>571.4</v>
      </c>
      <c r="Q3821" s="25">
        <v>71.42</v>
      </c>
      <c r="R3821" s="24">
        <v>571.4</v>
      </c>
      <c r="S3821" s="25">
        <v>3.09</v>
      </c>
      <c r="T3821" s="54">
        <v>571.4</v>
      </c>
      <c r="U3821" s="37" t="s">
        <v>3437</v>
      </c>
    </row>
    <row r="3822" spans="1:21" x14ac:dyDescent="0.25">
      <c r="A3822" s="60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3">
        <v>10</v>
      </c>
      <c r="N3822" s="24">
        <v>642.9</v>
      </c>
      <c r="O3822" s="25">
        <v>14.47</v>
      </c>
      <c r="P3822" s="24">
        <v>642.9</v>
      </c>
      <c r="Q3822" s="25">
        <v>75.69</v>
      </c>
      <c r="R3822" s="24">
        <v>642.9</v>
      </c>
      <c r="S3822" s="25">
        <v>3.3319999999999999</v>
      </c>
      <c r="T3822" s="54">
        <v>642.9</v>
      </c>
      <c r="U3822" s="37" t="s">
        <v>3438</v>
      </c>
    </row>
    <row r="3823" spans="1:21" x14ac:dyDescent="0.25">
      <c r="A3823" s="60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3">
        <v>11</v>
      </c>
      <c r="N3823" s="24">
        <v>714.3</v>
      </c>
      <c r="O3823" s="25">
        <v>13.34</v>
      </c>
      <c r="P3823" s="24">
        <v>714.3</v>
      </c>
      <c r="Q3823" s="25">
        <v>78.59</v>
      </c>
      <c r="R3823" s="24">
        <v>714.3</v>
      </c>
      <c r="S3823" s="25">
        <v>3.5430000000000001</v>
      </c>
      <c r="T3823" s="54">
        <v>714.3</v>
      </c>
      <c r="U3823" s="37" t="s">
        <v>3439</v>
      </c>
    </row>
    <row r="3824" spans="1:21" x14ac:dyDescent="0.25">
      <c r="A3824" s="60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3">
        <v>12</v>
      </c>
      <c r="N3824" s="24">
        <v>785.7</v>
      </c>
      <c r="O3824" s="25">
        <v>12.07</v>
      </c>
      <c r="P3824" s="24">
        <v>785.7</v>
      </c>
      <c r="Q3824" s="25">
        <v>80.02</v>
      </c>
      <c r="R3824" s="24">
        <v>785.7</v>
      </c>
      <c r="S3824" s="25">
        <v>3.7610000000000001</v>
      </c>
      <c r="T3824" s="54">
        <v>785.7</v>
      </c>
      <c r="U3824" s="37" t="s">
        <v>3440</v>
      </c>
    </row>
    <row r="3825" spans="1:21" x14ac:dyDescent="0.25">
      <c r="A3825" s="60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3">
        <v>13</v>
      </c>
      <c r="N3825" s="24">
        <v>857.1</v>
      </c>
      <c r="O3825" s="25">
        <v>10.64</v>
      </c>
      <c r="P3825" s="24">
        <v>857.1</v>
      </c>
      <c r="Q3825" s="25">
        <v>79.87</v>
      </c>
      <c r="R3825" s="24">
        <v>857.1</v>
      </c>
      <c r="S3825" s="25">
        <v>4.0199999999999996</v>
      </c>
      <c r="T3825" s="54">
        <v>857.1</v>
      </c>
      <c r="U3825" s="37" t="s">
        <v>3441</v>
      </c>
    </row>
    <row r="3826" spans="1:21" x14ac:dyDescent="0.25">
      <c r="A3826" s="60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3">
        <v>14</v>
      </c>
      <c r="N3826" s="24">
        <v>928.6</v>
      </c>
      <c r="O3826" s="25">
        <v>9.0619999999999994</v>
      </c>
      <c r="P3826" s="24">
        <v>928.6</v>
      </c>
      <c r="Q3826" s="25">
        <v>78.05</v>
      </c>
      <c r="R3826" s="24">
        <v>928.6</v>
      </c>
      <c r="S3826" s="25">
        <v>4.3570000000000002</v>
      </c>
      <c r="T3826" s="54">
        <v>928.6</v>
      </c>
      <c r="U3826" s="37" t="s">
        <v>1653</v>
      </c>
    </row>
    <row r="3827" spans="1:21" ht="14.4" thickBot="1" x14ac:dyDescent="0.3">
      <c r="A3827" s="60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6">
        <v>15</v>
      </c>
      <c r="N3827" s="27">
        <v>999.9</v>
      </c>
      <c r="O3827" s="28">
        <v>7.34</v>
      </c>
      <c r="P3827" s="27">
        <v>999.9</v>
      </c>
      <c r="Q3827" s="28">
        <v>74.48</v>
      </c>
      <c r="R3827" s="27">
        <v>999.9</v>
      </c>
      <c r="S3827" s="28">
        <v>4.8079999999999998</v>
      </c>
      <c r="T3827" s="54">
        <v>999.9</v>
      </c>
      <c r="U3827" s="37" t="s">
        <v>3442</v>
      </c>
    </row>
    <row r="3828" spans="1:21" ht="14.4" thickBot="1" x14ac:dyDescent="0.3">
      <c r="A3828" s="61"/>
      <c r="B3828" s="18"/>
      <c r="C3828" s="18"/>
      <c r="D3828" s="18"/>
      <c r="E3828" s="18"/>
      <c r="F3828" s="18"/>
      <c r="G3828" s="18"/>
      <c r="H3828" s="18"/>
      <c r="I3828" s="18"/>
      <c r="J3828" s="18"/>
      <c r="K3828" s="18"/>
      <c r="L3828" s="2"/>
      <c r="M3828" s="18"/>
      <c r="N3828" s="18"/>
      <c r="O3828" s="18"/>
      <c r="P3828" s="18"/>
      <c r="Q3828" s="18"/>
      <c r="R3828" s="18"/>
      <c r="S3828" s="18"/>
      <c r="T3828" s="54"/>
    </row>
    <row r="3829" spans="1:21" ht="14.4" thickBot="1" x14ac:dyDescent="0.3">
      <c r="A3829" s="64">
        <v>226</v>
      </c>
      <c r="B3829" s="9" t="s">
        <v>443</v>
      </c>
      <c r="C3829" s="10" t="s">
        <v>265</v>
      </c>
      <c r="D3829" s="10">
        <v>210</v>
      </c>
      <c r="E3829" s="10">
        <v>1480</v>
      </c>
      <c r="F3829" s="10"/>
      <c r="G3829" s="10"/>
      <c r="H3829" s="10">
        <f>MAX(Q3830:Q3844)</f>
        <v>81.11</v>
      </c>
      <c r="I3829" s="10">
        <f>INDEX(P3830:P3844,MATCH(MAX(Q3830:Q3844),Q3830:Q3844,0))</f>
        <v>857.1</v>
      </c>
      <c r="J3829" s="10">
        <f>MAX(N3830:N3844)</f>
        <v>999.9</v>
      </c>
      <c r="K3829" s="10">
        <f>MIN(N3832:N3844)</f>
        <v>142.9</v>
      </c>
      <c r="L3829" s="11" t="s">
        <v>72</v>
      </c>
      <c r="M3829" s="19"/>
      <c r="N3829" s="12"/>
      <c r="O3829" s="12"/>
      <c r="P3829" s="12"/>
      <c r="Q3829" s="12"/>
      <c r="R3829" s="12"/>
      <c r="S3829" s="14"/>
      <c r="T3829" s="54"/>
    </row>
    <row r="3830" spans="1:21" x14ac:dyDescent="0.25">
      <c r="A3830" s="60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0">
        <v>1</v>
      </c>
      <c r="N3830" s="21">
        <v>0</v>
      </c>
      <c r="O3830" s="22">
        <v>21.1</v>
      </c>
      <c r="P3830" s="21">
        <v>0</v>
      </c>
      <c r="Q3830" s="22">
        <v>0</v>
      </c>
      <c r="R3830" s="21">
        <v>0</v>
      </c>
      <c r="S3830" s="22"/>
      <c r="T3830" s="54">
        <v>0</v>
      </c>
      <c r="U3830" s="37" t="s">
        <v>1715</v>
      </c>
    </row>
    <row r="3831" spans="1:21" x14ac:dyDescent="0.25">
      <c r="A3831" s="60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3">
        <v>2</v>
      </c>
      <c r="N3831" s="24">
        <v>71.430000000000007</v>
      </c>
      <c r="O3831" s="25">
        <v>21.33</v>
      </c>
      <c r="P3831" s="24">
        <v>71.430000000000007</v>
      </c>
      <c r="Q3831" s="25">
        <v>10.35</v>
      </c>
      <c r="R3831" s="24">
        <v>71.430000000000007</v>
      </c>
      <c r="S3831" s="25"/>
      <c r="T3831" s="54">
        <v>71.430000000000007</v>
      </c>
      <c r="U3831" s="37" t="s">
        <v>3443</v>
      </c>
    </row>
    <row r="3832" spans="1:21" x14ac:dyDescent="0.25">
      <c r="A3832" s="60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3">
        <v>3</v>
      </c>
      <c r="N3832" s="24">
        <v>142.9</v>
      </c>
      <c r="O3832" s="25">
        <v>21.42</v>
      </c>
      <c r="P3832" s="24">
        <v>142.9</v>
      </c>
      <c r="Q3832" s="25">
        <v>20.79</v>
      </c>
      <c r="R3832" s="24">
        <v>142.9</v>
      </c>
      <c r="S3832" s="25"/>
      <c r="T3832" s="54">
        <v>142.9</v>
      </c>
      <c r="U3832" s="37" t="s">
        <v>3444</v>
      </c>
    </row>
    <row r="3833" spans="1:21" x14ac:dyDescent="0.25">
      <c r="A3833" s="60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3">
        <v>4</v>
      </c>
      <c r="N3833" s="24">
        <v>214.3</v>
      </c>
      <c r="O3833" s="25">
        <v>21.35</v>
      </c>
      <c r="P3833" s="24">
        <v>214.3</v>
      </c>
      <c r="Q3833" s="25">
        <v>30.83</v>
      </c>
      <c r="R3833" s="24">
        <v>214.3</v>
      </c>
      <c r="S3833" s="25"/>
      <c r="T3833" s="54">
        <v>214.3</v>
      </c>
      <c r="U3833" s="37" t="s">
        <v>3445</v>
      </c>
    </row>
    <row r="3834" spans="1:21" x14ac:dyDescent="0.25">
      <c r="A3834" s="60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3">
        <v>5</v>
      </c>
      <c r="N3834" s="24">
        <v>285.7</v>
      </c>
      <c r="O3834" s="25">
        <v>21.14</v>
      </c>
      <c r="P3834" s="24">
        <v>285.7</v>
      </c>
      <c r="Q3834" s="25">
        <v>40.35</v>
      </c>
      <c r="R3834" s="24">
        <v>285.7</v>
      </c>
      <c r="S3834" s="25"/>
      <c r="T3834" s="54">
        <v>285.7</v>
      </c>
      <c r="U3834" s="37" t="s">
        <v>3446</v>
      </c>
    </row>
    <row r="3835" spans="1:21" x14ac:dyDescent="0.25">
      <c r="A3835" s="60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3">
        <v>6</v>
      </c>
      <c r="N3835" s="24">
        <v>357.1</v>
      </c>
      <c r="O3835" s="25">
        <v>20.79</v>
      </c>
      <c r="P3835" s="24">
        <v>357.1</v>
      </c>
      <c r="Q3835" s="25">
        <v>49.21</v>
      </c>
      <c r="R3835" s="24">
        <v>357.1</v>
      </c>
      <c r="S3835" s="25"/>
      <c r="T3835" s="54">
        <v>357.1</v>
      </c>
      <c r="U3835" s="37" t="s">
        <v>3447</v>
      </c>
    </row>
    <row r="3836" spans="1:21" x14ac:dyDescent="0.25">
      <c r="A3836" s="60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3">
        <v>7</v>
      </c>
      <c r="N3836" s="24">
        <v>428.6</v>
      </c>
      <c r="O3836" s="25">
        <v>20.28</v>
      </c>
      <c r="P3836" s="24">
        <v>428.6</v>
      </c>
      <c r="Q3836" s="25">
        <v>57.27</v>
      </c>
      <c r="R3836" s="24">
        <v>428.6</v>
      </c>
      <c r="S3836" s="25"/>
      <c r="T3836" s="54">
        <v>428.6</v>
      </c>
      <c r="U3836" s="37" t="s">
        <v>3448</v>
      </c>
    </row>
    <row r="3837" spans="1:21" x14ac:dyDescent="0.25">
      <c r="A3837" s="60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3">
        <v>8</v>
      </c>
      <c r="N3837" s="24">
        <v>500</v>
      </c>
      <c r="O3837" s="25">
        <v>19.63</v>
      </c>
      <c r="P3837" s="24">
        <v>500</v>
      </c>
      <c r="Q3837" s="25">
        <v>64.400000000000006</v>
      </c>
      <c r="R3837" s="24">
        <v>500</v>
      </c>
      <c r="S3837" s="25">
        <v>2.8039999999999998</v>
      </c>
      <c r="T3837" s="54">
        <v>500</v>
      </c>
      <c r="U3837" s="37" t="s">
        <v>3161</v>
      </c>
    </row>
    <row r="3838" spans="1:21" x14ac:dyDescent="0.25">
      <c r="A3838" s="60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3">
        <v>9</v>
      </c>
      <c r="N3838" s="24">
        <v>571.4</v>
      </c>
      <c r="O3838" s="25">
        <v>18.84</v>
      </c>
      <c r="P3838" s="24">
        <v>571.4</v>
      </c>
      <c r="Q3838" s="25">
        <v>70.44</v>
      </c>
      <c r="R3838" s="24">
        <v>571.4</v>
      </c>
      <c r="S3838" s="25">
        <v>3.105</v>
      </c>
      <c r="T3838" s="54">
        <v>571.4</v>
      </c>
      <c r="U3838" s="37" t="s">
        <v>2976</v>
      </c>
    </row>
    <row r="3839" spans="1:21" x14ac:dyDescent="0.25">
      <c r="A3839" s="60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3">
        <v>10</v>
      </c>
      <c r="N3839" s="24">
        <v>642.9</v>
      </c>
      <c r="O3839" s="25">
        <v>17.899999999999999</v>
      </c>
      <c r="P3839" s="24">
        <v>642.9</v>
      </c>
      <c r="Q3839" s="25">
        <v>75.27</v>
      </c>
      <c r="R3839" s="24">
        <v>642.9</v>
      </c>
      <c r="S3839" s="25">
        <v>3.343</v>
      </c>
      <c r="T3839" s="54">
        <v>642.9</v>
      </c>
      <c r="U3839" s="37" t="s">
        <v>3449</v>
      </c>
    </row>
    <row r="3840" spans="1:21" x14ac:dyDescent="0.25">
      <c r="A3840" s="60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3">
        <v>11</v>
      </c>
      <c r="N3840" s="24">
        <v>714.3</v>
      </c>
      <c r="O3840" s="25">
        <v>16.809999999999999</v>
      </c>
      <c r="P3840" s="24">
        <v>714.3</v>
      </c>
      <c r="Q3840" s="25">
        <v>78.75</v>
      </c>
      <c r="R3840" s="24">
        <v>714.3</v>
      </c>
      <c r="S3840" s="25">
        <v>3.5529999999999999</v>
      </c>
      <c r="T3840" s="54">
        <v>714.3</v>
      </c>
      <c r="U3840" s="37" t="s">
        <v>3450</v>
      </c>
    </row>
    <row r="3841" spans="1:21" x14ac:dyDescent="0.25">
      <c r="A3841" s="60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3">
        <v>12</v>
      </c>
      <c r="N3841" s="24">
        <v>785.7</v>
      </c>
      <c r="O3841" s="25">
        <v>15.58</v>
      </c>
      <c r="P3841" s="24">
        <v>785.7</v>
      </c>
      <c r="Q3841" s="25">
        <v>80.739999999999995</v>
      </c>
      <c r="R3841" s="24">
        <v>785.7</v>
      </c>
      <c r="S3841" s="25">
        <v>3.77</v>
      </c>
      <c r="T3841" s="54">
        <v>785.7</v>
      </c>
      <c r="U3841" s="37" t="s">
        <v>3451</v>
      </c>
    </row>
    <row r="3842" spans="1:21" x14ac:dyDescent="0.25">
      <c r="A3842" s="60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3">
        <v>13</v>
      </c>
      <c r="N3842" s="24">
        <v>857.1</v>
      </c>
      <c r="O3842" s="25">
        <v>14.2</v>
      </c>
      <c r="P3842" s="24">
        <v>857.1</v>
      </c>
      <c r="Q3842" s="25">
        <v>81.11</v>
      </c>
      <c r="R3842" s="24">
        <v>857.1</v>
      </c>
      <c r="S3842" s="25">
        <v>4.0279999999999996</v>
      </c>
      <c r="T3842" s="54">
        <v>857.1</v>
      </c>
      <c r="U3842" s="37" t="s">
        <v>3452</v>
      </c>
    </row>
    <row r="3843" spans="1:21" x14ac:dyDescent="0.25">
      <c r="A3843" s="60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3">
        <v>14</v>
      </c>
      <c r="N3843" s="24">
        <v>928.6</v>
      </c>
      <c r="O3843" s="25">
        <v>12.68</v>
      </c>
      <c r="P3843" s="24">
        <v>928.6</v>
      </c>
      <c r="Q3843" s="25">
        <v>79.7</v>
      </c>
      <c r="R3843" s="24">
        <v>928.6</v>
      </c>
      <c r="S3843" s="25">
        <v>4.3639999999999999</v>
      </c>
      <c r="T3843" s="54">
        <v>928.6</v>
      </c>
      <c r="U3843" s="37" t="s">
        <v>3443</v>
      </c>
    </row>
    <row r="3844" spans="1:21" ht="14.4" thickBot="1" x14ac:dyDescent="0.3">
      <c r="A3844" s="60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6">
        <v>15</v>
      </c>
      <c r="N3844" s="27">
        <v>999.9</v>
      </c>
      <c r="O3844" s="28">
        <v>11.01</v>
      </c>
      <c r="P3844" s="27">
        <v>999.9</v>
      </c>
      <c r="Q3844" s="28">
        <v>76.400000000000006</v>
      </c>
      <c r="R3844" s="27">
        <v>999.9</v>
      </c>
      <c r="S3844" s="28">
        <v>4.8109999999999999</v>
      </c>
      <c r="T3844" s="54">
        <v>999.9</v>
      </c>
      <c r="U3844" s="37" t="s">
        <v>3453</v>
      </c>
    </row>
    <row r="3845" spans="1:21" ht="14.4" thickBot="1" x14ac:dyDescent="0.3">
      <c r="A3845" s="61"/>
      <c r="B3845" s="18"/>
      <c r="C3845" s="18"/>
      <c r="D3845" s="18"/>
      <c r="E3845" s="18"/>
      <c r="F3845" s="18"/>
      <c r="G3845" s="18"/>
      <c r="H3845" s="18"/>
      <c r="I3845" s="18"/>
      <c r="J3845" s="18"/>
      <c r="K3845" s="18"/>
      <c r="L3845" s="2"/>
      <c r="M3845" s="18"/>
      <c r="N3845" s="18"/>
      <c r="O3845" s="18"/>
      <c r="P3845" s="18"/>
      <c r="Q3845" s="18"/>
      <c r="R3845" s="18"/>
      <c r="S3845" s="18"/>
      <c r="T3845" s="54"/>
    </row>
    <row r="3846" spans="1:21" ht="14.4" thickBot="1" x14ac:dyDescent="0.3">
      <c r="A3846" s="64">
        <v>227</v>
      </c>
      <c r="B3846" s="9" t="s">
        <v>444</v>
      </c>
      <c r="C3846" s="10" t="s">
        <v>408</v>
      </c>
      <c r="D3846" s="10">
        <v>224</v>
      </c>
      <c r="E3846" s="10">
        <v>1480</v>
      </c>
      <c r="F3846" s="10"/>
      <c r="G3846" s="10"/>
      <c r="H3846" s="10">
        <f>MAX(Q3847:Q3861)</f>
        <v>81.42</v>
      </c>
      <c r="I3846" s="10">
        <f>INDEX(P3847:P3861,MATCH(MAX(Q3847:Q3861),Q3847:Q3861,0))</f>
        <v>857.1</v>
      </c>
      <c r="J3846" s="10">
        <f>MAX(N3847:N3861)</f>
        <v>999.9</v>
      </c>
      <c r="K3846" s="10">
        <f>MIN(N3849:N3861)</f>
        <v>142.9</v>
      </c>
      <c r="L3846" s="11" t="s">
        <v>103</v>
      </c>
      <c r="M3846" s="19"/>
      <c r="N3846" s="12"/>
      <c r="O3846" s="12"/>
      <c r="P3846" s="12"/>
      <c r="Q3846" s="12"/>
      <c r="R3846" s="12"/>
      <c r="S3846" s="14"/>
      <c r="T3846" s="54"/>
    </row>
    <row r="3847" spans="1:21" x14ac:dyDescent="0.25">
      <c r="A3847" s="60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0">
        <v>1</v>
      </c>
      <c r="N3847" s="21">
        <v>0</v>
      </c>
      <c r="O3847" s="22">
        <v>23.9</v>
      </c>
      <c r="P3847" s="21">
        <v>0</v>
      </c>
      <c r="Q3847" s="22">
        <v>0</v>
      </c>
      <c r="R3847" s="21">
        <v>0</v>
      </c>
      <c r="S3847" s="22" t="s">
        <v>429</v>
      </c>
      <c r="T3847" s="54">
        <v>0</v>
      </c>
      <c r="U3847" s="37" t="s">
        <v>3454</v>
      </c>
    </row>
    <row r="3848" spans="1:21" x14ac:dyDescent="0.25">
      <c r="A3848" s="60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3">
        <v>2</v>
      </c>
      <c r="N3848" s="24">
        <v>71.430000000000007</v>
      </c>
      <c r="O3848" s="25">
        <v>24.08</v>
      </c>
      <c r="P3848" s="24">
        <v>71.430000000000007</v>
      </c>
      <c r="Q3848" s="25">
        <v>9.984</v>
      </c>
      <c r="R3848" s="24">
        <v>71.430000000000007</v>
      </c>
      <c r="S3848" s="25" t="s">
        <v>429</v>
      </c>
      <c r="T3848" s="54">
        <v>71.430000000000007</v>
      </c>
      <c r="U3848" s="37" t="s">
        <v>3455</v>
      </c>
    </row>
    <row r="3849" spans="1:21" x14ac:dyDescent="0.25">
      <c r="A3849" s="60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3">
        <v>3</v>
      </c>
      <c r="N3849" s="24">
        <v>142.9</v>
      </c>
      <c r="O3849" s="25">
        <v>24.16</v>
      </c>
      <c r="P3849" s="24">
        <v>142.9</v>
      </c>
      <c r="Q3849" s="25">
        <v>19.989999999999998</v>
      </c>
      <c r="R3849" s="24">
        <v>142.9</v>
      </c>
      <c r="S3849" s="25" t="s">
        <v>429</v>
      </c>
      <c r="T3849" s="54">
        <v>142.9</v>
      </c>
      <c r="U3849" s="37" t="s">
        <v>3456</v>
      </c>
    </row>
    <row r="3850" spans="1:21" x14ac:dyDescent="0.25">
      <c r="A3850" s="60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3">
        <v>4</v>
      </c>
      <c r="N3850" s="24">
        <v>214.3</v>
      </c>
      <c r="O3850" s="25">
        <v>24.13</v>
      </c>
      <c r="P3850" s="24">
        <v>214.3</v>
      </c>
      <c r="Q3850" s="25">
        <v>29.75</v>
      </c>
      <c r="R3850" s="24">
        <v>214.3</v>
      </c>
      <c r="S3850" s="25" t="s">
        <v>429</v>
      </c>
      <c r="T3850" s="54">
        <v>214.3</v>
      </c>
      <c r="U3850" s="37" t="s">
        <v>3035</v>
      </c>
    </row>
    <row r="3851" spans="1:21" x14ac:dyDescent="0.25">
      <c r="A3851" s="60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3">
        <v>5</v>
      </c>
      <c r="N3851" s="24">
        <v>285.7</v>
      </c>
      <c r="O3851" s="25">
        <v>23.99</v>
      </c>
      <c r="P3851" s="24">
        <v>285.7</v>
      </c>
      <c r="Q3851" s="25">
        <v>39.1</v>
      </c>
      <c r="R3851" s="24">
        <v>285.7</v>
      </c>
      <c r="S3851" s="25" t="s">
        <v>429</v>
      </c>
      <c r="T3851" s="54">
        <v>285.7</v>
      </c>
      <c r="U3851" s="37" t="s">
        <v>3457</v>
      </c>
    </row>
    <row r="3852" spans="1:21" x14ac:dyDescent="0.25">
      <c r="A3852" s="60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3">
        <v>6</v>
      </c>
      <c r="N3852" s="24">
        <v>357.1</v>
      </c>
      <c r="O3852" s="25">
        <v>23.72</v>
      </c>
      <c r="P3852" s="24">
        <v>357.1</v>
      </c>
      <c r="Q3852" s="25">
        <v>47.89</v>
      </c>
      <c r="R3852" s="24">
        <v>357.1</v>
      </c>
      <c r="S3852" s="25" t="s">
        <v>429</v>
      </c>
      <c r="T3852" s="54">
        <v>357.1</v>
      </c>
      <c r="U3852" s="37" t="s">
        <v>3458</v>
      </c>
    </row>
    <row r="3853" spans="1:21" x14ac:dyDescent="0.25">
      <c r="A3853" s="60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3">
        <v>7</v>
      </c>
      <c r="N3853" s="24">
        <v>428.6</v>
      </c>
      <c r="O3853" s="25">
        <v>23.31</v>
      </c>
      <c r="P3853" s="24">
        <v>428.6</v>
      </c>
      <c r="Q3853" s="25">
        <v>55.99</v>
      </c>
      <c r="R3853" s="24">
        <v>428.6</v>
      </c>
      <c r="S3853" s="25" t="s">
        <v>429</v>
      </c>
      <c r="T3853" s="54">
        <v>428.6</v>
      </c>
      <c r="U3853" s="37" t="s">
        <v>3459</v>
      </c>
    </row>
    <row r="3854" spans="1:21" x14ac:dyDescent="0.25">
      <c r="A3854" s="60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3">
        <v>8</v>
      </c>
      <c r="N3854" s="24">
        <v>500</v>
      </c>
      <c r="O3854" s="25">
        <v>22.76</v>
      </c>
      <c r="P3854" s="24">
        <v>500</v>
      </c>
      <c r="Q3854" s="25">
        <v>63.23</v>
      </c>
      <c r="R3854" s="24">
        <v>500</v>
      </c>
      <c r="S3854" s="25" t="s">
        <v>429</v>
      </c>
      <c r="T3854" s="54">
        <v>500</v>
      </c>
      <c r="U3854" s="37" t="s">
        <v>3460</v>
      </c>
    </row>
    <row r="3855" spans="1:21" x14ac:dyDescent="0.25">
      <c r="A3855" s="60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3">
        <v>9</v>
      </c>
      <c r="N3855" s="24">
        <v>571.4</v>
      </c>
      <c r="O3855" s="25">
        <v>22.05</v>
      </c>
      <c r="P3855" s="24">
        <v>571.4</v>
      </c>
      <c r="Q3855" s="25">
        <v>69.47</v>
      </c>
      <c r="R3855" s="24">
        <v>571.4</v>
      </c>
      <c r="S3855" s="25">
        <v>3.0939999999999999</v>
      </c>
      <c r="T3855" s="54">
        <v>571.4</v>
      </c>
      <c r="U3855" s="37" t="s">
        <v>3461</v>
      </c>
    </row>
    <row r="3856" spans="1:21" x14ac:dyDescent="0.25">
      <c r="A3856" s="60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3">
        <v>10</v>
      </c>
      <c r="N3856" s="24">
        <v>642.9</v>
      </c>
      <c r="O3856" s="25">
        <v>21.18</v>
      </c>
      <c r="P3856" s="24">
        <v>642.9</v>
      </c>
      <c r="Q3856" s="25">
        <v>74.55</v>
      </c>
      <c r="R3856" s="24">
        <v>642.9</v>
      </c>
      <c r="S3856" s="25">
        <v>3.3290000000000002</v>
      </c>
      <c r="T3856" s="54">
        <v>642.9</v>
      </c>
      <c r="U3856" s="37" t="s">
        <v>3462</v>
      </c>
    </row>
    <row r="3857" spans="1:21" x14ac:dyDescent="0.25">
      <c r="A3857" s="60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3">
        <v>11</v>
      </c>
      <c r="N3857" s="24">
        <v>714.3</v>
      </c>
      <c r="O3857" s="25">
        <v>20.13</v>
      </c>
      <c r="P3857" s="24">
        <v>714.3</v>
      </c>
      <c r="Q3857" s="25">
        <v>78.34</v>
      </c>
      <c r="R3857" s="24">
        <v>714.3</v>
      </c>
      <c r="S3857" s="25">
        <v>3.532</v>
      </c>
      <c r="T3857" s="54">
        <v>714.3</v>
      </c>
      <c r="U3857" s="37" t="s">
        <v>3463</v>
      </c>
    </row>
    <row r="3858" spans="1:21" x14ac:dyDescent="0.25">
      <c r="A3858" s="60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3">
        <v>12</v>
      </c>
      <c r="N3858" s="24">
        <v>785.7</v>
      </c>
      <c r="O3858" s="25">
        <v>18.91</v>
      </c>
      <c r="P3858" s="24">
        <v>785.7</v>
      </c>
      <c r="Q3858" s="25">
        <v>80.680000000000007</v>
      </c>
      <c r="R3858" s="24">
        <v>785.7</v>
      </c>
      <c r="S3858" s="25">
        <v>3.7429999999999999</v>
      </c>
      <c r="T3858" s="54">
        <v>785.7</v>
      </c>
      <c r="U3858" s="37" t="s">
        <v>3464</v>
      </c>
    </row>
    <row r="3859" spans="1:21" x14ac:dyDescent="0.25">
      <c r="A3859" s="60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3">
        <v>13</v>
      </c>
      <c r="N3859" s="24">
        <v>857.1</v>
      </c>
      <c r="O3859" s="25">
        <v>17.489999999999998</v>
      </c>
      <c r="P3859" s="24">
        <v>857.1</v>
      </c>
      <c r="Q3859" s="25">
        <v>81.42</v>
      </c>
      <c r="R3859" s="24">
        <v>857.1</v>
      </c>
      <c r="S3859" s="25">
        <v>4.0010000000000003</v>
      </c>
      <c r="T3859" s="54">
        <v>857.1</v>
      </c>
      <c r="U3859" s="37" t="s">
        <v>3465</v>
      </c>
    </row>
    <row r="3860" spans="1:21" x14ac:dyDescent="0.25">
      <c r="A3860" s="60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3">
        <v>14</v>
      </c>
      <c r="N3860" s="24">
        <v>928.6</v>
      </c>
      <c r="O3860" s="25">
        <v>15.87</v>
      </c>
      <c r="P3860" s="24">
        <v>928.6</v>
      </c>
      <c r="Q3860" s="25">
        <v>80.42</v>
      </c>
      <c r="R3860" s="24">
        <v>928.6</v>
      </c>
      <c r="S3860" s="25">
        <v>4.3449999999999998</v>
      </c>
      <c r="T3860" s="54">
        <v>928.6</v>
      </c>
      <c r="U3860" s="37" t="s">
        <v>3466</v>
      </c>
    </row>
    <row r="3861" spans="1:21" ht="14.4" thickBot="1" x14ac:dyDescent="0.3">
      <c r="A3861" s="60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6">
        <v>15</v>
      </c>
      <c r="N3861" s="27">
        <v>999.9</v>
      </c>
      <c r="O3861" s="28">
        <v>14.04</v>
      </c>
      <c r="P3861" s="27">
        <v>999.9</v>
      </c>
      <c r="Q3861" s="28">
        <v>77.52</v>
      </c>
      <c r="R3861" s="27">
        <v>999.9</v>
      </c>
      <c r="S3861" s="28">
        <v>4.8140000000000001</v>
      </c>
      <c r="T3861" s="54">
        <v>999.9</v>
      </c>
      <c r="U3861" s="37" t="s">
        <v>3467</v>
      </c>
    </row>
    <row r="3862" spans="1:21" ht="14.4" thickBot="1" x14ac:dyDescent="0.3">
      <c r="A3862" s="61"/>
      <c r="B3862" s="18"/>
      <c r="C3862" s="18"/>
      <c r="D3862" s="18"/>
      <c r="E3862" s="18"/>
      <c r="F3862" s="18"/>
      <c r="G3862" s="18"/>
      <c r="H3862" s="18"/>
      <c r="I3862" s="18"/>
      <c r="J3862" s="18"/>
      <c r="K3862" s="18"/>
      <c r="L3862" s="2"/>
      <c r="M3862" s="18"/>
      <c r="N3862" s="18"/>
      <c r="O3862" s="18"/>
      <c r="P3862" s="18"/>
      <c r="Q3862" s="18"/>
      <c r="R3862" s="18"/>
      <c r="S3862" s="18"/>
      <c r="T3862" s="54"/>
    </row>
    <row r="3863" spans="1:21" ht="14.4" thickBot="1" x14ac:dyDescent="0.3">
      <c r="A3863" s="64">
        <v>228</v>
      </c>
      <c r="B3863" s="9" t="s">
        <v>445</v>
      </c>
      <c r="C3863" s="10" t="s">
        <v>265</v>
      </c>
      <c r="D3863" s="10">
        <v>210</v>
      </c>
      <c r="E3863" s="10">
        <v>1480</v>
      </c>
      <c r="F3863" s="10"/>
      <c r="G3863" s="10"/>
      <c r="H3863" s="10">
        <f>MAX(Q3864:Q3878)</f>
        <v>80.98</v>
      </c>
      <c r="I3863" s="10">
        <f>INDEX(P3864:P3878,MATCH(MAX(Q3864:Q3878),Q3864:Q3878,0))</f>
        <v>857.1</v>
      </c>
      <c r="J3863" s="10">
        <f>MAX(N3864:N3878)</f>
        <v>1199.9000000000001</v>
      </c>
      <c r="K3863" s="10">
        <f>MIN(N3866:N3878)</f>
        <v>171.4</v>
      </c>
      <c r="L3863" s="11" t="s">
        <v>72</v>
      </c>
      <c r="M3863" s="19"/>
      <c r="N3863" s="12"/>
      <c r="O3863" s="12"/>
      <c r="P3863" s="12"/>
      <c r="Q3863" s="12"/>
      <c r="R3863" s="12"/>
      <c r="S3863" s="14"/>
      <c r="T3863" s="54"/>
    </row>
    <row r="3864" spans="1:21" x14ac:dyDescent="0.25">
      <c r="A3864" s="60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0">
        <v>1</v>
      </c>
      <c r="N3864" s="21">
        <v>0</v>
      </c>
      <c r="O3864" s="22">
        <v>21.1</v>
      </c>
      <c r="P3864" s="21">
        <v>0</v>
      </c>
      <c r="Q3864" s="22">
        <v>0</v>
      </c>
      <c r="R3864" s="21">
        <v>0</v>
      </c>
      <c r="S3864" s="22"/>
      <c r="T3864" s="54">
        <v>0</v>
      </c>
      <c r="U3864" s="37" t="s">
        <v>3468</v>
      </c>
    </row>
    <row r="3865" spans="1:21" x14ac:dyDescent="0.25">
      <c r="A3865" s="60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3">
        <v>2</v>
      </c>
      <c r="N3865" s="24">
        <v>85.71</v>
      </c>
      <c r="O3865" s="25">
        <v>21.38</v>
      </c>
      <c r="P3865" s="24">
        <v>85.71</v>
      </c>
      <c r="Q3865" s="25">
        <v>12.9</v>
      </c>
      <c r="R3865" s="24">
        <v>85.71</v>
      </c>
      <c r="S3865" s="25"/>
      <c r="T3865" s="54">
        <v>85.71</v>
      </c>
      <c r="U3865" s="37" t="s">
        <v>3469</v>
      </c>
    </row>
    <row r="3866" spans="1:21" x14ac:dyDescent="0.25">
      <c r="A3866" s="60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3">
        <v>3</v>
      </c>
      <c r="N3866" s="24">
        <v>171.4</v>
      </c>
      <c r="O3866" s="25">
        <v>21.42</v>
      </c>
      <c r="P3866" s="24">
        <v>171.4</v>
      </c>
      <c r="Q3866" s="25">
        <v>25.65</v>
      </c>
      <c r="R3866" s="24">
        <v>171.4</v>
      </c>
      <c r="S3866" s="25"/>
      <c r="T3866" s="54">
        <v>171.4</v>
      </c>
      <c r="U3866" s="37" t="s">
        <v>3470</v>
      </c>
    </row>
    <row r="3867" spans="1:21" x14ac:dyDescent="0.25">
      <c r="A3867" s="60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3">
        <v>4</v>
      </c>
      <c r="N3867" s="24">
        <v>257.10000000000002</v>
      </c>
      <c r="O3867" s="25">
        <v>21.22</v>
      </c>
      <c r="P3867" s="24">
        <v>257.10000000000002</v>
      </c>
      <c r="Q3867" s="25">
        <v>37.450000000000003</v>
      </c>
      <c r="R3867" s="24">
        <v>257.10000000000002</v>
      </c>
      <c r="S3867" s="25"/>
      <c r="T3867" s="54">
        <v>257.10000000000002</v>
      </c>
      <c r="U3867" s="37" t="s">
        <v>3471</v>
      </c>
    </row>
    <row r="3868" spans="1:21" x14ac:dyDescent="0.25">
      <c r="A3868" s="60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3">
        <v>5</v>
      </c>
      <c r="N3868" s="24">
        <v>342.9</v>
      </c>
      <c r="O3868" s="25">
        <v>20.79</v>
      </c>
      <c r="P3868" s="24">
        <v>342.9</v>
      </c>
      <c r="Q3868" s="25">
        <v>48.14</v>
      </c>
      <c r="R3868" s="24">
        <v>342.9</v>
      </c>
      <c r="S3868" s="25"/>
      <c r="T3868" s="54">
        <v>342.9</v>
      </c>
      <c r="U3868" s="37" t="s">
        <v>3472</v>
      </c>
    </row>
    <row r="3869" spans="1:21" x14ac:dyDescent="0.25">
      <c r="A3869" s="60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3">
        <v>6</v>
      </c>
      <c r="N3869" s="24">
        <v>428.6</v>
      </c>
      <c r="O3869" s="25">
        <v>20.149999999999999</v>
      </c>
      <c r="P3869" s="24">
        <v>428.6</v>
      </c>
      <c r="Q3869" s="25">
        <v>57.6</v>
      </c>
      <c r="R3869" s="24">
        <v>428.6</v>
      </c>
      <c r="S3869" s="25"/>
      <c r="T3869" s="54">
        <v>428.6</v>
      </c>
      <c r="U3869" s="37" t="s">
        <v>1284</v>
      </c>
    </row>
    <row r="3870" spans="1:21" x14ac:dyDescent="0.25">
      <c r="A3870" s="60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3">
        <v>7</v>
      </c>
      <c r="N3870" s="24">
        <v>514.29999999999995</v>
      </c>
      <c r="O3870" s="25">
        <v>19.3</v>
      </c>
      <c r="P3870" s="24">
        <v>514.29999999999995</v>
      </c>
      <c r="Q3870" s="25">
        <v>65.650000000000006</v>
      </c>
      <c r="R3870" s="24">
        <v>514.29999999999995</v>
      </c>
      <c r="S3870" s="25">
        <v>2.87</v>
      </c>
      <c r="T3870" s="54">
        <v>514.29999999999995</v>
      </c>
      <c r="U3870" s="37" t="s">
        <v>3447</v>
      </c>
    </row>
    <row r="3871" spans="1:21" x14ac:dyDescent="0.25">
      <c r="A3871" s="60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3">
        <v>8</v>
      </c>
      <c r="N3871" s="24">
        <v>600</v>
      </c>
      <c r="O3871" s="25">
        <v>18.25</v>
      </c>
      <c r="P3871" s="24">
        <v>600</v>
      </c>
      <c r="Q3871" s="25">
        <v>72.17</v>
      </c>
      <c r="R3871" s="24">
        <v>600</v>
      </c>
      <c r="S3871" s="25">
        <v>3.2029999999999998</v>
      </c>
      <c r="T3871" s="54">
        <v>600</v>
      </c>
      <c r="U3871" s="37" t="s">
        <v>3473</v>
      </c>
    </row>
    <row r="3872" spans="1:21" x14ac:dyDescent="0.25">
      <c r="A3872" s="60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3">
        <v>9</v>
      </c>
      <c r="N3872" s="24">
        <v>685.7</v>
      </c>
      <c r="O3872" s="25">
        <v>17.010000000000002</v>
      </c>
      <c r="P3872" s="24">
        <v>685.7</v>
      </c>
      <c r="Q3872" s="25">
        <v>76.989999999999995</v>
      </c>
      <c r="R3872" s="24">
        <v>685.7</v>
      </c>
      <c r="S3872" s="25">
        <v>3.47</v>
      </c>
      <c r="T3872" s="54">
        <v>685.7</v>
      </c>
      <c r="U3872" s="37" t="s">
        <v>3474</v>
      </c>
    </row>
    <row r="3873" spans="1:21" x14ac:dyDescent="0.25">
      <c r="A3873" s="60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3">
        <v>10</v>
      </c>
      <c r="N3873" s="24">
        <v>771.4</v>
      </c>
      <c r="O3873" s="25">
        <v>15.6</v>
      </c>
      <c r="P3873" s="24">
        <v>771.4</v>
      </c>
      <c r="Q3873" s="25">
        <v>79.98</v>
      </c>
      <c r="R3873" s="24">
        <v>771.4</v>
      </c>
      <c r="S3873" s="25">
        <v>3.7280000000000002</v>
      </c>
      <c r="T3873" s="54">
        <v>771.4</v>
      </c>
      <c r="U3873" s="37" t="s">
        <v>3475</v>
      </c>
    </row>
    <row r="3874" spans="1:21" x14ac:dyDescent="0.25">
      <c r="A3874" s="60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3">
        <v>11</v>
      </c>
      <c r="N3874" s="24">
        <v>857.1</v>
      </c>
      <c r="O3874" s="25">
        <v>14.02</v>
      </c>
      <c r="P3874" s="24">
        <v>857.1</v>
      </c>
      <c r="Q3874" s="25">
        <v>80.98</v>
      </c>
      <c r="R3874" s="24">
        <v>857.1</v>
      </c>
      <c r="S3874" s="25">
        <v>4.032</v>
      </c>
      <c r="T3874" s="54">
        <v>857.1</v>
      </c>
      <c r="U3874" s="37" t="s">
        <v>3476</v>
      </c>
    </row>
    <row r="3875" spans="1:21" x14ac:dyDescent="0.25">
      <c r="A3875" s="60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3">
        <v>12</v>
      </c>
      <c r="N3875" s="24">
        <v>942.9</v>
      </c>
      <c r="O3875" s="25">
        <v>12.27</v>
      </c>
      <c r="P3875" s="24">
        <v>942.9</v>
      </c>
      <c r="Q3875" s="25">
        <v>79.84</v>
      </c>
      <c r="R3875" s="24">
        <v>942.9</v>
      </c>
      <c r="S3875" s="25">
        <v>4.4349999999999996</v>
      </c>
      <c r="T3875" s="54">
        <v>942.9</v>
      </c>
      <c r="U3875" s="37" t="s">
        <v>3477</v>
      </c>
    </row>
    <row r="3876" spans="1:21" x14ac:dyDescent="0.25">
      <c r="A3876" s="60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3">
        <v>13</v>
      </c>
      <c r="N3876" s="24">
        <v>1028.5999999999999</v>
      </c>
      <c r="O3876" s="25">
        <v>10.38</v>
      </c>
      <c r="P3876" s="24">
        <v>1028.5999999999999</v>
      </c>
      <c r="Q3876" s="25">
        <v>76.42</v>
      </c>
      <c r="R3876" s="24">
        <v>1028.5999999999999</v>
      </c>
      <c r="S3876" s="25">
        <v>4.9930000000000003</v>
      </c>
      <c r="T3876" s="54">
        <v>1028.5999999999999</v>
      </c>
      <c r="U3876" s="37" t="s">
        <v>3478</v>
      </c>
    </row>
    <row r="3877" spans="1:21" x14ac:dyDescent="0.25">
      <c r="A3877" s="60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3">
        <v>14</v>
      </c>
      <c r="N3877" s="24">
        <v>1114.3</v>
      </c>
      <c r="O3877" s="25">
        <v>8.3460000000000001</v>
      </c>
      <c r="P3877" s="24">
        <v>1114.3</v>
      </c>
      <c r="Q3877" s="25">
        <v>70.56</v>
      </c>
      <c r="R3877" s="24">
        <v>1114.3</v>
      </c>
      <c r="S3877" s="25">
        <v>5.7610000000000001</v>
      </c>
      <c r="T3877" s="54">
        <v>1114.3</v>
      </c>
      <c r="U3877" s="37" t="s">
        <v>3479</v>
      </c>
    </row>
    <row r="3878" spans="1:21" ht="14.4" thickBot="1" x14ac:dyDescent="0.3">
      <c r="A3878" s="60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6">
        <v>15</v>
      </c>
      <c r="N3878" s="27">
        <v>1199.9000000000001</v>
      </c>
      <c r="O3878" s="28">
        <v>6.1840000000000002</v>
      </c>
      <c r="P3878" s="27">
        <v>1199.9000000000001</v>
      </c>
      <c r="Q3878" s="28">
        <v>62.14</v>
      </c>
      <c r="R3878" s="27">
        <v>1199.9000000000001</v>
      </c>
      <c r="S3878" s="28">
        <v>6.7930000000000001</v>
      </c>
      <c r="T3878" s="54">
        <v>1199.9000000000001</v>
      </c>
      <c r="U3878" s="37" t="s">
        <v>3480</v>
      </c>
    </row>
    <row r="3879" spans="1:21" ht="14.4" thickBot="1" x14ac:dyDescent="0.3">
      <c r="A3879" s="61"/>
      <c r="B3879" s="18"/>
      <c r="C3879" s="18"/>
      <c r="D3879" s="18"/>
      <c r="E3879" s="18"/>
      <c r="F3879" s="18"/>
      <c r="G3879" s="18"/>
      <c r="H3879" s="18"/>
      <c r="I3879" s="18"/>
      <c r="J3879" s="18"/>
      <c r="K3879" s="18"/>
      <c r="L3879" s="2"/>
      <c r="M3879" s="18"/>
      <c r="N3879" s="18"/>
      <c r="O3879" s="18"/>
      <c r="P3879" s="18"/>
      <c r="Q3879" s="18"/>
      <c r="R3879" s="18"/>
      <c r="S3879" s="18"/>
      <c r="T3879" s="54"/>
    </row>
    <row r="3880" spans="1:21" ht="14.4" thickBot="1" x14ac:dyDescent="0.3">
      <c r="A3880" s="64">
        <v>229</v>
      </c>
      <c r="B3880" s="9" t="s">
        <v>446</v>
      </c>
      <c r="C3880" s="10" t="s">
        <v>408</v>
      </c>
      <c r="D3880" s="10">
        <v>224</v>
      </c>
      <c r="E3880" s="10">
        <v>1480</v>
      </c>
      <c r="F3880" s="10"/>
      <c r="G3880" s="10"/>
      <c r="H3880" s="10">
        <f>MAX(Q3881:Q3895)</f>
        <v>81.19</v>
      </c>
      <c r="I3880" s="10">
        <f>INDEX(P3881:P3895,MATCH(MAX(Q3881:Q3895),Q3881:Q3895,0))</f>
        <v>857.1</v>
      </c>
      <c r="J3880" s="10">
        <f>MAX(N3881:N3895)</f>
        <v>1199.9000000000001</v>
      </c>
      <c r="K3880" s="10">
        <f>MIN(N3883:N3895)</f>
        <v>171.4</v>
      </c>
      <c r="L3880" s="11" t="s">
        <v>103</v>
      </c>
      <c r="M3880" s="19"/>
      <c r="N3880" s="12"/>
      <c r="O3880" s="12"/>
      <c r="P3880" s="12"/>
      <c r="Q3880" s="12"/>
      <c r="R3880" s="12"/>
      <c r="S3880" s="14"/>
      <c r="T3880" s="54"/>
    </row>
    <row r="3881" spans="1:21" x14ac:dyDescent="0.25">
      <c r="A3881" s="60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0">
        <v>1</v>
      </c>
      <c r="N3881" s="21">
        <v>0</v>
      </c>
      <c r="O3881" s="22">
        <v>24.63</v>
      </c>
      <c r="P3881" s="21">
        <v>0</v>
      </c>
      <c r="Q3881" s="22">
        <v>0</v>
      </c>
      <c r="R3881" s="21">
        <v>0</v>
      </c>
      <c r="S3881" s="22"/>
      <c r="T3881" s="54">
        <v>0</v>
      </c>
      <c r="U3881" s="37" t="s">
        <v>3481</v>
      </c>
    </row>
    <row r="3882" spans="1:21" x14ac:dyDescent="0.25">
      <c r="A3882" s="60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3">
        <v>2</v>
      </c>
      <c r="N3882" s="24">
        <v>85.71</v>
      </c>
      <c r="O3882" s="25">
        <v>24.85</v>
      </c>
      <c r="P3882" s="24">
        <v>85.71</v>
      </c>
      <c r="Q3882" s="25">
        <v>12.5</v>
      </c>
      <c r="R3882" s="24">
        <v>85.71</v>
      </c>
      <c r="S3882" s="25"/>
      <c r="T3882" s="54">
        <v>85.71</v>
      </c>
      <c r="U3882" s="37" t="s">
        <v>1757</v>
      </c>
    </row>
    <row r="3883" spans="1:21" x14ac:dyDescent="0.25">
      <c r="A3883" s="60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3">
        <v>3</v>
      </c>
      <c r="N3883" s="24">
        <v>171.4</v>
      </c>
      <c r="O3883" s="25">
        <v>24.89</v>
      </c>
      <c r="P3883" s="24">
        <v>171.4</v>
      </c>
      <c r="Q3883" s="25">
        <v>24.7</v>
      </c>
      <c r="R3883" s="24">
        <v>171.4</v>
      </c>
      <c r="S3883" s="25"/>
      <c r="T3883" s="54">
        <v>171.4</v>
      </c>
      <c r="U3883" s="37" t="s">
        <v>3482</v>
      </c>
    </row>
    <row r="3884" spans="1:21" x14ac:dyDescent="0.25">
      <c r="A3884" s="60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3">
        <v>4</v>
      </c>
      <c r="N3884" s="24">
        <v>257.10000000000002</v>
      </c>
      <c r="O3884" s="25">
        <v>24.74</v>
      </c>
      <c r="P3884" s="24">
        <v>257.10000000000002</v>
      </c>
      <c r="Q3884" s="25">
        <v>36.19</v>
      </c>
      <c r="R3884" s="24">
        <v>257.10000000000002</v>
      </c>
      <c r="S3884" s="25"/>
      <c r="T3884" s="54">
        <v>257.10000000000002</v>
      </c>
      <c r="U3884" s="37" t="s">
        <v>3483</v>
      </c>
    </row>
    <row r="3885" spans="1:21" x14ac:dyDescent="0.25">
      <c r="A3885" s="60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3">
        <v>5</v>
      </c>
      <c r="N3885" s="24">
        <v>342.9</v>
      </c>
      <c r="O3885" s="25">
        <v>24.39</v>
      </c>
      <c r="P3885" s="24">
        <v>342.9</v>
      </c>
      <c r="Q3885" s="25">
        <v>46.8</v>
      </c>
      <c r="R3885" s="24">
        <v>342.9</v>
      </c>
      <c r="S3885" s="25"/>
      <c r="T3885" s="54">
        <v>342.9</v>
      </c>
      <c r="U3885" s="37" t="s">
        <v>3484</v>
      </c>
    </row>
    <row r="3886" spans="1:21" x14ac:dyDescent="0.25">
      <c r="A3886" s="60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3">
        <v>6</v>
      </c>
      <c r="N3886" s="24">
        <v>428.6</v>
      </c>
      <c r="O3886" s="25">
        <v>23.83</v>
      </c>
      <c r="P3886" s="24">
        <v>428.6</v>
      </c>
      <c r="Q3886" s="25">
        <v>56.33</v>
      </c>
      <c r="R3886" s="24">
        <v>428.6</v>
      </c>
      <c r="S3886" s="25"/>
      <c r="T3886" s="54">
        <v>428.6</v>
      </c>
      <c r="U3886" s="37" t="s">
        <v>3485</v>
      </c>
    </row>
    <row r="3887" spans="1:21" x14ac:dyDescent="0.25">
      <c r="A3887" s="60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3">
        <v>7</v>
      </c>
      <c r="N3887" s="24">
        <v>514.29999999999995</v>
      </c>
      <c r="O3887" s="25">
        <v>23.06</v>
      </c>
      <c r="P3887" s="24">
        <v>514.29999999999995</v>
      </c>
      <c r="Q3887" s="25">
        <v>64.59</v>
      </c>
      <c r="R3887" s="24">
        <v>514.29999999999995</v>
      </c>
      <c r="S3887" s="25">
        <v>2.859</v>
      </c>
      <c r="T3887" s="54">
        <v>514.29999999999995</v>
      </c>
      <c r="U3887" s="37" t="s">
        <v>3486</v>
      </c>
    </row>
    <row r="3888" spans="1:21" x14ac:dyDescent="0.25">
      <c r="A3888" s="60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3">
        <v>8</v>
      </c>
      <c r="N3888" s="24">
        <v>600</v>
      </c>
      <c r="O3888" s="25">
        <v>22.07</v>
      </c>
      <c r="P3888" s="24">
        <v>600</v>
      </c>
      <c r="Q3888" s="25">
        <v>71.400000000000006</v>
      </c>
      <c r="R3888" s="24">
        <v>600</v>
      </c>
      <c r="S3888" s="25">
        <v>3.181</v>
      </c>
      <c r="T3888" s="54">
        <v>600</v>
      </c>
      <c r="U3888" s="37" t="s">
        <v>3487</v>
      </c>
    </row>
    <row r="3889" spans="1:21" x14ac:dyDescent="0.25">
      <c r="A3889" s="60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3">
        <v>9</v>
      </c>
      <c r="N3889" s="24">
        <v>685.7</v>
      </c>
      <c r="O3889" s="25">
        <v>20.86</v>
      </c>
      <c r="P3889" s="24">
        <v>685.7</v>
      </c>
      <c r="Q3889" s="25">
        <v>76.56</v>
      </c>
      <c r="R3889" s="24">
        <v>685.7</v>
      </c>
      <c r="S3889" s="25">
        <v>3.4460000000000002</v>
      </c>
      <c r="T3889" s="54">
        <v>685.7</v>
      </c>
      <c r="U3889" s="37" t="s">
        <v>3488</v>
      </c>
    </row>
    <row r="3890" spans="1:21" x14ac:dyDescent="0.25">
      <c r="A3890" s="60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3">
        <v>10</v>
      </c>
      <c r="N3890" s="24">
        <v>771.4</v>
      </c>
      <c r="O3890" s="25">
        <v>19.41</v>
      </c>
      <c r="P3890" s="24">
        <v>771.4</v>
      </c>
      <c r="Q3890" s="25">
        <v>79.89</v>
      </c>
      <c r="R3890" s="24">
        <v>771.4</v>
      </c>
      <c r="S3890" s="25">
        <v>3.7069999999999999</v>
      </c>
      <c r="T3890" s="54">
        <v>771.4</v>
      </c>
      <c r="U3890" s="37" t="s">
        <v>1588</v>
      </c>
    </row>
    <row r="3891" spans="1:21" x14ac:dyDescent="0.25">
      <c r="A3891" s="60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3">
        <v>11</v>
      </c>
      <c r="N3891" s="24">
        <v>857.1</v>
      </c>
      <c r="O3891" s="25">
        <v>17.71</v>
      </c>
      <c r="P3891" s="24">
        <v>857.1</v>
      </c>
      <c r="Q3891" s="25">
        <v>81.19</v>
      </c>
      <c r="R3891" s="24">
        <v>857.1</v>
      </c>
      <c r="S3891" s="25">
        <v>4.016</v>
      </c>
      <c r="T3891" s="54">
        <v>857.1</v>
      </c>
      <c r="U3891" s="37" t="s">
        <v>3489</v>
      </c>
    </row>
    <row r="3892" spans="1:21" x14ac:dyDescent="0.25">
      <c r="A3892" s="60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3">
        <v>12</v>
      </c>
      <c r="N3892" s="24">
        <v>942.9</v>
      </c>
      <c r="O3892" s="25">
        <v>15.77</v>
      </c>
      <c r="P3892" s="24">
        <v>942.9</v>
      </c>
      <c r="Q3892" s="25">
        <v>80.28</v>
      </c>
      <c r="R3892" s="24">
        <v>942.9</v>
      </c>
      <c r="S3892" s="25">
        <v>4.4269999999999996</v>
      </c>
      <c r="T3892" s="54">
        <v>942.9</v>
      </c>
      <c r="U3892" s="37" t="s">
        <v>3490</v>
      </c>
    </row>
    <row r="3893" spans="1:21" x14ac:dyDescent="0.25">
      <c r="A3893" s="60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3">
        <v>13</v>
      </c>
      <c r="N3893" s="24">
        <v>1028.5999999999999</v>
      </c>
      <c r="O3893" s="25">
        <v>13.58</v>
      </c>
      <c r="P3893" s="24">
        <v>1028.5999999999999</v>
      </c>
      <c r="Q3893" s="25">
        <v>76.959999999999994</v>
      </c>
      <c r="R3893" s="24">
        <v>1028.5999999999999</v>
      </c>
      <c r="S3893" s="25">
        <v>4.9939999999999998</v>
      </c>
      <c r="T3893" s="54">
        <v>1028.5999999999999</v>
      </c>
      <c r="U3893" s="37" t="s">
        <v>3491</v>
      </c>
    </row>
    <row r="3894" spans="1:21" x14ac:dyDescent="0.25">
      <c r="A3894" s="60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3">
        <v>14</v>
      </c>
      <c r="N3894" s="24">
        <v>1114.3</v>
      </c>
      <c r="O3894" s="25">
        <v>11.12</v>
      </c>
      <c r="P3894" s="24">
        <v>1114.3</v>
      </c>
      <c r="Q3894" s="25">
        <v>71.06</v>
      </c>
      <c r="R3894" s="24">
        <v>1114.3</v>
      </c>
      <c r="S3894" s="25">
        <v>5.7690000000000001</v>
      </c>
      <c r="T3894" s="54">
        <v>1114.3</v>
      </c>
      <c r="U3894" s="37" t="s">
        <v>3492</v>
      </c>
    </row>
    <row r="3895" spans="1:21" ht="14.4" thickBot="1" x14ac:dyDescent="0.3">
      <c r="A3895" s="60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6">
        <v>15</v>
      </c>
      <c r="N3895" s="27">
        <v>1199.9000000000001</v>
      </c>
      <c r="O3895" s="28">
        <v>8.3919999999999995</v>
      </c>
      <c r="P3895" s="27">
        <v>1199.9000000000001</v>
      </c>
      <c r="Q3895" s="28">
        <v>62.38</v>
      </c>
      <c r="R3895" s="27">
        <v>1199.9000000000001</v>
      </c>
      <c r="S3895" s="28">
        <v>6.8040000000000003</v>
      </c>
      <c r="T3895" s="54">
        <v>1199.9000000000001</v>
      </c>
      <c r="U3895" s="37" t="s">
        <v>3493</v>
      </c>
    </row>
    <row r="3896" spans="1:21" ht="14.4" thickBot="1" x14ac:dyDescent="0.3">
      <c r="A3896" s="61"/>
      <c r="B3896" s="18"/>
      <c r="C3896" s="18"/>
      <c r="D3896" s="18"/>
      <c r="E3896" s="18"/>
      <c r="F3896" s="18"/>
      <c r="G3896" s="18"/>
      <c r="H3896" s="18"/>
      <c r="I3896" s="18"/>
      <c r="J3896" s="18"/>
      <c r="K3896" s="18"/>
      <c r="L3896" s="2"/>
      <c r="M3896" s="18"/>
      <c r="N3896" s="18"/>
      <c r="O3896" s="18"/>
      <c r="P3896" s="18"/>
      <c r="Q3896" s="18"/>
      <c r="R3896" s="18"/>
      <c r="S3896" s="18"/>
      <c r="T3896" s="54"/>
    </row>
    <row r="3897" spans="1:21" ht="14.4" thickBot="1" x14ac:dyDescent="0.3">
      <c r="A3897" s="64">
        <v>230</v>
      </c>
      <c r="B3897" s="9" t="s">
        <v>447</v>
      </c>
      <c r="C3897" s="10" t="s">
        <v>448</v>
      </c>
      <c r="D3897" s="10">
        <v>240</v>
      </c>
      <c r="E3897" s="10">
        <v>1480</v>
      </c>
      <c r="F3897" s="10"/>
      <c r="G3897" s="10"/>
      <c r="H3897" s="10">
        <f>MAX(Q3898:Q3912)</f>
        <v>84.3</v>
      </c>
      <c r="I3897" s="10">
        <f>INDEX(P3898:P3912,MATCH(MAX(Q3898:Q3912),Q3898:Q3912,0))</f>
        <v>942.9</v>
      </c>
      <c r="J3897" s="10">
        <f>MAX(N3898:N3912)</f>
        <v>1199.9000000000001</v>
      </c>
      <c r="K3897" s="10">
        <f>MIN(N3900:N3912)</f>
        <v>171.4</v>
      </c>
      <c r="L3897" s="11" t="s">
        <v>105</v>
      </c>
      <c r="M3897" s="19"/>
      <c r="N3897" s="12"/>
      <c r="O3897" s="12"/>
      <c r="P3897" s="12"/>
      <c r="Q3897" s="12"/>
      <c r="R3897" s="12"/>
      <c r="S3897" s="14"/>
      <c r="T3897" s="54"/>
    </row>
    <row r="3898" spans="1:21" x14ac:dyDescent="0.25">
      <c r="A3898" s="60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0">
        <v>1</v>
      </c>
      <c r="N3898" s="21">
        <v>0</v>
      </c>
      <c r="O3898" s="22">
        <v>29.39</v>
      </c>
      <c r="P3898" s="21">
        <v>0</v>
      </c>
      <c r="Q3898" s="22">
        <v>0</v>
      </c>
      <c r="R3898" s="21">
        <v>0</v>
      </c>
      <c r="S3898" s="22"/>
      <c r="T3898" s="54">
        <v>0</v>
      </c>
      <c r="U3898" s="37" t="s">
        <v>3494</v>
      </c>
    </row>
    <row r="3899" spans="1:21" x14ac:dyDescent="0.25">
      <c r="A3899" s="60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3">
        <v>2</v>
      </c>
      <c r="N3899" s="24">
        <v>85.71</v>
      </c>
      <c r="O3899" s="25">
        <v>29.44</v>
      </c>
      <c r="P3899" s="24">
        <v>85.71</v>
      </c>
      <c r="Q3899" s="25">
        <v>12.63</v>
      </c>
      <c r="R3899" s="24">
        <v>85.71</v>
      </c>
      <c r="S3899" s="25"/>
      <c r="T3899" s="54">
        <v>85.71</v>
      </c>
      <c r="U3899" s="37" t="s">
        <v>3495</v>
      </c>
    </row>
    <row r="3900" spans="1:21" x14ac:dyDescent="0.25">
      <c r="A3900" s="60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3">
        <v>3</v>
      </c>
      <c r="N3900" s="24">
        <v>171.4</v>
      </c>
      <c r="O3900" s="25">
        <v>29.44</v>
      </c>
      <c r="P3900" s="24">
        <v>171.4</v>
      </c>
      <c r="Q3900" s="25">
        <v>24.55</v>
      </c>
      <c r="R3900" s="24">
        <v>171.4</v>
      </c>
      <c r="S3900" s="25"/>
      <c r="T3900" s="54">
        <v>171.4</v>
      </c>
      <c r="U3900" s="37" t="s">
        <v>3496</v>
      </c>
    </row>
    <row r="3901" spans="1:21" x14ac:dyDescent="0.25">
      <c r="A3901" s="60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3">
        <v>4</v>
      </c>
      <c r="N3901" s="24">
        <v>257.10000000000002</v>
      </c>
      <c r="O3901" s="25">
        <v>29.36</v>
      </c>
      <c r="P3901" s="24">
        <v>257.10000000000002</v>
      </c>
      <c r="Q3901" s="25">
        <v>35.840000000000003</v>
      </c>
      <c r="R3901" s="24">
        <v>257.10000000000002</v>
      </c>
      <c r="S3901" s="25"/>
      <c r="T3901" s="54">
        <v>257.10000000000002</v>
      </c>
      <c r="U3901" s="37" t="s">
        <v>3497</v>
      </c>
    </row>
    <row r="3902" spans="1:21" x14ac:dyDescent="0.25">
      <c r="A3902" s="60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3">
        <v>5</v>
      </c>
      <c r="N3902" s="24">
        <v>342.9</v>
      </c>
      <c r="O3902" s="25">
        <v>29.17</v>
      </c>
      <c r="P3902" s="24">
        <v>342.9</v>
      </c>
      <c r="Q3902" s="25">
        <v>46.35</v>
      </c>
      <c r="R3902" s="24">
        <v>342.9</v>
      </c>
      <c r="S3902" s="25"/>
      <c r="T3902" s="54">
        <v>342.9</v>
      </c>
      <c r="U3902" s="37" t="s">
        <v>1747</v>
      </c>
    </row>
    <row r="3903" spans="1:21" x14ac:dyDescent="0.25">
      <c r="A3903" s="60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3">
        <v>6</v>
      </c>
      <c r="N3903" s="24">
        <v>428.6</v>
      </c>
      <c r="O3903" s="25">
        <v>28.83</v>
      </c>
      <c r="P3903" s="24">
        <v>428.6</v>
      </c>
      <c r="Q3903" s="25">
        <v>55.92</v>
      </c>
      <c r="R3903" s="24">
        <v>428.6</v>
      </c>
      <c r="S3903" s="25"/>
      <c r="T3903" s="54">
        <v>428.6</v>
      </c>
      <c r="U3903" s="37" t="s">
        <v>3498</v>
      </c>
    </row>
    <row r="3904" spans="1:21" x14ac:dyDescent="0.25">
      <c r="A3904" s="60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3">
        <v>7</v>
      </c>
      <c r="N3904" s="24">
        <v>514.29999999999995</v>
      </c>
      <c r="O3904" s="25">
        <v>28.31</v>
      </c>
      <c r="P3904" s="24">
        <v>514.29999999999995</v>
      </c>
      <c r="Q3904" s="25">
        <v>64.37</v>
      </c>
      <c r="R3904" s="24">
        <v>514.29999999999995</v>
      </c>
      <c r="S3904" s="25">
        <v>2.8530000000000002</v>
      </c>
      <c r="T3904" s="54">
        <v>514.29999999999995</v>
      </c>
      <c r="U3904" s="37" t="s">
        <v>3499</v>
      </c>
    </row>
    <row r="3905" spans="1:21" x14ac:dyDescent="0.25">
      <c r="A3905" s="60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3">
        <v>8</v>
      </c>
      <c r="N3905" s="24">
        <v>600</v>
      </c>
      <c r="O3905" s="25">
        <v>27.59</v>
      </c>
      <c r="P3905" s="24">
        <v>600</v>
      </c>
      <c r="Q3905" s="25">
        <v>71.56</v>
      </c>
      <c r="R3905" s="24">
        <v>600</v>
      </c>
      <c r="S3905" s="25">
        <v>3.1869999999999998</v>
      </c>
      <c r="T3905" s="54">
        <v>600</v>
      </c>
      <c r="U3905" s="37" t="s">
        <v>3500</v>
      </c>
    </row>
    <row r="3906" spans="1:21" x14ac:dyDescent="0.25">
      <c r="A3906" s="60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3">
        <v>9</v>
      </c>
      <c r="N3906" s="24">
        <v>685.7</v>
      </c>
      <c r="O3906" s="25">
        <v>26.62</v>
      </c>
      <c r="P3906" s="24">
        <v>685.7</v>
      </c>
      <c r="Q3906" s="25">
        <v>77.3</v>
      </c>
      <c r="R3906" s="24">
        <v>685.7</v>
      </c>
      <c r="S3906" s="25">
        <v>3.452</v>
      </c>
      <c r="T3906" s="54">
        <v>685.7</v>
      </c>
      <c r="U3906" s="37" t="s">
        <v>3501</v>
      </c>
    </row>
    <row r="3907" spans="1:21" x14ac:dyDescent="0.25">
      <c r="A3907" s="60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3">
        <v>10</v>
      </c>
      <c r="N3907" s="24">
        <v>771.4</v>
      </c>
      <c r="O3907" s="25">
        <v>25.39</v>
      </c>
      <c r="P3907" s="24">
        <v>771.4</v>
      </c>
      <c r="Q3907" s="25">
        <v>81.45</v>
      </c>
      <c r="R3907" s="24">
        <v>771.4</v>
      </c>
      <c r="S3907" s="25">
        <v>3.7040000000000002</v>
      </c>
      <c r="T3907" s="54">
        <v>771.4</v>
      </c>
      <c r="U3907" s="37" t="s">
        <v>3502</v>
      </c>
    </row>
    <row r="3908" spans="1:21" x14ac:dyDescent="0.25">
      <c r="A3908" s="60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3">
        <v>11</v>
      </c>
      <c r="N3908" s="24">
        <v>857.1</v>
      </c>
      <c r="O3908" s="25">
        <v>23.84</v>
      </c>
      <c r="P3908" s="24">
        <v>857.1</v>
      </c>
      <c r="Q3908" s="25">
        <v>83.84</v>
      </c>
      <c r="R3908" s="24">
        <v>857.1</v>
      </c>
      <c r="S3908" s="25">
        <v>4.0019999999999998</v>
      </c>
      <c r="T3908" s="54">
        <v>857.1</v>
      </c>
      <c r="U3908" s="37" t="s">
        <v>3503</v>
      </c>
    </row>
    <row r="3909" spans="1:21" x14ac:dyDescent="0.25">
      <c r="A3909" s="60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3">
        <v>12</v>
      </c>
      <c r="N3909" s="24">
        <v>942.9</v>
      </c>
      <c r="O3909" s="25">
        <v>21.96</v>
      </c>
      <c r="P3909" s="24">
        <v>942.9</v>
      </c>
      <c r="Q3909" s="25">
        <v>84.3</v>
      </c>
      <c r="R3909" s="24">
        <v>942.9</v>
      </c>
      <c r="S3909" s="25">
        <v>4.4029999999999996</v>
      </c>
      <c r="T3909" s="54">
        <v>942.9</v>
      </c>
      <c r="U3909" s="37" t="s">
        <v>3504</v>
      </c>
    </row>
    <row r="3910" spans="1:21" x14ac:dyDescent="0.25">
      <c r="A3910" s="60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3">
        <v>13</v>
      </c>
      <c r="N3910" s="24">
        <v>1028.5999999999999</v>
      </c>
      <c r="O3910" s="25">
        <v>19.7</v>
      </c>
      <c r="P3910" s="24">
        <v>1028.5999999999999</v>
      </c>
      <c r="Q3910" s="25">
        <v>82.67</v>
      </c>
      <c r="R3910" s="24">
        <v>1028.5999999999999</v>
      </c>
      <c r="S3910" s="25">
        <v>4.9649999999999999</v>
      </c>
      <c r="T3910" s="54">
        <v>1028.5999999999999</v>
      </c>
      <c r="U3910" s="37" t="s">
        <v>3505</v>
      </c>
    </row>
    <row r="3911" spans="1:21" x14ac:dyDescent="0.25">
      <c r="A3911" s="60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3">
        <v>14</v>
      </c>
      <c r="N3911" s="24">
        <v>1114.3</v>
      </c>
      <c r="O3911" s="25">
        <v>17.05</v>
      </c>
      <c r="P3911" s="24">
        <v>1114.3</v>
      </c>
      <c r="Q3911" s="25">
        <v>78.8</v>
      </c>
      <c r="R3911" s="24">
        <v>1114.3</v>
      </c>
      <c r="S3911" s="25">
        <v>5.7460000000000004</v>
      </c>
      <c r="T3911" s="54">
        <v>1114.3</v>
      </c>
      <c r="U3911" s="37" t="s">
        <v>3506</v>
      </c>
    </row>
    <row r="3912" spans="1:21" ht="14.4" thickBot="1" x14ac:dyDescent="0.3">
      <c r="A3912" s="60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6">
        <v>15</v>
      </c>
      <c r="N3912" s="27">
        <v>1199.9000000000001</v>
      </c>
      <c r="O3912" s="28">
        <v>13.96</v>
      </c>
      <c r="P3912" s="27">
        <v>1199.9000000000001</v>
      </c>
      <c r="Q3912" s="28">
        <v>72.52</v>
      </c>
      <c r="R3912" s="27">
        <v>1199.9000000000001</v>
      </c>
      <c r="S3912" s="28">
        <v>6.8019999999999996</v>
      </c>
      <c r="T3912" s="54">
        <v>1199.9000000000001</v>
      </c>
      <c r="U3912" s="37" t="s">
        <v>3507</v>
      </c>
    </row>
    <row r="3913" spans="1:21" ht="14.4" thickBot="1" x14ac:dyDescent="0.3">
      <c r="A3913" s="61"/>
      <c r="B3913" s="18"/>
      <c r="C3913" s="18"/>
      <c r="D3913" s="18"/>
      <c r="E3913" s="18"/>
      <c r="F3913" s="18"/>
      <c r="G3913" s="18"/>
      <c r="H3913" s="18"/>
      <c r="I3913" s="18"/>
      <c r="J3913" s="18"/>
      <c r="K3913" s="18"/>
      <c r="L3913" s="2"/>
      <c r="M3913" s="18"/>
      <c r="N3913" s="18"/>
      <c r="O3913" s="18"/>
      <c r="P3913" s="18"/>
      <c r="Q3913" s="18"/>
      <c r="R3913" s="18"/>
      <c r="S3913" s="18"/>
      <c r="T3913" s="54"/>
    </row>
    <row r="3914" spans="1:21" ht="14.4" thickBot="1" x14ac:dyDescent="0.3">
      <c r="A3914" s="64">
        <v>231</v>
      </c>
      <c r="B3914" s="9" t="s">
        <v>449</v>
      </c>
      <c r="C3914" s="10" t="s">
        <v>373</v>
      </c>
      <c r="D3914" s="10">
        <v>270.39999999999998</v>
      </c>
      <c r="E3914" s="10">
        <v>1480</v>
      </c>
      <c r="F3914" s="10"/>
      <c r="G3914" s="10"/>
      <c r="H3914" s="10">
        <f>MAX(Q3915:Q3929)</f>
        <v>80.75</v>
      </c>
      <c r="I3914" s="10">
        <f>INDEX(P3915:P3929,MATCH(MAX(Q3915:Q3929),Q3915:Q3929,0))</f>
        <v>928.6</v>
      </c>
      <c r="J3914" s="10">
        <f>MAX(N3915:N3929)</f>
        <v>999.9</v>
      </c>
      <c r="K3914" s="10">
        <f>MIN(N3917:N3929)</f>
        <v>142.9</v>
      </c>
      <c r="L3914" s="11" t="s">
        <v>105</v>
      </c>
      <c r="M3914" s="19"/>
      <c r="N3914" s="12"/>
      <c r="O3914" s="12"/>
      <c r="P3914" s="12"/>
      <c r="Q3914" s="12"/>
      <c r="R3914" s="12"/>
      <c r="S3914" s="14"/>
      <c r="T3914" s="54"/>
    </row>
    <row r="3915" spans="1:21" x14ac:dyDescent="0.25">
      <c r="A3915" s="60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0">
        <v>1</v>
      </c>
      <c r="N3915" s="21">
        <v>0</v>
      </c>
      <c r="O3915" s="22">
        <v>32.47</v>
      </c>
      <c r="P3915" s="21">
        <v>0</v>
      </c>
      <c r="Q3915" s="22">
        <v>0</v>
      </c>
      <c r="R3915" s="21">
        <v>0</v>
      </c>
      <c r="S3915" s="22">
        <v>4.5590000000000002</v>
      </c>
      <c r="T3915" s="54">
        <v>0</v>
      </c>
      <c r="U3915" s="37" t="s">
        <v>3508</v>
      </c>
    </row>
    <row r="3916" spans="1:21" x14ac:dyDescent="0.25">
      <c r="A3916" s="60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3">
        <v>2</v>
      </c>
      <c r="N3916" s="24">
        <v>71.430000000000007</v>
      </c>
      <c r="O3916" s="25">
        <v>32.79</v>
      </c>
      <c r="P3916" s="24">
        <v>71.430000000000007</v>
      </c>
      <c r="Q3916" s="25">
        <v>14.45</v>
      </c>
      <c r="R3916" s="24">
        <v>71.430000000000007</v>
      </c>
      <c r="S3916" s="25">
        <v>4.2480000000000002</v>
      </c>
      <c r="T3916" s="54">
        <v>71.430000000000007</v>
      </c>
      <c r="U3916" s="37" t="s">
        <v>3509</v>
      </c>
    </row>
    <row r="3917" spans="1:21" x14ac:dyDescent="0.25">
      <c r="A3917" s="60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3">
        <v>3</v>
      </c>
      <c r="N3917" s="24">
        <v>142.9</v>
      </c>
      <c r="O3917" s="25">
        <v>32.99</v>
      </c>
      <c r="P3917" s="24">
        <v>142.9</v>
      </c>
      <c r="Q3917" s="25">
        <v>25.88</v>
      </c>
      <c r="R3917" s="24">
        <v>142.9</v>
      </c>
      <c r="S3917" s="25">
        <v>3.99</v>
      </c>
      <c r="T3917" s="54">
        <v>142.9</v>
      </c>
      <c r="U3917" s="37" t="s">
        <v>1392</v>
      </c>
    </row>
    <row r="3918" spans="1:21" x14ac:dyDescent="0.25">
      <c r="A3918" s="60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3">
        <v>4</v>
      </c>
      <c r="N3918" s="24">
        <v>214.3</v>
      </c>
      <c r="O3918" s="25">
        <v>33.06</v>
      </c>
      <c r="P3918" s="24">
        <v>214.3</v>
      </c>
      <c r="Q3918" s="25">
        <v>36.130000000000003</v>
      </c>
      <c r="R3918" s="24">
        <v>214.3</v>
      </c>
      <c r="S3918" s="25">
        <v>3.7879999999999998</v>
      </c>
      <c r="T3918" s="54">
        <v>214.3</v>
      </c>
      <c r="U3918" s="37" t="s">
        <v>3510</v>
      </c>
    </row>
    <row r="3919" spans="1:21" x14ac:dyDescent="0.25">
      <c r="A3919" s="60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3">
        <v>5</v>
      </c>
      <c r="N3919" s="24">
        <v>285.7</v>
      </c>
      <c r="O3919" s="25">
        <v>32.979999999999997</v>
      </c>
      <c r="P3919" s="24">
        <v>285.7</v>
      </c>
      <c r="Q3919" s="25">
        <v>45.25</v>
      </c>
      <c r="R3919" s="24">
        <v>285.7</v>
      </c>
      <c r="S3919" s="25">
        <v>3.6440000000000001</v>
      </c>
      <c r="T3919" s="54">
        <v>285.7</v>
      </c>
      <c r="U3919" s="37" t="s">
        <v>3511</v>
      </c>
    </row>
    <row r="3920" spans="1:21" x14ac:dyDescent="0.25">
      <c r="A3920" s="60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3">
        <v>6</v>
      </c>
      <c r="N3920" s="24">
        <v>357.1</v>
      </c>
      <c r="O3920" s="25">
        <v>32.729999999999997</v>
      </c>
      <c r="P3920" s="24">
        <v>357.1</v>
      </c>
      <c r="Q3920" s="25">
        <v>53.24</v>
      </c>
      <c r="R3920" s="24">
        <v>357.1</v>
      </c>
      <c r="S3920" s="25">
        <v>3.5590000000000002</v>
      </c>
      <c r="T3920" s="54">
        <v>357.1</v>
      </c>
      <c r="U3920" s="37" t="s">
        <v>3512</v>
      </c>
    </row>
    <row r="3921" spans="1:21" x14ac:dyDescent="0.25">
      <c r="A3921" s="60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3">
        <v>7</v>
      </c>
      <c r="N3921" s="24">
        <v>428.6</v>
      </c>
      <c r="O3921" s="25">
        <v>32.29</v>
      </c>
      <c r="P3921" s="24">
        <v>428.6</v>
      </c>
      <c r="Q3921" s="25">
        <v>60.16</v>
      </c>
      <c r="R3921" s="24">
        <v>428.6</v>
      </c>
      <c r="S3921" s="25">
        <v>3.5369999999999999</v>
      </c>
      <c r="T3921" s="54">
        <v>428.6</v>
      </c>
      <c r="U3921" s="37" t="s">
        <v>3513</v>
      </c>
    </row>
    <row r="3922" spans="1:21" x14ac:dyDescent="0.25">
      <c r="A3922" s="60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3">
        <v>8</v>
      </c>
      <c r="N3922" s="24">
        <v>500</v>
      </c>
      <c r="O3922" s="25">
        <v>31.65</v>
      </c>
      <c r="P3922" s="24">
        <v>500</v>
      </c>
      <c r="Q3922" s="25">
        <v>66.02</v>
      </c>
      <c r="R3922" s="24">
        <v>500</v>
      </c>
      <c r="S3922" s="25">
        <v>3.5779999999999998</v>
      </c>
      <c r="T3922" s="54">
        <v>500</v>
      </c>
      <c r="U3922" s="37" t="s">
        <v>3514</v>
      </c>
    </row>
    <row r="3923" spans="1:21" x14ac:dyDescent="0.25">
      <c r="A3923" s="60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3">
        <v>9</v>
      </c>
      <c r="N3923" s="24">
        <v>571.4</v>
      </c>
      <c r="O3923" s="25">
        <v>30.78</v>
      </c>
      <c r="P3923" s="24">
        <v>571.4</v>
      </c>
      <c r="Q3923" s="25">
        <v>70.86</v>
      </c>
      <c r="R3923" s="24">
        <v>571.4</v>
      </c>
      <c r="S3923" s="25">
        <v>3.6859999999999999</v>
      </c>
      <c r="T3923" s="54">
        <v>571.4</v>
      </c>
      <c r="U3923" s="37" t="s">
        <v>3515</v>
      </c>
    </row>
    <row r="3924" spans="1:21" x14ac:dyDescent="0.25">
      <c r="A3924" s="60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3">
        <v>10</v>
      </c>
      <c r="N3924" s="24">
        <v>642.9</v>
      </c>
      <c r="O3924" s="25">
        <v>29.67</v>
      </c>
      <c r="P3924" s="24">
        <v>642.9</v>
      </c>
      <c r="Q3924" s="25">
        <v>74.7</v>
      </c>
      <c r="R3924" s="24">
        <v>642.9</v>
      </c>
      <c r="S3924" s="25">
        <v>3.8620000000000001</v>
      </c>
      <c r="T3924" s="54">
        <v>642.9</v>
      </c>
      <c r="U3924" s="37" t="s">
        <v>3516</v>
      </c>
    </row>
    <row r="3925" spans="1:21" x14ac:dyDescent="0.25">
      <c r="A3925" s="60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3">
        <v>11</v>
      </c>
      <c r="N3925" s="24">
        <v>714.3</v>
      </c>
      <c r="O3925" s="25">
        <v>28.31</v>
      </c>
      <c r="P3925" s="24">
        <v>714.3</v>
      </c>
      <c r="Q3925" s="25">
        <v>77.59</v>
      </c>
      <c r="R3925" s="24">
        <v>714.3</v>
      </c>
      <c r="S3925" s="25">
        <v>4.1070000000000002</v>
      </c>
      <c r="T3925" s="54">
        <v>714.3</v>
      </c>
      <c r="U3925" s="37" t="s">
        <v>3517</v>
      </c>
    </row>
    <row r="3926" spans="1:21" x14ac:dyDescent="0.25">
      <c r="A3926" s="60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3">
        <v>12</v>
      </c>
      <c r="N3926" s="24">
        <v>785.7</v>
      </c>
      <c r="O3926" s="25">
        <v>26.66</v>
      </c>
      <c r="P3926" s="24">
        <v>785.7</v>
      </c>
      <c r="Q3926" s="25">
        <v>79.53</v>
      </c>
      <c r="R3926" s="24">
        <v>785.7</v>
      </c>
      <c r="S3926" s="25">
        <v>4.4249999999999998</v>
      </c>
      <c r="T3926" s="54">
        <v>785.7</v>
      </c>
      <c r="U3926" s="37" t="s">
        <v>3518</v>
      </c>
    </row>
    <row r="3927" spans="1:21" x14ac:dyDescent="0.25">
      <c r="A3927" s="60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3">
        <v>13</v>
      </c>
      <c r="N3927" s="24">
        <v>857.1</v>
      </c>
      <c r="O3927" s="25">
        <v>24.72</v>
      </c>
      <c r="P3927" s="24">
        <v>857.1</v>
      </c>
      <c r="Q3927" s="25">
        <v>80.58</v>
      </c>
      <c r="R3927" s="24">
        <v>857.1</v>
      </c>
      <c r="S3927" s="25">
        <v>4.8170000000000002</v>
      </c>
      <c r="T3927" s="54">
        <v>857.1</v>
      </c>
      <c r="U3927" s="37" t="s">
        <v>3519</v>
      </c>
    </row>
    <row r="3928" spans="1:21" x14ac:dyDescent="0.25">
      <c r="A3928" s="60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3">
        <v>14</v>
      </c>
      <c r="N3928" s="24">
        <v>928.6</v>
      </c>
      <c r="O3928" s="25">
        <v>22.47</v>
      </c>
      <c r="P3928" s="24">
        <v>928.6</v>
      </c>
      <c r="Q3928" s="25">
        <v>80.75</v>
      </c>
      <c r="R3928" s="24">
        <v>928.6</v>
      </c>
      <c r="S3928" s="25">
        <v>5.2850000000000001</v>
      </c>
      <c r="T3928" s="54">
        <v>928.6</v>
      </c>
      <c r="U3928" s="37" t="s">
        <v>3520</v>
      </c>
    </row>
    <row r="3929" spans="1:21" ht="14.4" thickBot="1" x14ac:dyDescent="0.3">
      <c r="A3929" s="60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6">
        <v>15</v>
      </c>
      <c r="N3929" s="27">
        <v>999.9</v>
      </c>
      <c r="O3929" s="28">
        <v>19.89</v>
      </c>
      <c r="P3929" s="27">
        <v>999.9</v>
      </c>
      <c r="Q3929" s="28">
        <v>80.08</v>
      </c>
      <c r="R3929" s="27">
        <v>999.9</v>
      </c>
      <c r="S3929" s="28">
        <v>5.8310000000000004</v>
      </c>
      <c r="T3929" s="54">
        <v>999.9</v>
      </c>
      <c r="U3929" s="37" t="s">
        <v>3521</v>
      </c>
    </row>
    <row r="3930" spans="1:21" ht="14.4" thickBot="1" x14ac:dyDescent="0.3">
      <c r="A3930" s="61"/>
      <c r="B3930" s="18"/>
      <c r="C3930" s="18"/>
      <c r="D3930" s="18"/>
      <c r="E3930" s="18"/>
      <c r="F3930" s="18"/>
      <c r="G3930" s="18"/>
      <c r="H3930" s="18"/>
      <c r="I3930" s="18"/>
      <c r="J3930" s="18"/>
      <c r="K3930" s="18"/>
      <c r="L3930" s="2"/>
      <c r="M3930" s="18"/>
      <c r="N3930" s="18"/>
      <c r="O3930" s="18"/>
      <c r="P3930" s="18"/>
      <c r="Q3930" s="18"/>
      <c r="R3930" s="18"/>
      <c r="S3930" s="18"/>
      <c r="T3930" s="54"/>
    </row>
    <row r="3931" spans="1:21" ht="14.4" thickBot="1" x14ac:dyDescent="0.3">
      <c r="A3931" s="64">
        <v>232</v>
      </c>
      <c r="B3931" s="9" t="s">
        <v>450</v>
      </c>
      <c r="C3931" s="10" t="s">
        <v>451</v>
      </c>
      <c r="D3931" s="10">
        <v>283.2</v>
      </c>
      <c r="E3931" s="10">
        <v>1480</v>
      </c>
      <c r="F3931" s="10"/>
      <c r="G3931" s="10"/>
      <c r="H3931" s="10">
        <f>MAX(Q3932:Q3946)</f>
        <v>81.28</v>
      </c>
      <c r="I3931" s="10">
        <f>INDEX(P3932:P3946,MATCH(MAX(Q3932:Q3946),Q3932:Q3946,0))</f>
        <v>928.6</v>
      </c>
      <c r="J3931" s="10">
        <f>MAX(N3932:N3946)</f>
        <v>999.9</v>
      </c>
      <c r="K3931" s="10">
        <f>MIN(N3934:N3946)</f>
        <v>142.9</v>
      </c>
      <c r="L3931" s="11" t="s">
        <v>206</v>
      </c>
      <c r="M3931" s="19"/>
      <c r="N3931" s="12"/>
      <c r="O3931" s="12"/>
      <c r="P3931" s="12"/>
      <c r="Q3931" s="12"/>
      <c r="R3931" s="12"/>
      <c r="S3931" s="14"/>
      <c r="T3931" s="54"/>
    </row>
    <row r="3932" spans="1:21" x14ac:dyDescent="0.25">
      <c r="A3932" s="60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0">
        <v>1</v>
      </c>
      <c r="N3932" s="21">
        <v>0</v>
      </c>
      <c r="O3932" s="22">
        <v>36.96</v>
      </c>
      <c r="P3932" s="21">
        <v>0</v>
      </c>
      <c r="Q3932" s="22">
        <v>0</v>
      </c>
      <c r="R3932" s="21">
        <v>0</v>
      </c>
      <c r="S3932" s="22">
        <v>4.5590000000000002</v>
      </c>
      <c r="T3932" s="54">
        <v>0</v>
      </c>
      <c r="U3932" s="37" t="s">
        <v>3522</v>
      </c>
    </row>
    <row r="3933" spans="1:21" x14ac:dyDescent="0.25">
      <c r="A3933" s="60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3">
        <v>2</v>
      </c>
      <c r="N3933" s="24">
        <v>71.430000000000007</v>
      </c>
      <c r="O3933" s="25">
        <v>37.479999999999997</v>
      </c>
      <c r="P3933" s="24">
        <v>71.430000000000007</v>
      </c>
      <c r="Q3933" s="25">
        <v>14.42</v>
      </c>
      <c r="R3933" s="24">
        <v>71.430000000000007</v>
      </c>
      <c r="S3933" s="25">
        <v>4.2480000000000002</v>
      </c>
      <c r="T3933" s="54">
        <v>71.430000000000007</v>
      </c>
      <c r="U3933" s="37" t="s">
        <v>3523</v>
      </c>
    </row>
    <row r="3934" spans="1:21" x14ac:dyDescent="0.25">
      <c r="A3934" s="60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3">
        <v>3</v>
      </c>
      <c r="N3934" s="24">
        <v>142.9</v>
      </c>
      <c r="O3934" s="25">
        <v>37.82</v>
      </c>
      <c r="P3934" s="24">
        <v>142.9</v>
      </c>
      <c r="Q3934" s="25">
        <v>25.84</v>
      </c>
      <c r="R3934" s="24">
        <v>142.9</v>
      </c>
      <c r="S3934" s="25">
        <v>3.99</v>
      </c>
      <c r="T3934" s="54">
        <v>142.9</v>
      </c>
      <c r="U3934" s="37" t="s">
        <v>3524</v>
      </c>
    </row>
    <row r="3935" spans="1:21" x14ac:dyDescent="0.25">
      <c r="A3935" s="60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3">
        <v>4</v>
      </c>
      <c r="N3935" s="24">
        <v>214.3</v>
      </c>
      <c r="O3935" s="25">
        <v>37.97</v>
      </c>
      <c r="P3935" s="24">
        <v>214.3</v>
      </c>
      <c r="Q3935" s="25">
        <v>36.119999999999997</v>
      </c>
      <c r="R3935" s="24">
        <v>214.3</v>
      </c>
      <c r="S3935" s="25">
        <v>3.7879999999999998</v>
      </c>
      <c r="T3935" s="54">
        <v>214.3</v>
      </c>
      <c r="U3935" s="37" t="s">
        <v>3166</v>
      </c>
    </row>
    <row r="3936" spans="1:21" x14ac:dyDescent="0.25">
      <c r="A3936" s="60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3">
        <v>5</v>
      </c>
      <c r="N3936" s="24">
        <v>285.7</v>
      </c>
      <c r="O3936" s="25">
        <v>37.92</v>
      </c>
      <c r="P3936" s="24">
        <v>285.7</v>
      </c>
      <c r="Q3936" s="25">
        <v>45.29</v>
      </c>
      <c r="R3936" s="24">
        <v>285.7</v>
      </c>
      <c r="S3936" s="25">
        <v>3.6440000000000001</v>
      </c>
      <c r="T3936" s="54">
        <v>285.7</v>
      </c>
      <c r="U3936" s="37" t="s">
        <v>3525</v>
      </c>
    </row>
    <row r="3937" spans="1:21" x14ac:dyDescent="0.25">
      <c r="A3937" s="60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3">
        <v>6</v>
      </c>
      <c r="N3937" s="24">
        <v>357.1</v>
      </c>
      <c r="O3937" s="25">
        <v>37.68</v>
      </c>
      <c r="P3937" s="24">
        <v>357.1</v>
      </c>
      <c r="Q3937" s="25">
        <v>53.37</v>
      </c>
      <c r="R3937" s="24">
        <v>357.1</v>
      </c>
      <c r="S3937" s="25">
        <v>3.5590000000000002</v>
      </c>
      <c r="T3937" s="54">
        <v>357.1</v>
      </c>
      <c r="U3937" s="37" t="s">
        <v>3526</v>
      </c>
    </row>
    <row r="3938" spans="1:21" x14ac:dyDescent="0.25">
      <c r="A3938" s="60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3">
        <v>7</v>
      </c>
      <c r="N3938" s="24">
        <v>428.6</v>
      </c>
      <c r="O3938" s="25">
        <v>37.24</v>
      </c>
      <c r="P3938" s="24">
        <v>428.6</v>
      </c>
      <c r="Q3938" s="25">
        <v>60.37</v>
      </c>
      <c r="R3938" s="24">
        <v>428.6</v>
      </c>
      <c r="S3938" s="25">
        <v>3.5369999999999999</v>
      </c>
      <c r="T3938" s="54">
        <v>428.6</v>
      </c>
      <c r="U3938" s="37" t="s">
        <v>3527</v>
      </c>
    </row>
    <row r="3939" spans="1:21" x14ac:dyDescent="0.25">
      <c r="A3939" s="60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3">
        <v>8</v>
      </c>
      <c r="N3939" s="24">
        <v>500</v>
      </c>
      <c r="O3939" s="25">
        <v>36.6</v>
      </c>
      <c r="P3939" s="24">
        <v>500</v>
      </c>
      <c r="Q3939" s="25">
        <v>66.319999999999993</v>
      </c>
      <c r="R3939" s="24">
        <v>500</v>
      </c>
      <c r="S3939" s="25">
        <v>3.5779999999999998</v>
      </c>
      <c r="T3939" s="54">
        <v>500</v>
      </c>
      <c r="U3939" s="37" t="s">
        <v>3528</v>
      </c>
    </row>
    <row r="3940" spans="1:21" x14ac:dyDescent="0.25">
      <c r="A3940" s="60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3">
        <v>9</v>
      </c>
      <c r="N3940" s="24">
        <v>571.4</v>
      </c>
      <c r="O3940" s="25">
        <v>35.75</v>
      </c>
      <c r="P3940" s="24">
        <v>571.4</v>
      </c>
      <c r="Q3940" s="25">
        <v>71.25</v>
      </c>
      <c r="R3940" s="24">
        <v>571.4</v>
      </c>
      <c r="S3940" s="25">
        <v>3.6859999999999999</v>
      </c>
      <c r="T3940" s="54">
        <v>571.4</v>
      </c>
      <c r="U3940" s="37" t="s">
        <v>3529</v>
      </c>
    </row>
    <row r="3941" spans="1:21" x14ac:dyDescent="0.25">
      <c r="A3941" s="60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3">
        <v>10</v>
      </c>
      <c r="N3941" s="24">
        <v>642.9</v>
      </c>
      <c r="O3941" s="25">
        <v>34.68</v>
      </c>
      <c r="P3941" s="24">
        <v>642.9</v>
      </c>
      <c r="Q3941" s="25">
        <v>75.180000000000007</v>
      </c>
      <c r="R3941" s="24">
        <v>642.9</v>
      </c>
      <c r="S3941" s="25">
        <v>3.8620000000000001</v>
      </c>
      <c r="T3941" s="54">
        <v>642.9</v>
      </c>
      <c r="U3941" s="37" t="s">
        <v>3530</v>
      </c>
    </row>
    <row r="3942" spans="1:21" x14ac:dyDescent="0.25">
      <c r="A3942" s="60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3">
        <v>11</v>
      </c>
      <c r="N3942" s="24">
        <v>714.3</v>
      </c>
      <c r="O3942" s="25">
        <v>33.4</v>
      </c>
      <c r="P3942" s="24">
        <v>714.3</v>
      </c>
      <c r="Q3942" s="25">
        <v>78.12</v>
      </c>
      <c r="R3942" s="24">
        <v>714.3</v>
      </c>
      <c r="S3942" s="25">
        <v>4.1070000000000002</v>
      </c>
      <c r="T3942" s="54">
        <v>714.3</v>
      </c>
      <c r="U3942" s="37" t="s">
        <v>3531</v>
      </c>
    </row>
    <row r="3943" spans="1:21" x14ac:dyDescent="0.25">
      <c r="A3943" s="60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3">
        <v>12</v>
      </c>
      <c r="N3943" s="24">
        <v>785.7</v>
      </c>
      <c r="O3943" s="25">
        <v>31.9</v>
      </c>
      <c r="P3943" s="24">
        <v>785.7</v>
      </c>
      <c r="Q3943" s="25">
        <v>80.099999999999994</v>
      </c>
      <c r="R3943" s="24">
        <v>785.7</v>
      </c>
      <c r="S3943" s="25">
        <v>4.4249999999999998</v>
      </c>
      <c r="T3943" s="54">
        <v>785.7</v>
      </c>
      <c r="U3943" s="37" t="s">
        <v>3532</v>
      </c>
    </row>
    <row r="3944" spans="1:21" x14ac:dyDescent="0.25">
      <c r="A3944" s="60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3">
        <v>13</v>
      </c>
      <c r="N3944" s="24">
        <v>857.1</v>
      </c>
      <c r="O3944" s="25">
        <v>30.17</v>
      </c>
      <c r="P3944" s="24">
        <v>857.1</v>
      </c>
      <c r="Q3944" s="25">
        <v>81.150000000000006</v>
      </c>
      <c r="R3944" s="24">
        <v>857.1</v>
      </c>
      <c r="S3944" s="25">
        <v>4.8170000000000002</v>
      </c>
      <c r="T3944" s="54">
        <v>857.1</v>
      </c>
      <c r="U3944" s="37" t="s">
        <v>3533</v>
      </c>
    </row>
    <row r="3945" spans="1:21" x14ac:dyDescent="0.25">
      <c r="A3945" s="60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3">
        <v>14</v>
      </c>
      <c r="N3945" s="24">
        <v>928.6</v>
      </c>
      <c r="O3945" s="25">
        <v>28.22</v>
      </c>
      <c r="P3945" s="24">
        <v>928.6</v>
      </c>
      <c r="Q3945" s="25">
        <v>81.28</v>
      </c>
      <c r="R3945" s="24">
        <v>928.6</v>
      </c>
      <c r="S3945" s="25">
        <v>5.2850000000000001</v>
      </c>
      <c r="T3945" s="54">
        <v>928.6</v>
      </c>
      <c r="U3945" s="37" t="s">
        <v>3534</v>
      </c>
    </row>
    <row r="3946" spans="1:21" ht="14.4" thickBot="1" x14ac:dyDescent="0.3">
      <c r="A3946" s="60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6">
        <v>15</v>
      </c>
      <c r="N3946" s="27">
        <v>999.9</v>
      </c>
      <c r="O3946" s="28">
        <v>26.03</v>
      </c>
      <c r="P3946" s="27">
        <v>999.9</v>
      </c>
      <c r="Q3946" s="28">
        <v>80.52</v>
      </c>
      <c r="R3946" s="27">
        <v>999.9</v>
      </c>
      <c r="S3946" s="28">
        <v>5.8310000000000004</v>
      </c>
      <c r="T3946" s="54">
        <v>999.9</v>
      </c>
      <c r="U3946" s="37" t="s">
        <v>3535</v>
      </c>
    </row>
    <row r="3947" spans="1:21" ht="14.4" thickBot="1" x14ac:dyDescent="0.3">
      <c r="A3947" s="61"/>
      <c r="B3947" s="18"/>
      <c r="C3947" s="18"/>
      <c r="D3947" s="18"/>
      <c r="E3947" s="18"/>
      <c r="F3947" s="18"/>
      <c r="G3947" s="18"/>
      <c r="H3947" s="18"/>
      <c r="I3947" s="18"/>
      <c r="J3947" s="18"/>
      <c r="K3947" s="18"/>
      <c r="L3947" s="2"/>
      <c r="M3947" s="18"/>
      <c r="N3947" s="18"/>
      <c r="O3947" s="18"/>
      <c r="P3947" s="18"/>
      <c r="Q3947" s="18"/>
      <c r="R3947" s="18"/>
      <c r="S3947" s="18"/>
      <c r="T3947" s="54"/>
    </row>
    <row r="3948" spans="1:21" ht="14.4" thickBot="1" x14ac:dyDescent="0.3">
      <c r="A3948" s="64">
        <v>233</v>
      </c>
      <c r="B3948" s="9" t="s">
        <v>452</v>
      </c>
      <c r="C3948" s="10" t="s">
        <v>436</v>
      </c>
      <c r="D3948" s="10">
        <v>292</v>
      </c>
      <c r="E3948" s="10">
        <v>1480</v>
      </c>
      <c r="F3948" s="10"/>
      <c r="G3948" s="10"/>
      <c r="H3948" s="10">
        <f>MAX(Q3949:Q3963)</f>
        <v>81.81</v>
      </c>
      <c r="I3948" s="10">
        <f>INDEX(P3949:P3963,MATCH(MAX(Q3949:Q3963),Q3949:Q3963,0))</f>
        <v>928.6</v>
      </c>
      <c r="J3948" s="10">
        <f>MAX(N3949:N3963)</f>
        <v>999.9</v>
      </c>
      <c r="K3948" s="10">
        <f>MIN(N3951:N3963)</f>
        <v>142.9</v>
      </c>
      <c r="L3948" s="11" t="s">
        <v>209</v>
      </c>
      <c r="M3948" s="19"/>
      <c r="N3948" s="12"/>
      <c r="O3948" s="12"/>
      <c r="P3948" s="12"/>
      <c r="Q3948" s="12"/>
      <c r="R3948" s="12"/>
      <c r="S3948" s="14"/>
      <c r="T3948" s="54"/>
    </row>
    <row r="3949" spans="1:21" x14ac:dyDescent="0.25">
      <c r="A3949" s="60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0">
        <v>1</v>
      </c>
      <c r="N3949" s="21">
        <v>0</v>
      </c>
      <c r="O3949" s="22">
        <v>39.479999999999997</v>
      </c>
      <c r="P3949" s="21">
        <v>0</v>
      </c>
      <c r="Q3949" s="22">
        <v>0</v>
      </c>
      <c r="R3949" s="21">
        <v>0</v>
      </c>
      <c r="S3949" s="22">
        <v>4.5590000000000002</v>
      </c>
      <c r="T3949" s="54">
        <v>0</v>
      </c>
      <c r="U3949" s="37" t="s">
        <v>3536</v>
      </c>
    </row>
    <row r="3950" spans="1:21" x14ac:dyDescent="0.25">
      <c r="A3950" s="60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3">
        <v>2</v>
      </c>
      <c r="N3950" s="24">
        <v>71.430000000000007</v>
      </c>
      <c r="O3950" s="25">
        <v>39.81</v>
      </c>
      <c r="P3950" s="24">
        <v>71.430000000000007</v>
      </c>
      <c r="Q3950" s="25">
        <v>14.38</v>
      </c>
      <c r="R3950" s="24">
        <v>71.430000000000007</v>
      </c>
      <c r="S3950" s="25">
        <v>4.2480000000000002</v>
      </c>
      <c r="T3950" s="54">
        <v>71.430000000000007</v>
      </c>
      <c r="U3950" s="37" t="s">
        <v>3537</v>
      </c>
    </row>
    <row r="3951" spans="1:21" x14ac:dyDescent="0.25">
      <c r="A3951" s="60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3">
        <v>3</v>
      </c>
      <c r="N3951" s="24">
        <v>142.9</v>
      </c>
      <c r="O3951" s="25">
        <v>40.07</v>
      </c>
      <c r="P3951" s="24">
        <v>142.9</v>
      </c>
      <c r="Q3951" s="25">
        <v>25.77</v>
      </c>
      <c r="R3951" s="24">
        <v>142.9</v>
      </c>
      <c r="S3951" s="25">
        <v>3.99</v>
      </c>
      <c r="T3951" s="54">
        <v>142.9</v>
      </c>
      <c r="U3951" s="37" t="s">
        <v>3538</v>
      </c>
    </row>
    <row r="3952" spans="1:21" x14ac:dyDescent="0.25">
      <c r="A3952" s="60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3">
        <v>4</v>
      </c>
      <c r="N3952" s="24">
        <v>214.3</v>
      </c>
      <c r="O3952" s="25">
        <v>40.24</v>
      </c>
      <c r="P3952" s="24">
        <v>214.3</v>
      </c>
      <c r="Q3952" s="25">
        <v>36.06</v>
      </c>
      <c r="R3952" s="24">
        <v>214.3</v>
      </c>
      <c r="S3952" s="25">
        <v>3.7879999999999998</v>
      </c>
      <c r="T3952" s="54">
        <v>214.3</v>
      </c>
      <c r="U3952" s="37" t="s">
        <v>140</v>
      </c>
    </row>
    <row r="3953" spans="1:21" x14ac:dyDescent="0.25">
      <c r="A3953" s="60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3">
        <v>5</v>
      </c>
      <c r="N3953" s="24">
        <v>285.7</v>
      </c>
      <c r="O3953" s="25">
        <v>40.29</v>
      </c>
      <c r="P3953" s="24">
        <v>285.7</v>
      </c>
      <c r="Q3953" s="25">
        <v>45.26</v>
      </c>
      <c r="R3953" s="24">
        <v>285.7</v>
      </c>
      <c r="S3953" s="25">
        <v>3.6440000000000001</v>
      </c>
      <c r="T3953" s="54">
        <v>285.7</v>
      </c>
      <c r="U3953" s="37" t="s">
        <v>3539</v>
      </c>
    </row>
    <row r="3954" spans="1:21" x14ac:dyDescent="0.25">
      <c r="A3954" s="60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3">
        <v>6</v>
      </c>
      <c r="N3954" s="24">
        <v>357.1</v>
      </c>
      <c r="O3954" s="25">
        <v>40.200000000000003</v>
      </c>
      <c r="P3954" s="24">
        <v>357.1</v>
      </c>
      <c r="Q3954" s="25">
        <v>53.39</v>
      </c>
      <c r="R3954" s="24">
        <v>357.1</v>
      </c>
      <c r="S3954" s="25">
        <v>3.5590000000000002</v>
      </c>
      <c r="T3954" s="54">
        <v>357.1</v>
      </c>
      <c r="U3954" s="37" t="s">
        <v>3540</v>
      </c>
    </row>
    <row r="3955" spans="1:21" x14ac:dyDescent="0.25">
      <c r="A3955" s="60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3">
        <v>7</v>
      </c>
      <c r="N3955" s="24">
        <v>428.6</v>
      </c>
      <c r="O3955" s="25">
        <v>39.94</v>
      </c>
      <c r="P3955" s="24">
        <v>428.6</v>
      </c>
      <c r="Q3955" s="25">
        <v>60.48</v>
      </c>
      <c r="R3955" s="24">
        <v>428.6</v>
      </c>
      <c r="S3955" s="25">
        <v>3.5369999999999999</v>
      </c>
      <c r="T3955" s="54">
        <v>428.6</v>
      </c>
      <c r="U3955" s="37" t="s">
        <v>3541</v>
      </c>
    </row>
    <row r="3956" spans="1:21" x14ac:dyDescent="0.25">
      <c r="A3956" s="60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3">
        <v>8</v>
      </c>
      <c r="N3956" s="24">
        <v>500</v>
      </c>
      <c r="O3956" s="25">
        <v>39.5</v>
      </c>
      <c r="P3956" s="24">
        <v>500</v>
      </c>
      <c r="Q3956" s="25">
        <v>66.52</v>
      </c>
      <c r="R3956" s="24">
        <v>500</v>
      </c>
      <c r="S3956" s="25">
        <v>3.5779999999999998</v>
      </c>
      <c r="T3956" s="54">
        <v>500</v>
      </c>
      <c r="U3956" s="37" t="s">
        <v>3542</v>
      </c>
    </row>
    <row r="3957" spans="1:21" x14ac:dyDescent="0.25">
      <c r="A3957" s="60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3">
        <v>9</v>
      </c>
      <c r="N3957" s="24">
        <v>571.4</v>
      </c>
      <c r="O3957" s="25">
        <v>38.840000000000003</v>
      </c>
      <c r="P3957" s="24">
        <v>571.4</v>
      </c>
      <c r="Q3957" s="25">
        <v>71.540000000000006</v>
      </c>
      <c r="R3957" s="24">
        <v>571.4</v>
      </c>
      <c r="S3957" s="25">
        <v>3.6859999999999999</v>
      </c>
      <c r="T3957" s="54">
        <v>571.4</v>
      </c>
      <c r="U3957" s="37" t="s">
        <v>3543</v>
      </c>
    </row>
    <row r="3958" spans="1:21" x14ac:dyDescent="0.25">
      <c r="A3958" s="60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3">
        <v>10</v>
      </c>
      <c r="N3958" s="24">
        <v>642.9</v>
      </c>
      <c r="O3958" s="25">
        <v>37.94</v>
      </c>
      <c r="P3958" s="24">
        <v>642.9</v>
      </c>
      <c r="Q3958" s="25">
        <v>75.55</v>
      </c>
      <c r="R3958" s="24">
        <v>642.9</v>
      </c>
      <c r="S3958" s="25">
        <v>3.8620000000000001</v>
      </c>
      <c r="T3958" s="54">
        <v>642.9</v>
      </c>
      <c r="U3958" s="37" t="s">
        <v>3544</v>
      </c>
    </row>
    <row r="3959" spans="1:21" x14ac:dyDescent="0.25">
      <c r="A3959" s="60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3">
        <v>11</v>
      </c>
      <c r="N3959" s="24">
        <v>714.3</v>
      </c>
      <c r="O3959" s="25">
        <v>36.78</v>
      </c>
      <c r="P3959" s="24">
        <v>714.3</v>
      </c>
      <c r="Q3959" s="25">
        <v>78.569999999999993</v>
      </c>
      <c r="R3959" s="24">
        <v>714.3</v>
      </c>
      <c r="S3959" s="25">
        <v>4.1070000000000002</v>
      </c>
      <c r="T3959" s="54">
        <v>714.3</v>
      </c>
      <c r="U3959" s="37" t="s">
        <v>3545</v>
      </c>
    </row>
    <row r="3960" spans="1:21" x14ac:dyDescent="0.25">
      <c r="A3960" s="60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3">
        <v>12</v>
      </c>
      <c r="N3960" s="24">
        <v>785.7</v>
      </c>
      <c r="O3960" s="25">
        <v>35.33</v>
      </c>
      <c r="P3960" s="24">
        <v>785.7</v>
      </c>
      <c r="Q3960" s="25">
        <v>80.61</v>
      </c>
      <c r="R3960" s="24">
        <v>785.7</v>
      </c>
      <c r="S3960" s="25">
        <v>4.4249999999999998</v>
      </c>
      <c r="T3960" s="54">
        <v>785.7</v>
      </c>
      <c r="U3960" s="37" t="s">
        <v>3546</v>
      </c>
    </row>
    <row r="3961" spans="1:21" x14ac:dyDescent="0.25">
      <c r="A3961" s="60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3">
        <v>13</v>
      </c>
      <c r="N3961" s="24">
        <v>857.1</v>
      </c>
      <c r="O3961" s="25">
        <v>33.57</v>
      </c>
      <c r="P3961" s="24">
        <v>857.1</v>
      </c>
      <c r="Q3961" s="25">
        <v>81.680000000000007</v>
      </c>
      <c r="R3961" s="24">
        <v>857.1</v>
      </c>
      <c r="S3961" s="25">
        <v>4.8170000000000002</v>
      </c>
      <c r="T3961" s="54">
        <v>857.1</v>
      </c>
      <c r="U3961" s="37" t="s">
        <v>3547</v>
      </c>
    </row>
    <row r="3962" spans="1:21" x14ac:dyDescent="0.25">
      <c r="A3962" s="60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3">
        <v>14</v>
      </c>
      <c r="N3962" s="24">
        <v>928.6</v>
      </c>
      <c r="O3962" s="25">
        <v>31.47</v>
      </c>
      <c r="P3962" s="24">
        <v>928.6</v>
      </c>
      <c r="Q3962" s="25">
        <v>81.81</v>
      </c>
      <c r="R3962" s="24">
        <v>928.6</v>
      </c>
      <c r="S3962" s="25">
        <v>5.2850000000000001</v>
      </c>
      <c r="T3962" s="54">
        <v>928.6</v>
      </c>
      <c r="U3962" s="37" t="s">
        <v>3548</v>
      </c>
    </row>
    <row r="3963" spans="1:21" ht="14.4" thickBot="1" x14ac:dyDescent="0.3">
      <c r="A3963" s="60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6">
        <v>15</v>
      </c>
      <c r="N3963" s="27">
        <v>999.9</v>
      </c>
      <c r="O3963" s="28">
        <v>29.02</v>
      </c>
      <c r="P3963" s="27">
        <v>999.9</v>
      </c>
      <c r="Q3963" s="28">
        <v>81.010000000000005</v>
      </c>
      <c r="R3963" s="27">
        <v>999.9</v>
      </c>
      <c r="S3963" s="28">
        <v>5.8310000000000004</v>
      </c>
      <c r="T3963" s="54">
        <v>999.9</v>
      </c>
      <c r="U3963" s="37" t="s">
        <v>3549</v>
      </c>
    </row>
    <row r="3964" spans="1:21" ht="14.4" thickBot="1" x14ac:dyDescent="0.3">
      <c r="A3964" s="61"/>
      <c r="B3964" s="18"/>
      <c r="C3964" s="18"/>
      <c r="D3964" s="18"/>
      <c r="E3964" s="18"/>
      <c r="F3964" s="18"/>
      <c r="G3964" s="18"/>
      <c r="H3964" s="18"/>
      <c r="I3964" s="18"/>
      <c r="J3964" s="18"/>
      <c r="K3964" s="18"/>
      <c r="L3964" s="2"/>
      <c r="M3964" s="18"/>
      <c r="N3964" s="18"/>
      <c r="O3964" s="18"/>
      <c r="P3964" s="18"/>
      <c r="Q3964" s="18"/>
      <c r="R3964" s="18"/>
      <c r="S3964" s="18"/>
      <c r="T3964" s="54"/>
    </row>
    <row r="3965" spans="1:21" ht="14.4" thickBot="1" x14ac:dyDescent="0.3">
      <c r="A3965" s="64">
        <v>234</v>
      </c>
      <c r="B3965" s="9" t="s">
        <v>453</v>
      </c>
      <c r="C3965" s="10" t="s">
        <v>454</v>
      </c>
      <c r="D3965" s="10">
        <v>260.8</v>
      </c>
      <c r="E3965" s="10">
        <v>1480</v>
      </c>
      <c r="F3965" s="10"/>
      <c r="G3965" s="10"/>
      <c r="H3965" s="10">
        <f>MAX(Q3966:Q3980)</f>
        <v>78.95</v>
      </c>
      <c r="I3965" s="10">
        <f>INDEX(P3966:P3980,MATCH(MAX(Q3966:Q3980),Q3966:Q3980,0))</f>
        <v>771.4</v>
      </c>
      <c r="J3965" s="10">
        <f>MAX(N3966:N3980)</f>
        <v>1199.9000000000001</v>
      </c>
      <c r="K3965" s="10">
        <f>MIN(N3968:N3980)</f>
        <v>171.4</v>
      </c>
      <c r="L3965" s="11" t="s">
        <v>105</v>
      </c>
      <c r="M3965" s="19"/>
      <c r="N3965" s="12"/>
      <c r="O3965" s="12"/>
      <c r="P3965" s="12"/>
      <c r="Q3965" s="12"/>
      <c r="R3965" s="12"/>
      <c r="S3965" s="14"/>
      <c r="T3965" s="54"/>
    </row>
    <row r="3966" spans="1:21" x14ac:dyDescent="0.25">
      <c r="A3966" s="60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0">
        <v>1</v>
      </c>
      <c r="N3966" s="21">
        <v>0</v>
      </c>
      <c r="O3966" s="22">
        <v>27.67</v>
      </c>
      <c r="P3966" s="21">
        <v>0</v>
      </c>
      <c r="Q3966" s="22">
        <v>0</v>
      </c>
      <c r="R3966" s="21">
        <v>0</v>
      </c>
      <c r="S3966" s="22">
        <v>4.9619999999999997</v>
      </c>
      <c r="T3966" s="54">
        <v>0</v>
      </c>
      <c r="U3966" s="37" t="s">
        <v>3550</v>
      </c>
    </row>
    <row r="3967" spans="1:21" x14ac:dyDescent="0.25">
      <c r="A3967" s="60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3">
        <v>2</v>
      </c>
      <c r="N3967" s="24">
        <v>85.71</v>
      </c>
      <c r="O3967" s="25">
        <v>27.69</v>
      </c>
      <c r="P3967" s="24">
        <v>85.71</v>
      </c>
      <c r="Q3967" s="25">
        <v>15.24</v>
      </c>
      <c r="R3967" s="24">
        <v>85.71</v>
      </c>
      <c r="S3967" s="25">
        <v>4.3040000000000003</v>
      </c>
      <c r="T3967" s="54">
        <v>85.71</v>
      </c>
      <c r="U3967" s="37" t="s">
        <v>3309</v>
      </c>
    </row>
    <row r="3968" spans="1:21" x14ac:dyDescent="0.25">
      <c r="A3968" s="60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3">
        <v>3</v>
      </c>
      <c r="N3968" s="24">
        <v>171.4</v>
      </c>
      <c r="O3968" s="25">
        <v>27.69</v>
      </c>
      <c r="P3968" s="24">
        <v>171.4</v>
      </c>
      <c r="Q3968" s="25">
        <v>26.97</v>
      </c>
      <c r="R3968" s="24">
        <v>171.4</v>
      </c>
      <c r="S3968" s="25">
        <v>3.8119999999999998</v>
      </c>
      <c r="T3968" s="54">
        <v>171.4</v>
      </c>
      <c r="U3968" s="37" t="s">
        <v>3551</v>
      </c>
    </row>
    <row r="3969" spans="1:21" x14ac:dyDescent="0.25">
      <c r="A3969" s="60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3">
        <v>4</v>
      </c>
      <c r="N3969" s="24">
        <v>257.10000000000002</v>
      </c>
      <c r="O3969" s="25">
        <v>27.62</v>
      </c>
      <c r="P3969" s="24">
        <v>257.10000000000002</v>
      </c>
      <c r="Q3969" s="25">
        <v>38.19</v>
      </c>
      <c r="R3969" s="24">
        <v>257.10000000000002</v>
      </c>
      <c r="S3969" s="25">
        <v>3.4769999999999999</v>
      </c>
      <c r="T3969" s="54">
        <v>257.10000000000002</v>
      </c>
      <c r="U3969" s="37" t="s">
        <v>3552</v>
      </c>
    </row>
    <row r="3970" spans="1:21" x14ac:dyDescent="0.25">
      <c r="A3970" s="60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3">
        <v>5</v>
      </c>
      <c r="N3970" s="24">
        <v>342.9</v>
      </c>
      <c r="O3970" s="25">
        <v>27.47</v>
      </c>
      <c r="P3970" s="24">
        <v>342.9</v>
      </c>
      <c r="Q3970" s="25">
        <v>48.62</v>
      </c>
      <c r="R3970" s="24">
        <v>342.9</v>
      </c>
      <c r="S3970" s="25">
        <v>3.29</v>
      </c>
      <c r="T3970" s="54">
        <v>342.9</v>
      </c>
      <c r="U3970" s="37" t="s">
        <v>3553</v>
      </c>
    </row>
    <row r="3971" spans="1:21" x14ac:dyDescent="0.25">
      <c r="A3971" s="60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3">
        <v>6</v>
      </c>
      <c r="N3971" s="24">
        <v>428.6</v>
      </c>
      <c r="O3971" s="25">
        <v>27.19</v>
      </c>
      <c r="P3971" s="24">
        <v>428.6</v>
      </c>
      <c r="Q3971" s="25">
        <v>57.96</v>
      </c>
      <c r="R3971" s="24">
        <v>428.6</v>
      </c>
      <c r="S3971" s="25">
        <v>3.242</v>
      </c>
      <c r="T3971" s="54">
        <v>428.6</v>
      </c>
      <c r="U3971" s="37" t="s">
        <v>3554</v>
      </c>
    </row>
    <row r="3972" spans="1:21" x14ac:dyDescent="0.25">
      <c r="A3972" s="60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3">
        <v>7</v>
      </c>
      <c r="N3972" s="24">
        <v>514.29999999999995</v>
      </c>
      <c r="O3972" s="25">
        <v>26.75</v>
      </c>
      <c r="P3972" s="24">
        <v>514.29999999999995</v>
      </c>
      <c r="Q3972" s="25">
        <v>65.95</v>
      </c>
      <c r="R3972" s="24">
        <v>514.29999999999995</v>
      </c>
      <c r="S3972" s="25">
        <v>3.3220000000000001</v>
      </c>
      <c r="T3972" s="54">
        <v>514.29999999999995</v>
      </c>
      <c r="U3972" s="37" t="s">
        <v>3555</v>
      </c>
    </row>
    <row r="3973" spans="1:21" x14ac:dyDescent="0.25">
      <c r="A3973" s="60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3">
        <v>8</v>
      </c>
      <c r="N3973" s="24">
        <v>600</v>
      </c>
      <c r="O3973" s="25">
        <v>26.14</v>
      </c>
      <c r="P3973" s="24">
        <v>600</v>
      </c>
      <c r="Q3973" s="25">
        <v>72.3</v>
      </c>
      <c r="R3973" s="24">
        <v>600</v>
      </c>
      <c r="S3973" s="25">
        <v>3.5230000000000001</v>
      </c>
      <c r="T3973" s="54">
        <v>600</v>
      </c>
      <c r="U3973" s="37" t="s">
        <v>3556</v>
      </c>
    </row>
    <row r="3974" spans="1:21" x14ac:dyDescent="0.25">
      <c r="A3974" s="60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3">
        <v>9</v>
      </c>
      <c r="N3974" s="24">
        <v>685.7</v>
      </c>
      <c r="O3974" s="25">
        <v>25.3</v>
      </c>
      <c r="P3974" s="24">
        <v>685.7</v>
      </c>
      <c r="Q3974" s="25">
        <v>76.73</v>
      </c>
      <c r="R3974" s="24">
        <v>685.7</v>
      </c>
      <c r="S3974" s="25">
        <v>3.8340000000000001</v>
      </c>
      <c r="T3974" s="54">
        <v>685.7</v>
      </c>
      <c r="U3974" s="37" t="s">
        <v>3557</v>
      </c>
    </row>
    <row r="3975" spans="1:21" x14ac:dyDescent="0.25">
      <c r="A3975" s="60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3">
        <v>10</v>
      </c>
      <c r="N3975" s="24">
        <v>771.4</v>
      </c>
      <c r="O3975" s="25">
        <v>24.21</v>
      </c>
      <c r="P3975" s="24">
        <v>771.4</v>
      </c>
      <c r="Q3975" s="25">
        <v>78.95</v>
      </c>
      <c r="R3975" s="24">
        <v>771.4</v>
      </c>
      <c r="S3975" s="25">
        <v>4.2450000000000001</v>
      </c>
      <c r="T3975" s="54">
        <v>771.4</v>
      </c>
      <c r="U3975" s="37" t="s">
        <v>3558</v>
      </c>
    </row>
    <row r="3976" spans="1:21" x14ac:dyDescent="0.25">
      <c r="A3976" s="60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3">
        <v>11</v>
      </c>
      <c r="N3976" s="24">
        <v>857.1</v>
      </c>
      <c r="O3976" s="25">
        <v>22.84</v>
      </c>
      <c r="P3976" s="24">
        <v>857.1</v>
      </c>
      <c r="Q3976" s="25">
        <v>78.680000000000007</v>
      </c>
      <c r="R3976" s="24">
        <v>857.1</v>
      </c>
      <c r="S3976" s="25">
        <v>4.7489999999999997</v>
      </c>
      <c r="T3976" s="54">
        <v>857.1</v>
      </c>
      <c r="U3976" s="37" t="s">
        <v>3559</v>
      </c>
    </row>
    <row r="3977" spans="1:21" x14ac:dyDescent="0.25">
      <c r="A3977" s="60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3">
        <v>12</v>
      </c>
      <c r="N3977" s="24">
        <v>942.9</v>
      </c>
      <c r="O3977" s="25">
        <v>21.16</v>
      </c>
      <c r="P3977" s="24">
        <v>942.9</v>
      </c>
      <c r="Q3977" s="25">
        <v>75.650000000000006</v>
      </c>
      <c r="R3977" s="24">
        <v>942.9</v>
      </c>
      <c r="S3977" s="25">
        <v>5.335</v>
      </c>
      <c r="T3977" s="54">
        <v>942.9</v>
      </c>
      <c r="U3977" s="37" t="s">
        <v>3560</v>
      </c>
    </row>
    <row r="3978" spans="1:21" x14ac:dyDescent="0.25">
      <c r="A3978" s="60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3">
        <v>13</v>
      </c>
      <c r="N3978" s="24">
        <v>1028.5999999999999</v>
      </c>
      <c r="O3978" s="25">
        <v>19.13</v>
      </c>
      <c r="P3978" s="24">
        <v>1028.5999999999999</v>
      </c>
      <c r="Q3978" s="25">
        <v>69.56</v>
      </c>
      <c r="R3978" s="24">
        <v>1028.5999999999999</v>
      </c>
      <c r="S3978" s="25">
        <v>5.9930000000000003</v>
      </c>
      <c r="T3978" s="54">
        <v>1028.5999999999999</v>
      </c>
      <c r="U3978" s="37" t="s">
        <v>3561</v>
      </c>
    </row>
    <row r="3979" spans="1:21" x14ac:dyDescent="0.25">
      <c r="A3979" s="60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3">
        <v>14</v>
      </c>
      <c r="N3979" s="24">
        <v>1114.3</v>
      </c>
      <c r="O3979" s="25">
        <v>16.73</v>
      </c>
      <c r="P3979" s="24">
        <v>1114.3</v>
      </c>
      <c r="Q3979" s="25">
        <v>60.14</v>
      </c>
      <c r="R3979" s="24">
        <v>1114.3</v>
      </c>
      <c r="S3979" s="25">
        <v>6.7160000000000002</v>
      </c>
      <c r="T3979" s="54">
        <v>1114.3</v>
      </c>
      <c r="U3979" s="37" t="s">
        <v>3562</v>
      </c>
    </row>
    <row r="3980" spans="1:21" ht="14.4" thickBot="1" x14ac:dyDescent="0.3">
      <c r="A3980" s="60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6">
        <v>15</v>
      </c>
      <c r="N3980" s="27">
        <v>1199.9000000000001</v>
      </c>
      <c r="O3980" s="28">
        <v>13.92</v>
      </c>
      <c r="P3980" s="27">
        <v>1199.9000000000001</v>
      </c>
      <c r="Q3980" s="28">
        <v>47.13</v>
      </c>
      <c r="R3980" s="27">
        <v>1199.9000000000001</v>
      </c>
      <c r="S3980" s="28">
        <v>7.4909999999999997</v>
      </c>
      <c r="T3980" s="54">
        <v>1199.9000000000001</v>
      </c>
      <c r="U3980" s="37" t="s">
        <v>3563</v>
      </c>
    </row>
    <row r="3981" spans="1:21" ht="14.4" thickBot="1" x14ac:dyDescent="0.3">
      <c r="A3981" s="61"/>
      <c r="B3981" s="18"/>
      <c r="C3981" s="18"/>
      <c r="D3981" s="18"/>
      <c r="E3981" s="18"/>
      <c r="F3981" s="18"/>
      <c r="G3981" s="18"/>
      <c r="H3981" s="18"/>
      <c r="I3981" s="18"/>
      <c r="J3981" s="18"/>
      <c r="K3981" s="18"/>
      <c r="L3981" s="2"/>
      <c r="M3981" s="18"/>
      <c r="N3981" s="18"/>
      <c r="O3981" s="18"/>
      <c r="P3981" s="18"/>
      <c r="Q3981" s="18"/>
      <c r="R3981" s="18"/>
      <c r="S3981" s="18"/>
      <c r="T3981" s="54"/>
    </row>
    <row r="3982" spans="1:21" ht="14.4" thickBot="1" x14ac:dyDescent="0.3">
      <c r="A3982" s="64">
        <v>235</v>
      </c>
      <c r="B3982" s="9" t="s">
        <v>455</v>
      </c>
      <c r="C3982" s="10" t="s">
        <v>373</v>
      </c>
      <c r="D3982" s="10">
        <v>270.39999999999998</v>
      </c>
      <c r="E3982" s="10">
        <v>1480</v>
      </c>
      <c r="F3982" s="10"/>
      <c r="G3982" s="10"/>
      <c r="H3982" s="10">
        <f>MAX(Q3983:Q3997)</f>
        <v>79.34</v>
      </c>
      <c r="I3982" s="10">
        <f>INDEX(P3983:P3997,MATCH(MAX(Q3983:Q3997),Q3983:Q3997,0))</f>
        <v>857.1</v>
      </c>
      <c r="J3982" s="10">
        <f>MAX(N3983:N3997)</f>
        <v>1199.9000000000001</v>
      </c>
      <c r="K3982" s="10">
        <f>MIN(N3985:N3997)</f>
        <v>171.4</v>
      </c>
      <c r="L3982" s="11" t="s">
        <v>206</v>
      </c>
      <c r="M3982" s="19"/>
      <c r="N3982" s="12"/>
      <c r="O3982" s="12"/>
      <c r="P3982" s="12"/>
      <c r="Q3982" s="12"/>
      <c r="R3982" s="12"/>
      <c r="S3982" s="14"/>
      <c r="T3982" s="54"/>
    </row>
    <row r="3983" spans="1:21" x14ac:dyDescent="0.25">
      <c r="A3983" s="60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0">
        <v>1</v>
      </c>
      <c r="N3983" s="21">
        <v>0</v>
      </c>
      <c r="O3983" s="22">
        <v>32.020000000000003</v>
      </c>
      <c r="P3983" s="21">
        <v>0</v>
      </c>
      <c r="Q3983" s="22">
        <v>0</v>
      </c>
      <c r="R3983" s="21">
        <v>0</v>
      </c>
      <c r="S3983" s="22">
        <v>4.9619999999999997</v>
      </c>
      <c r="T3983" s="54">
        <v>0</v>
      </c>
      <c r="U3983" s="37" t="s">
        <v>3564</v>
      </c>
    </row>
    <row r="3984" spans="1:21" x14ac:dyDescent="0.25">
      <c r="A3984" s="60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3">
        <v>2</v>
      </c>
      <c r="N3984" s="24">
        <v>85.71</v>
      </c>
      <c r="O3984" s="25">
        <v>31.86</v>
      </c>
      <c r="P3984" s="24">
        <v>85.71</v>
      </c>
      <c r="Q3984" s="25">
        <v>14.19</v>
      </c>
      <c r="R3984" s="24">
        <v>85.71</v>
      </c>
      <c r="S3984" s="25">
        <v>4.3040000000000003</v>
      </c>
      <c r="T3984" s="54">
        <v>85.71</v>
      </c>
      <c r="U3984" s="37" t="s">
        <v>3565</v>
      </c>
    </row>
    <row r="3985" spans="1:21" x14ac:dyDescent="0.25">
      <c r="A3985" s="60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3">
        <v>3</v>
      </c>
      <c r="N3985" s="24">
        <v>171.4</v>
      </c>
      <c r="O3985" s="25">
        <v>31.74</v>
      </c>
      <c r="P3985" s="24">
        <v>171.4</v>
      </c>
      <c r="Q3985" s="25">
        <v>26.81</v>
      </c>
      <c r="R3985" s="24">
        <v>171.4</v>
      </c>
      <c r="S3985" s="25">
        <v>3.8119999999999998</v>
      </c>
      <c r="T3985" s="54">
        <v>171.4</v>
      </c>
      <c r="U3985" s="37" t="s">
        <v>3566</v>
      </c>
    </row>
    <row r="3986" spans="1:21" x14ac:dyDescent="0.25">
      <c r="A3986" s="60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3">
        <v>4</v>
      </c>
      <c r="N3986" s="24">
        <v>257.10000000000002</v>
      </c>
      <c r="O3986" s="25">
        <v>31.63</v>
      </c>
      <c r="P3986" s="24">
        <v>257.10000000000002</v>
      </c>
      <c r="Q3986" s="25">
        <v>38.21</v>
      </c>
      <c r="R3986" s="24">
        <v>257.10000000000002</v>
      </c>
      <c r="S3986" s="25">
        <v>3.4769999999999999</v>
      </c>
      <c r="T3986" s="54">
        <v>257.10000000000002</v>
      </c>
      <c r="U3986" s="37" t="s">
        <v>3567</v>
      </c>
    </row>
    <row r="3987" spans="1:21" x14ac:dyDescent="0.25">
      <c r="A3987" s="60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3">
        <v>5</v>
      </c>
      <c r="N3987" s="24">
        <v>342.9</v>
      </c>
      <c r="O3987" s="25">
        <v>31.48</v>
      </c>
      <c r="P3987" s="24">
        <v>342.9</v>
      </c>
      <c r="Q3987" s="25">
        <v>48.34</v>
      </c>
      <c r="R3987" s="24">
        <v>342.9</v>
      </c>
      <c r="S3987" s="25">
        <v>3.29</v>
      </c>
      <c r="T3987" s="54">
        <v>342.9</v>
      </c>
      <c r="U3987" s="37" t="s">
        <v>3568</v>
      </c>
    </row>
    <row r="3988" spans="1:21" x14ac:dyDescent="0.25">
      <c r="A3988" s="60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3">
        <v>6</v>
      </c>
      <c r="N3988" s="24">
        <v>428.6</v>
      </c>
      <c r="O3988" s="25">
        <v>31.24</v>
      </c>
      <c r="P3988" s="24">
        <v>428.6</v>
      </c>
      <c r="Q3988" s="25">
        <v>57.15</v>
      </c>
      <c r="R3988" s="24">
        <v>428.6</v>
      </c>
      <c r="S3988" s="25">
        <v>3.242</v>
      </c>
      <c r="T3988" s="54">
        <v>428.6</v>
      </c>
      <c r="U3988" s="37" t="s">
        <v>3569</v>
      </c>
    </row>
    <row r="3989" spans="1:21" x14ac:dyDescent="0.25">
      <c r="A3989" s="60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3">
        <v>7</v>
      </c>
      <c r="N3989" s="24">
        <v>514.29999999999995</v>
      </c>
      <c r="O3989" s="25">
        <v>30.86</v>
      </c>
      <c r="P3989" s="24">
        <v>514.29999999999995</v>
      </c>
      <c r="Q3989" s="25">
        <v>64.569999999999993</v>
      </c>
      <c r="R3989" s="24">
        <v>514.29999999999995</v>
      </c>
      <c r="S3989" s="25">
        <v>3.3220000000000001</v>
      </c>
      <c r="T3989" s="54">
        <v>514.29999999999995</v>
      </c>
      <c r="U3989" s="37" t="s">
        <v>3570</v>
      </c>
    </row>
    <row r="3990" spans="1:21" x14ac:dyDescent="0.25">
      <c r="A3990" s="60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3">
        <v>8</v>
      </c>
      <c r="N3990" s="24">
        <v>600</v>
      </c>
      <c r="O3990" s="25">
        <v>30.3</v>
      </c>
      <c r="P3990" s="24">
        <v>600</v>
      </c>
      <c r="Q3990" s="25">
        <v>70.55</v>
      </c>
      <c r="R3990" s="24">
        <v>600</v>
      </c>
      <c r="S3990" s="25">
        <v>3.5230000000000001</v>
      </c>
      <c r="T3990" s="54">
        <v>600</v>
      </c>
      <c r="U3990" s="37" t="s">
        <v>3571</v>
      </c>
    </row>
    <row r="3991" spans="1:21" x14ac:dyDescent="0.25">
      <c r="A3991" s="60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3">
        <v>9</v>
      </c>
      <c r="N3991" s="24">
        <v>685.7</v>
      </c>
      <c r="O3991" s="25">
        <v>29.51</v>
      </c>
      <c r="P3991" s="24">
        <v>685.7</v>
      </c>
      <c r="Q3991" s="25">
        <v>75.05</v>
      </c>
      <c r="R3991" s="24">
        <v>685.7</v>
      </c>
      <c r="S3991" s="25">
        <v>3.8340000000000001</v>
      </c>
      <c r="T3991" s="54">
        <v>685.7</v>
      </c>
      <c r="U3991" s="37" t="s">
        <v>3572</v>
      </c>
    </row>
    <row r="3992" spans="1:21" x14ac:dyDescent="0.25">
      <c r="A3992" s="60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3">
        <v>10</v>
      </c>
      <c r="N3992" s="24">
        <v>771.4</v>
      </c>
      <c r="O3992" s="25">
        <v>28.46</v>
      </c>
      <c r="P3992" s="24">
        <v>771.4</v>
      </c>
      <c r="Q3992" s="25">
        <v>78</v>
      </c>
      <c r="R3992" s="24">
        <v>771.4</v>
      </c>
      <c r="S3992" s="25">
        <v>4.2450000000000001</v>
      </c>
      <c r="T3992" s="54">
        <v>771.4</v>
      </c>
      <c r="U3992" s="37" t="s">
        <v>3573</v>
      </c>
    </row>
    <row r="3993" spans="1:21" x14ac:dyDescent="0.25">
      <c r="A3993" s="60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3">
        <v>11</v>
      </c>
      <c r="N3993" s="24">
        <v>857.1</v>
      </c>
      <c r="O3993" s="25">
        <v>27.08</v>
      </c>
      <c r="P3993" s="24">
        <v>857.1</v>
      </c>
      <c r="Q3993" s="25">
        <v>79.34</v>
      </c>
      <c r="R3993" s="24">
        <v>857.1</v>
      </c>
      <c r="S3993" s="25">
        <v>4.7489999999999997</v>
      </c>
      <c r="T3993" s="54">
        <v>857.1</v>
      </c>
      <c r="U3993" s="37" t="s">
        <v>3574</v>
      </c>
    </row>
    <row r="3994" spans="1:21" x14ac:dyDescent="0.25">
      <c r="A3994" s="60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3">
        <v>12</v>
      </c>
      <c r="N3994" s="24">
        <v>942.9</v>
      </c>
      <c r="O3994" s="25">
        <v>25.34</v>
      </c>
      <c r="P3994" s="24">
        <v>942.9</v>
      </c>
      <c r="Q3994" s="25">
        <v>79.040000000000006</v>
      </c>
      <c r="R3994" s="24">
        <v>942.9</v>
      </c>
      <c r="S3994" s="25">
        <v>5.335</v>
      </c>
      <c r="T3994" s="54">
        <v>942.9</v>
      </c>
      <c r="U3994" s="37" t="s">
        <v>3575</v>
      </c>
    </row>
    <row r="3995" spans="1:21" x14ac:dyDescent="0.25">
      <c r="A3995" s="60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3">
        <v>13</v>
      </c>
      <c r="N3995" s="24">
        <v>1028.5999999999999</v>
      </c>
      <c r="O3995" s="25">
        <v>23.2</v>
      </c>
      <c r="P3995" s="24">
        <v>1028.5999999999999</v>
      </c>
      <c r="Q3995" s="25">
        <v>77.02</v>
      </c>
      <c r="R3995" s="24">
        <v>1028.5999999999999</v>
      </c>
      <c r="S3995" s="25">
        <v>5.9930000000000003</v>
      </c>
      <c r="T3995" s="54">
        <v>1028.5999999999999</v>
      </c>
      <c r="U3995" s="37" t="s">
        <v>3576</v>
      </c>
    </row>
    <row r="3996" spans="1:21" x14ac:dyDescent="0.25">
      <c r="A3996" s="60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3">
        <v>14</v>
      </c>
      <c r="N3996" s="24">
        <v>1114.3</v>
      </c>
      <c r="O3996" s="25">
        <v>20.59</v>
      </c>
      <c r="P3996" s="24">
        <v>1114.3</v>
      </c>
      <c r="Q3996" s="25">
        <v>73.239999999999995</v>
      </c>
      <c r="R3996" s="24">
        <v>1114.3</v>
      </c>
      <c r="S3996" s="25">
        <v>6.7160000000000002</v>
      </c>
      <c r="T3996" s="54">
        <v>1114.3</v>
      </c>
      <c r="U3996" s="37" t="s">
        <v>3577</v>
      </c>
    </row>
    <row r="3997" spans="1:21" ht="14.4" thickBot="1" x14ac:dyDescent="0.3">
      <c r="A3997" s="60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6">
        <v>15</v>
      </c>
      <c r="N3997" s="27">
        <v>1199.9000000000001</v>
      </c>
      <c r="O3997" s="28">
        <v>17.5</v>
      </c>
      <c r="P3997" s="27">
        <v>1199.9000000000001</v>
      </c>
      <c r="Q3997" s="28">
        <v>67.64</v>
      </c>
      <c r="R3997" s="27">
        <v>1199.9000000000001</v>
      </c>
      <c r="S3997" s="28">
        <v>7.4909999999999997</v>
      </c>
      <c r="T3997" s="54">
        <v>1199.9000000000001</v>
      </c>
      <c r="U3997" s="37" t="s">
        <v>3578</v>
      </c>
    </row>
    <row r="3998" spans="1:21" ht="14.4" thickBot="1" x14ac:dyDescent="0.3">
      <c r="A3998" s="61"/>
      <c r="B3998" s="18"/>
      <c r="C3998" s="18"/>
      <c r="D3998" s="18"/>
      <c r="E3998" s="18"/>
      <c r="F3998" s="18"/>
      <c r="G3998" s="18"/>
      <c r="H3998" s="18"/>
      <c r="I3998" s="18"/>
      <c r="J3998" s="18"/>
      <c r="K3998" s="18"/>
      <c r="L3998" s="2"/>
      <c r="M3998" s="18"/>
      <c r="N3998" s="18"/>
      <c r="O3998" s="18"/>
      <c r="P3998" s="18"/>
      <c r="Q3998" s="18"/>
      <c r="R3998" s="18"/>
      <c r="S3998" s="18"/>
      <c r="T3998" s="54"/>
    </row>
    <row r="3999" spans="1:21" ht="14.4" thickBot="1" x14ac:dyDescent="0.3">
      <c r="A3999" s="64">
        <v>236</v>
      </c>
      <c r="B3999" s="9" t="s">
        <v>456</v>
      </c>
      <c r="C3999" s="10" t="s">
        <v>457</v>
      </c>
      <c r="D3999" s="10">
        <v>285.60000000000002</v>
      </c>
      <c r="E3999" s="10">
        <v>1480</v>
      </c>
      <c r="F3999" s="10"/>
      <c r="G3999" s="10"/>
      <c r="H3999" s="10">
        <f>MAX(Q4000:Q4014)</f>
        <v>80.7</v>
      </c>
      <c r="I3999" s="10">
        <f>INDEX(P4000:P4014,MATCH(MAX(Q4000:Q4014),Q4000:Q4014,0))</f>
        <v>942.9</v>
      </c>
      <c r="J3999" s="10">
        <f>MAX(N4000:N4014)</f>
        <v>1199.9000000000001</v>
      </c>
      <c r="K3999" s="10">
        <f>MIN(N4002:N4014)</f>
        <v>171.4</v>
      </c>
      <c r="L3999" s="11" t="s">
        <v>209</v>
      </c>
      <c r="M3999" s="19"/>
      <c r="N3999" s="12"/>
      <c r="O3999" s="12"/>
      <c r="P3999" s="12"/>
      <c r="Q3999" s="12"/>
      <c r="R3999" s="12"/>
      <c r="S3999" s="14"/>
      <c r="T3999" s="54"/>
    </row>
    <row r="4000" spans="1:21" x14ac:dyDescent="0.25">
      <c r="A4000" s="60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0">
        <v>1</v>
      </c>
      <c r="N4000" s="21">
        <v>0</v>
      </c>
      <c r="O4000" s="22">
        <v>38.01</v>
      </c>
      <c r="P4000" s="21">
        <v>0</v>
      </c>
      <c r="Q4000" s="22">
        <v>0</v>
      </c>
      <c r="R4000" s="21">
        <v>0</v>
      </c>
      <c r="S4000" s="22">
        <v>4.9619999999999997</v>
      </c>
      <c r="T4000" s="54">
        <v>0</v>
      </c>
      <c r="U4000" s="37" t="s">
        <v>3307</v>
      </c>
    </row>
    <row r="4001" spans="1:21" x14ac:dyDescent="0.25">
      <c r="A4001" s="60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3">
        <v>2</v>
      </c>
      <c r="N4001" s="24">
        <v>85.71</v>
      </c>
      <c r="O4001" s="25">
        <v>38.159999999999997</v>
      </c>
      <c r="P4001" s="24">
        <v>85.71</v>
      </c>
      <c r="Q4001" s="25">
        <v>16.55</v>
      </c>
      <c r="R4001" s="24">
        <v>85.71</v>
      </c>
      <c r="S4001" s="25">
        <v>4.3040000000000003</v>
      </c>
      <c r="T4001" s="54">
        <v>85.71</v>
      </c>
      <c r="U4001" s="37" t="s">
        <v>3376</v>
      </c>
    </row>
    <row r="4002" spans="1:21" x14ac:dyDescent="0.25">
      <c r="A4002" s="60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3">
        <v>3</v>
      </c>
      <c r="N4002" s="24">
        <v>171.4</v>
      </c>
      <c r="O4002" s="25">
        <v>38.24</v>
      </c>
      <c r="P4002" s="24">
        <v>171.4</v>
      </c>
      <c r="Q4002" s="25">
        <v>29.04</v>
      </c>
      <c r="R4002" s="24">
        <v>171.4</v>
      </c>
      <c r="S4002" s="25">
        <v>3.8119999999999998</v>
      </c>
      <c r="T4002" s="54">
        <v>171.4</v>
      </c>
      <c r="U4002" s="37" t="s">
        <v>3579</v>
      </c>
    </row>
    <row r="4003" spans="1:21" x14ac:dyDescent="0.25">
      <c r="A4003" s="60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3">
        <v>4</v>
      </c>
      <c r="N4003" s="24">
        <v>257.10000000000002</v>
      </c>
      <c r="O4003" s="25">
        <v>38.22</v>
      </c>
      <c r="P4003" s="24">
        <v>257.10000000000002</v>
      </c>
      <c r="Q4003" s="25">
        <v>40.15</v>
      </c>
      <c r="R4003" s="24">
        <v>257.10000000000002</v>
      </c>
      <c r="S4003" s="25">
        <v>3.4769999999999999</v>
      </c>
      <c r="T4003" s="54">
        <v>257.10000000000002</v>
      </c>
      <c r="U4003" s="37" t="s">
        <v>3580</v>
      </c>
    </row>
    <row r="4004" spans="1:21" x14ac:dyDescent="0.25">
      <c r="A4004" s="60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3">
        <v>5</v>
      </c>
      <c r="N4004" s="24">
        <v>342.9</v>
      </c>
      <c r="O4004" s="25">
        <v>38.07</v>
      </c>
      <c r="P4004" s="24">
        <v>342.9</v>
      </c>
      <c r="Q4004" s="25">
        <v>49.89</v>
      </c>
      <c r="R4004" s="24">
        <v>342.9</v>
      </c>
      <c r="S4004" s="25">
        <v>3.29</v>
      </c>
      <c r="T4004" s="54">
        <v>342.9</v>
      </c>
      <c r="U4004" s="37" t="s">
        <v>3581</v>
      </c>
    </row>
    <row r="4005" spans="1:21" x14ac:dyDescent="0.25">
      <c r="A4005" s="60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3">
        <v>6</v>
      </c>
      <c r="N4005" s="24">
        <v>428.6</v>
      </c>
      <c r="O4005" s="25">
        <v>37.770000000000003</v>
      </c>
      <c r="P4005" s="24">
        <v>428.6</v>
      </c>
      <c r="Q4005" s="25">
        <v>58.26</v>
      </c>
      <c r="R4005" s="24">
        <v>428.6</v>
      </c>
      <c r="S4005" s="25">
        <v>3.242</v>
      </c>
      <c r="T4005" s="54">
        <v>428.6</v>
      </c>
      <c r="U4005" s="37" t="s">
        <v>3582</v>
      </c>
    </row>
    <row r="4006" spans="1:21" x14ac:dyDescent="0.25">
      <c r="A4006" s="60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3">
        <v>7</v>
      </c>
      <c r="N4006" s="24">
        <v>514.29999999999995</v>
      </c>
      <c r="O4006" s="25">
        <v>37.29</v>
      </c>
      <c r="P4006" s="24">
        <v>514.29999999999995</v>
      </c>
      <c r="Q4006" s="25">
        <v>65.3</v>
      </c>
      <c r="R4006" s="24">
        <v>514.29999999999995</v>
      </c>
      <c r="S4006" s="25">
        <v>3.3220000000000001</v>
      </c>
      <c r="T4006" s="54">
        <v>514.29999999999995</v>
      </c>
      <c r="U4006" s="37" t="s">
        <v>3583</v>
      </c>
    </row>
    <row r="4007" spans="1:21" x14ac:dyDescent="0.25">
      <c r="A4007" s="60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3">
        <v>8</v>
      </c>
      <c r="N4007" s="24">
        <v>600</v>
      </c>
      <c r="O4007" s="25">
        <v>36.61</v>
      </c>
      <c r="P4007" s="24">
        <v>600</v>
      </c>
      <c r="Q4007" s="25">
        <v>70.989999999999995</v>
      </c>
      <c r="R4007" s="24">
        <v>600</v>
      </c>
      <c r="S4007" s="25">
        <v>3.5230000000000001</v>
      </c>
      <c r="T4007" s="54">
        <v>600</v>
      </c>
      <c r="U4007" s="37" t="s">
        <v>3584</v>
      </c>
    </row>
    <row r="4008" spans="1:21" x14ac:dyDescent="0.25">
      <c r="A4008" s="60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3">
        <v>9</v>
      </c>
      <c r="N4008" s="24">
        <v>685.7</v>
      </c>
      <c r="O4008" s="25">
        <v>35.700000000000003</v>
      </c>
      <c r="P4008" s="24">
        <v>685.7</v>
      </c>
      <c r="Q4008" s="25">
        <v>75.37</v>
      </c>
      <c r="R4008" s="24">
        <v>685.7</v>
      </c>
      <c r="S4008" s="25">
        <v>3.8340000000000001</v>
      </c>
      <c r="T4008" s="54">
        <v>685.7</v>
      </c>
      <c r="U4008" s="37" t="s">
        <v>3585</v>
      </c>
    </row>
    <row r="4009" spans="1:21" x14ac:dyDescent="0.25">
      <c r="A4009" s="60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3">
        <v>10</v>
      </c>
      <c r="N4009" s="24">
        <v>771.4</v>
      </c>
      <c r="O4009" s="25">
        <v>34.53</v>
      </c>
      <c r="P4009" s="24">
        <v>771.4</v>
      </c>
      <c r="Q4009" s="25">
        <v>78.44</v>
      </c>
      <c r="R4009" s="24">
        <v>771.4</v>
      </c>
      <c r="S4009" s="25">
        <v>4.2450000000000001</v>
      </c>
      <c r="T4009" s="54">
        <v>771.4</v>
      </c>
      <c r="U4009" s="37" t="s">
        <v>3586</v>
      </c>
    </row>
    <row r="4010" spans="1:21" x14ac:dyDescent="0.25">
      <c r="A4010" s="60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3">
        <v>11</v>
      </c>
      <c r="N4010" s="24">
        <v>857.1</v>
      </c>
      <c r="O4010" s="25">
        <v>33.090000000000003</v>
      </c>
      <c r="P4010" s="24">
        <v>857.1</v>
      </c>
      <c r="Q4010" s="25">
        <v>80.209999999999994</v>
      </c>
      <c r="R4010" s="24">
        <v>857.1</v>
      </c>
      <c r="S4010" s="25">
        <v>4.7489999999999997</v>
      </c>
      <c r="T4010" s="54">
        <v>857.1</v>
      </c>
      <c r="U4010" s="37" t="s">
        <v>3587</v>
      </c>
    </row>
    <row r="4011" spans="1:21" x14ac:dyDescent="0.25">
      <c r="A4011" s="60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3">
        <v>12</v>
      </c>
      <c r="N4011" s="24">
        <v>942.9</v>
      </c>
      <c r="O4011" s="25">
        <v>31.33</v>
      </c>
      <c r="P4011" s="24">
        <v>942.9</v>
      </c>
      <c r="Q4011" s="25">
        <v>80.7</v>
      </c>
      <c r="R4011" s="24">
        <v>942.9</v>
      </c>
      <c r="S4011" s="25">
        <v>5.335</v>
      </c>
      <c r="T4011" s="54">
        <v>942.9</v>
      </c>
      <c r="U4011" s="37" t="s">
        <v>3588</v>
      </c>
    </row>
    <row r="4012" spans="1:21" x14ac:dyDescent="0.25">
      <c r="A4012" s="60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3">
        <v>13</v>
      </c>
      <c r="N4012" s="24">
        <v>1028.5999999999999</v>
      </c>
      <c r="O4012" s="25">
        <v>29.24</v>
      </c>
      <c r="P4012" s="24">
        <v>1028.5999999999999</v>
      </c>
      <c r="Q4012" s="25">
        <v>79.91</v>
      </c>
      <c r="R4012" s="24">
        <v>1028.5999999999999</v>
      </c>
      <c r="S4012" s="25">
        <v>5.9930000000000003</v>
      </c>
      <c r="T4012" s="54">
        <v>1028.5999999999999</v>
      </c>
      <c r="U4012" s="37" t="s">
        <v>3589</v>
      </c>
    </row>
    <row r="4013" spans="1:21" x14ac:dyDescent="0.25">
      <c r="A4013" s="60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3">
        <v>14</v>
      </c>
      <c r="N4013" s="24">
        <v>1114.3</v>
      </c>
      <c r="O4013" s="25">
        <v>26.79</v>
      </c>
      <c r="P4013" s="24">
        <v>1114.3</v>
      </c>
      <c r="Q4013" s="25">
        <v>77.87</v>
      </c>
      <c r="R4013" s="24">
        <v>1114.3</v>
      </c>
      <c r="S4013" s="25">
        <v>6.7160000000000002</v>
      </c>
      <c r="T4013" s="54">
        <v>1114.3</v>
      </c>
      <c r="U4013" s="37" t="s">
        <v>3590</v>
      </c>
    </row>
    <row r="4014" spans="1:21" ht="14.4" thickBot="1" x14ac:dyDescent="0.3">
      <c r="A4014" s="60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6">
        <v>15</v>
      </c>
      <c r="N4014" s="27">
        <v>1199.9000000000001</v>
      </c>
      <c r="O4014" s="28">
        <v>23.97</v>
      </c>
      <c r="P4014" s="27">
        <v>1199.9000000000001</v>
      </c>
      <c r="Q4014" s="28">
        <v>74.58</v>
      </c>
      <c r="R4014" s="27">
        <v>1199.9000000000001</v>
      </c>
      <c r="S4014" s="28">
        <v>7.4909999999999997</v>
      </c>
      <c r="T4014" s="54">
        <v>1199.9000000000001</v>
      </c>
      <c r="U4014" s="37" t="s">
        <v>3591</v>
      </c>
    </row>
    <row r="4015" spans="1:21" ht="14.4" thickBot="1" x14ac:dyDescent="0.3">
      <c r="A4015" s="61"/>
      <c r="B4015" s="18"/>
      <c r="C4015" s="18"/>
      <c r="D4015" s="18"/>
      <c r="E4015" s="18"/>
      <c r="F4015" s="18"/>
      <c r="G4015" s="18"/>
      <c r="H4015" s="18"/>
      <c r="I4015" s="18"/>
      <c r="J4015" s="18"/>
      <c r="K4015" s="18"/>
      <c r="L4015" s="2"/>
      <c r="M4015" s="18"/>
      <c r="N4015" s="18"/>
      <c r="O4015" s="18"/>
      <c r="P4015" s="18"/>
      <c r="Q4015" s="18"/>
      <c r="R4015" s="18"/>
      <c r="S4015" s="18"/>
      <c r="T4015" s="54"/>
    </row>
    <row r="4016" spans="1:21" ht="14.4" thickBot="1" x14ac:dyDescent="0.3">
      <c r="A4016" s="64">
        <v>237</v>
      </c>
      <c r="B4016" s="9" t="s">
        <v>458</v>
      </c>
      <c r="C4016" s="10" t="s">
        <v>459</v>
      </c>
      <c r="D4016" s="10">
        <v>300.8</v>
      </c>
      <c r="E4016" s="10">
        <v>1480</v>
      </c>
      <c r="F4016" s="10"/>
      <c r="G4016" s="10"/>
      <c r="H4016" s="10">
        <f>MAX(Q4017:Q4031)</f>
        <v>82.3</v>
      </c>
      <c r="I4016" s="10">
        <f>INDEX(P4017:P4031,MATCH(MAX(Q4017:Q4031),Q4017:Q4031,0))</f>
        <v>785.7</v>
      </c>
      <c r="J4016" s="10">
        <f>MAX(N4017:N4031)</f>
        <v>999.9</v>
      </c>
      <c r="K4016" s="10">
        <f>MIN(N4019:N4031)</f>
        <v>142.9</v>
      </c>
      <c r="L4016" s="11" t="s">
        <v>209</v>
      </c>
      <c r="M4016" s="19"/>
      <c r="N4016" s="12"/>
      <c r="O4016" s="12"/>
      <c r="P4016" s="12"/>
      <c r="Q4016" s="12"/>
      <c r="R4016" s="12"/>
      <c r="S4016" s="14"/>
      <c r="T4016" s="54"/>
    </row>
    <row r="4017" spans="1:21" x14ac:dyDescent="0.25">
      <c r="A4017" s="60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0">
        <v>1</v>
      </c>
      <c r="N4017" s="21">
        <v>0</v>
      </c>
      <c r="O4017" s="22">
        <v>44.07</v>
      </c>
      <c r="P4017" s="21">
        <v>0</v>
      </c>
      <c r="Q4017" s="22">
        <v>0</v>
      </c>
      <c r="R4017" s="21">
        <v>0</v>
      </c>
      <c r="S4017" s="22">
        <v>4.2809999999999997</v>
      </c>
      <c r="T4017" s="54">
        <v>0</v>
      </c>
      <c r="U4017" s="37" t="s">
        <v>3592</v>
      </c>
    </row>
    <row r="4018" spans="1:21" x14ac:dyDescent="0.25">
      <c r="A4018" s="60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3">
        <v>2</v>
      </c>
      <c r="N4018" s="24">
        <v>71.430000000000007</v>
      </c>
      <c r="O4018" s="25">
        <v>44.08</v>
      </c>
      <c r="P4018" s="24">
        <v>71.430000000000007</v>
      </c>
      <c r="Q4018" s="25">
        <v>13.86</v>
      </c>
      <c r="R4018" s="24">
        <v>71.430000000000007</v>
      </c>
      <c r="S4018" s="25">
        <v>4.0259999999999998</v>
      </c>
      <c r="T4018" s="54">
        <v>71.430000000000007</v>
      </c>
      <c r="U4018" s="37" t="s">
        <v>3593</v>
      </c>
    </row>
    <row r="4019" spans="1:21" x14ac:dyDescent="0.25">
      <c r="A4019" s="60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3">
        <v>3</v>
      </c>
      <c r="N4019" s="24">
        <v>142.9</v>
      </c>
      <c r="O4019" s="25">
        <v>44.16</v>
      </c>
      <c r="P4019" s="24">
        <v>142.9</v>
      </c>
      <c r="Q4019" s="25">
        <v>27.24</v>
      </c>
      <c r="R4019" s="24">
        <v>142.9</v>
      </c>
      <c r="S4019" s="25">
        <v>3.8029999999999999</v>
      </c>
      <c r="T4019" s="54">
        <v>142.9</v>
      </c>
      <c r="U4019" s="37" t="s">
        <v>3594</v>
      </c>
    </row>
    <row r="4020" spans="1:21" x14ac:dyDescent="0.25">
      <c r="A4020" s="60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3">
        <v>4</v>
      </c>
      <c r="N4020" s="24">
        <v>214.3</v>
      </c>
      <c r="O4020" s="25">
        <v>44.26</v>
      </c>
      <c r="P4020" s="24">
        <v>214.3</v>
      </c>
      <c r="Q4020" s="25">
        <v>39.15</v>
      </c>
      <c r="R4020" s="24">
        <v>214.3</v>
      </c>
      <c r="S4020" s="25">
        <v>3.6160000000000001</v>
      </c>
      <c r="T4020" s="54">
        <v>214.3</v>
      </c>
      <c r="U4020" s="37" t="s">
        <v>1731</v>
      </c>
    </row>
    <row r="4021" spans="1:21" x14ac:dyDescent="0.25">
      <c r="A4021" s="60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3">
        <v>5</v>
      </c>
      <c r="N4021" s="24">
        <v>285.7</v>
      </c>
      <c r="O4021" s="25">
        <v>44.31</v>
      </c>
      <c r="P4021" s="24">
        <v>285.7</v>
      </c>
      <c r="Q4021" s="25">
        <v>49.59</v>
      </c>
      <c r="R4021" s="24">
        <v>285.7</v>
      </c>
      <c r="S4021" s="25">
        <v>3.4689999999999999</v>
      </c>
      <c r="T4021" s="54">
        <v>285.7</v>
      </c>
      <c r="U4021" s="37" t="s">
        <v>3595</v>
      </c>
    </row>
    <row r="4022" spans="1:21" x14ac:dyDescent="0.25">
      <c r="A4022" s="60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3">
        <v>6</v>
      </c>
      <c r="N4022" s="24">
        <v>357.1</v>
      </c>
      <c r="O4022" s="25">
        <v>44.25</v>
      </c>
      <c r="P4022" s="24">
        <v>357.1</v>
      </c>
      <c r="Q4022" s="25">
        <v>58.58</v>
      </c>
      <c r="R4022" s="24">
        <v>357.1</v>
      </c>
      <c r="S4022" s="25">
        <v>3.3660000000000001</v>
      </c>
      <c r="T4022" s="54">
        <v>357.1</v>
      </c>
      <c r="U4022" s="37" t="s">
        <v>3596</v>
      </c>
    </row>
    <row r="4023" spans="1:21" x14ac:dyDescent="0.25">
      <c r="A4023" s="60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3">
        <v>7</v>
      </c>
      <c r="N4023" s="24">
        <v>428.6</v>
      </c>
      <c r="O4023" s="25">
        <v>44.03</v>
      </c>
      <c r="P4023" s="24">
        <v>428.6</v>
      </c>
      <c r="Q4023" s="25">
        <v>66.11</v>
      </c>
      <c r="R4023" s="24">
        <v>428.6</v>
      </c>
      <c r="S4023" s="25">
        <v>3.3109999999999999</v>
      </c>
      <c r="T4023" s="54">
        <v>428.6</v>
      </c>
      <c r="U4023" s="37" t="s">
        <v>3597</v>
      </c>
    </row>
    <row r="4024" spans="1:21" x14ac:dyDescent="0.25">
      <c r="A4024" s="60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3">
        <v>8</v>
      </c>
      <c r="N4024" s="24">
        <v>500</v>
      </c>
      <c r="O4024" s="25">
        <v>43.59</v>
      </c>
      <c r="P4024" s="24">
        <v>500</v>
      </c>
      <c r="Q4024" s="25">
        <v>72.2</v>
      </c>
      <c r="R4024" s="24">
        <v>500</v>
      </c>
      <c r="S4024" s="25">
        <v>3.3079999999999998</v>
      </c>
      <c r="T4024" s="54">
        <v>500</v>
      </c>
      <c r="U4024" s="37" t="s">
        <v>3598</v>
      </c>
    </row>
    <row r="4025" spans="1:21" x14ac:dyDescent="0.25">
      <c r="A4025" s="60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3">
        <v>9</v>
      </c>
      <c r="N4025" s="24">
        <v>571.4</v>
      </c>
      <c r="O4025" s="25">
        <v>42.86</v>
      </c>
      <c r="P4025" s="24">
        <v>571.4</v>
      </c>
      <c r="Q4025" s="25">
        <v>76.849999999999994</v>
      </c>
      <c r="R4025" s="24">
        <v>571.4</v>
      </c>
      <c r="S4025" s="25">
        <v>3.36</v>
      </c>
      <c r="T4025" s="54">
        <v>571.4</v>
      </c>
      <c r="U4025" s="37" t="s">
        <v>3599</v>
      </c>
    </row>
    <row r="4026" spans="1:21" x14ac:dyDescent="0.25">
      <c r="A4026" s="60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3">
        <v>10</v>
      </c>
      <c r="N4026" s="24">
        <v>642.9</v>
      </c>
      <c r="O4026" s="25">
        <v>41.79</v>
      </c>
      <c r="P4026" s="24">
        <v>642.9</v>
      </c>
      <c r="Q4026" s="25">
        <v>80.08</v>
      </c>
      <c r="R4026" s="24">
        <v>642.9</v>
      </c>
      <c r="S4026" s="25">
        <v>3.472</v>
      </c>
      <c r="T4026" s="54">
        <v>642.9</v>
      </c>
      <c r="U4026" s="37" t="s">
        <v>3600</v>
      </c>
    </row>
    <row r="4027" spans="1:21" x14ac:dyDescent="0.25">
      <c r="A4027" s="60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3">
        <v>11</v>
      </c>
      <c r="N4027" s="24">
        <v>714.3</v>
      </c>
      <c r="O4027" s="25">
        <v>40.31</v>
      </c>
      <c r="P4027" s="24">
        <v>714.3</v>
      </c>
      <c r="Q4027" s="25">
        <v>81.900000000000006</v>
      </c>
      <c r="R4027" s="24">
        <v>714.3</v>
      </c>
      <c r="S4027" s="25">
        <v>3.6480000000000001</v>
      </c>
      <c r="T4027" s="54">
        <v>714.3</v>
      </c>
      <c r="U4027" s="37" t="s">
        <v>3601</v>
      </c>
    </row>
    <row r="4028" spans="1:21" x14ac:dyDescent="0.25">
      <c r="A4028" s="60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3">
        <v>12</v>
      </c>
      <c r="N4028" s="24">
        <v>785.7</v>
      </c>
      <c r="O4028" s="25">
        <v>38.380000000000003</v>
      </c>
      <c r="P4028" s="24">
        <v>785.7</v>
      </c>
      <c r="Q4028" s="25">
        <v>82.3</v>
      </c>
      <c r="R4028" s="24">
        <v>785.7</v>
      </c>
      <c r="S4028" s="25">
        <v>3.89</v>
      </c>
      <c r="T4028" s="54">
        <v>785.7</v>
      </c>
      <c r="U4028" s="37" t="s">
        <v>3602</v>
      </c>
    </row>
    <row r="4029" spans="1:21" x14ac:dyDescent="0.25">
      <c r="A4029" s="60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3">
        <v>13</v>
      </c>
      <c r="N4029" s="24">
        <v>857.1</v>
      </c>
      <c r="O4029" s="25">
        <v>35.92</v>
      </c>
      <c r="P4029" s="24">
        <v>857.1</v>
      </c>
      <c r="Q4029" s="25">
        <v>81.31</v>
      </c>
      <c r="R4029" s="24">
        <v>857.1</v>
      </c>
      <c r="S4029" s="25">
        <v>4.2039999999999997</v>
      </c>
      <c r="T4029" s="54">
        <v>857.1</v>
      </c>
      <c r="U4029" s="37" t="s">
        <v>3603</v>
      </c>
    </row>
    <row r="4030" spans="1:21" x14ac:dyDescent="0.25">
      <c r="A4030" s="60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3">
        <v>14</v>
      </c>
      <c r="N4030" s="24">
        <v>928.6</v>
      </c>
      <c r="O4030" s="25">
        <v>32.880000000000003</v>
      </c>
      <c r="P4030" s="24">
        <v>928.6</v>
      </c>
      <c r="Q4030" s="25">
        <v>78.930000000000007</v>
      </c>
      <c r="R4030" s="24">
        <v>928.6</v>
      </c>
      <c r="S4030" s="25">
        <v>4.5940000000000003</v>
      </c>
      <c r="T4030" s="54">
        <v>928.6</v>
      </c>
      <c r="U4030" s="37" t="s">
        <v>3604</v>
      </c>
    </row>
    <row r="4031" spans="1:21" ht="14.4" thickBot="1" x14ac:dyDescent="0.3">
      <c r="A4031" s="60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6">
        <v>15</v>
      </c>
      <c r="N4031" s="27">
        <v>999.9</v>
      </c>
      <c r="O4031" s="28">
        <v>29.21</v>
      </c>
      <c r="P4031" s="27">
        <v>999.9</v>
      </c>
      <c r="Q4031" s="28">
        <v>75.17</v>
      </c>
      <c r="R4031" s="27">
        <v>999.9</v>
      </c>
      <c r="S4031" s="28">
        <v>5.0609999999999999</v>
      </c>
      <c r="T4031" s="54">
        <v>999.9</v>
      </c>
      <c r="U4031" s="37" t="s">
        <v>3605</v>
      </c>
    </row>
    <row r="4032" spans="1:21" ht="14.4" thickBot="1" x14ac:dyDescent="0.3">
      <c r="A4032" s="61"/>
      <c r="B4032" s="18"/>
      <c r="C4032" s="18"/>
      <c r="D4032" s="18"/>
      <c r="E4032" s="18"/>
      <c r="F4032" s="18"/>
      <c r="G4032" s="18"/>
      <c r="H4032" s="18"/>
      <c r="I4032" s="18"/>
      <c r="J4032" s="18"/>
      <c r="K4032" s="18"/>
      <c r="L4032" s="2"/>
      <c r="M4032" s="18"/>
      <c r="N4032" s="18"/>
      <c r="O4032" s="18"/>
      <c r="P4032" s="18"/>
      <c r="Q4032" s="18"/>
      <c r="R4032" s="18"/>
      <c r="S4032" s="18"/>
      <c r="T4032" s="54"/>
    </row>
    <row r="4033" spans="1:21" ht="14.4" thickBot="1" x14ac:dyDescent="0.3">
      <c r="A4033" s="64">
        <v>238</v>
      </c>
      <c r="B4033" s="9" t="s">
        <v>460</v>
      </c>
      <c r="C4033" s="10" t="s">
        <v>345</v>
      </c>
      <c r="D4033" s="10">
        <v>318.39999999999998</v>
      </c>
      <c r="E4033" s="10">
        <v>1480</v>
      </c>
      <c r="F4033" s="10"/>
      <c r="G4033" s="10"/>
      <c r="H4033" s="10">
        <f>MAX(Q4034:Q4048)</f>
        <v>83.46</v>
      </c>
      <c r="I4033" s="10">
        <f>INDEX(P4034:P4048,MATCH(MAX(Q4034:Q4048),Q4034:Q4048,0))</f>
        <v>785.7</v>
      </c>
      <c r="J4033" s="10">
        <f>MAX(N4034:N4048)</f>
        <v>999.9</v>
      </c>
      <c r="K4033" s="10">
        <f>MIN(N4036:N4048)</f>
        <v>142.9</v>
      </c>
      <c r="L4033" s="11" t="s">
        <v>262</v>
      </c>
      <c r="M4033" s="19"/>
      <c r="N4033" s="12"/>
      <c r="O4033" s="12"/>
      <c r="P4033" s="12"/>
      <c r="Q4033" s="12"/>
      <c r="R4033" s="12"/>
      <c r="S4033" s="14"/>
      <c r="T4033" s="54"/>
    </row>
    <row r="4034" spans="1:21" x14ac:dyDescent="0.25">
      <c r="A4034" s="60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0">
        <v>1</v>
      </c>
      <c r="N4034" s="21">
        <v>0</v>
      </c>
      <c r="O4034" s="22">
        <v>50.62</v>
      </c>
      <c r="P4034" s="21">
        <v>0</v>
      </c>
      <c r="Q4034" s="22">
        <v>0</v>
      </c>
      <c r="R4034" s="21">
        <v>0</v>
      </c>
      <c r="S4034" s="22">
        <v>4.2809999999999997</v>
      </c>
      <c r="T4034" s="54">
        <v>0</v>
      </c>
      <c r="U4034" s="37" t="s">
        <v>3606</v>
      </c>
    </row>
    <row r="4035" spans="1:21" x14ac:dyDescent="0.25">
      <c r="A4035" s="60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3">
        <v>2</v>
      </c>
      <c r="N4035" s="24">
        <v>71.430000000000007</v>
      </c>
      <c r="O4035" s="25">
        <v>50.61</v>
      </c>
      <c r="P4035" s="24">
        <v>71.430000000000007</v>
      </c>
      <c r="Q4035" s="25">
        <v>14.01</v>
      </c>
      <c r="R4035" s="24">
        <v>71.430000000000007</v>
      </c>
      <c r="S4035" s="25">
        <v>4.0259999999999998</v>
      </c>
      <c r="T4035" s="54">
        <v>71.430000000000007</v>
      </c>
      <c r="U4035" s="37" t="s">
        <v>3607</v>
      </c>
    </row>
    <row r="4036" spans="1:21" x14ac:dyDescent="0.25">
      <c r="A4036" s="60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3">
        <v>3</v>
      </c>
      <c r="N4036" s="24">
        <v>142.9</v>
      </c>
      <c r="O4036" s="25">
        <v>50.7</v>
      </c>
      <c r="P4036" s="24">
        <v>142.9</v>
      </c>
      <c r="Q4036" s="25">
        <v>27.46</v>
      </c>
      <c r="R4036" s="24">
        <v>142.9</v>
      </c>
      <c r="S4036" s="25">
        <v>3.8029999999999999</v>
      </c>
      <c r="T4036" s="54">
        <v>142.9</v>
      </c>
      <c r="U4036" s="37" t="s">
        <v>3608</v>
      </c>
    </row>
    <row r="4037" spans="1:21" x14ac:dyDescent="0.25">
      <c r="A4037" s="60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3">
        <v>4</v>
      </c>
      <c r="N4037" s="24">
        <v>214.3</v>
      </c>
      <c r="O4037" s="25">
        <v>50.81</v>
      </c>
      <c r="P4037" s="24">
        <v>214.3</v>
      </c>
      <c r="Q4037" s="25">
        <v>39.39</v>
      </c>
      <c r="R4037" s="24">
        <v>214.3</v>
      </c>
      <c r="S4037" s="25">
        <v>3.6160000000000001</v>
      </c>
      <c r="T4037" s="54">
        <v>214.3</v>
      </c>
      <c r="U4037" s="37" t="s">
        <v>3609</v>
      </c>
    </row>
    <row r="4038" spans="1:21" x14ac:dyDescent="0.25">
      <c r="A4038" s="60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3">
        <v>5</v>
      </c>
      <c r="N4038" s="24">
        <v>285.7</v>
      </c>
      <c r="O4038" s="25">
        <v>50.88</v>
      </c>
      <c r="P4038" s="24">
        <v>285.7</v>
      </c>
      <c r="Q4038" s="25">
        <v>49.84</v>
      </c>
      <c r="R4038" s="24">
        <v>285.7</v>
      </c>
      <c r="S4038" s="25">
        <v>3.4689999999999999</v>
      </c>
      <c r="T4038" s="54">
        <v>285.7</v>
      </c>
      <c r="U4038" s="37" t="s">
        <v>3610</v>
      </c>
    </row>
    <row r="4039" spans="1:21" x14ac:dyDescent="0.25">
      <c r="A4039" s="60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3">
        <v>6</v>
      </c>
      <c r="N4039" s="24">
        <v>357.1</v>
      </c>
      <c r="O4039" s="25">
        <v>50.86</v>
      </c>
      <c r="P4039" s="24">
        <v>357.1</v>
      </c>
      <c r="Q4039" s="25">
        <v>58.82</v>
      </c>
      <c r="R4039" s="24">
        <v>357.1</v>
      </c>
      <c r="S4039" s="25">
        <v>3.3660000000000001</v>
      </c>
      <c r="T4039" s="54">
        <v>357.1</v>
      </c>
      <c r="U4039" s="37" t="s">
        <v>3611</v>
      </c>
    </row>
    <row r="4040" spans="1:21" x14ac:dyDescent="0.25">
      <c r="A4040" s="60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3">
        <v>7</v>
      </c>
      <c r="N4040" s="24">
        <v>428.6</v>
      </c>
      <c r="O4040" s="25">
        <v>50.69</v>
      </c>
      <c r="P4040" s="24">
        <v>428.6</v>
      </c>
      <c r="Q4040" s="25">
        <v>66.37</v>
      </c>
      <c r="R4040" s="24">
        <v>428.6</v>
      </c>
      <c r="S4040" s="25">
        <v>3.3109999999999999</v>
      </c>
      <c r="T4040" s="54">
        <v>428.6</v>
      </c>
      <c r="U4040" s="37" t="s">
        <v>3612</v>
      </c>
    </row>
    <row r="4041" spans="1:21" x14ac:dyDescent="0.25">
      <c r="A4041" s="60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3">
        <v>8</v>
      </c>
      <c r="N4041" s="24">
        <v>500</v>
      </c>
      <c r="O4041" s="25">
        <v>50.3</v>
      </c>
      <c r="P4041" s="24">
        <v>500</v>
      </c>
      <c r="Q4041" s="25">
        <v>72.510000000000005</v>
      </c>
      <c r="R4041" s="24">
        <v>500</v>
      </c>
      <c r="S4041" s="25">
        <v>3.3079999999999998</v>
      </c>
      <c r="T4041" s="54">
        <v>500</v>
      </c>
      <c r="U4041" s="37" t="s">
        <v>3613</v>
      </c>
    </row>
    <row r="4042" spans="1:21" x14ac:dyDescent="0.25">
      <c r="A4042" s="60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3">
        <v>9</v>
      </c>
      <c r="N4042" s="24">
        <v>571.4</v>
      </c>
      <c r="O4042" s="25">
        <v>49.63</v>
      </c>
      <c r="P4042" s="24">
        <v>571.4</v>
      </c>
      <c r="Q4042" s="25">
        <v>77.260000000000005</v>
      </c>
      <c r="R4042" s="24">
        <v>571.4</v>
      </c>
      <c r="S4042" s="25">
        <v>3.36</v>
      </c>
      <c r="T4042" s="54">
        <v>571.4</v>
      </c>
      <c r="U4042" s="37" t="s">
        <v>3614</v>
      </c>
    </row>
    <row r="4043" spans="1:21" x14ac:dyDescent="0.25">
      <c r="A4043" s="60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3">
        <v>10</v>
      </c>
      <c r="N4043" s="24">
        <v>642.9</v>
      </c>
      <c r="O4043" s="25">
        <v>48.63</v>
      </c>
      <c r="P4043" s="24">
        <v>642.9</v>
      </c>
      <c r="Q4043" s="25">
        <v>80.650000000000006</v>
      </c>
      <c r="R4043" s="24">
        <v>642.9</v>
      </c>
      <c r="S4043" s="25">
        <v>3.472</v>
      </c>
      <c r="T4043" s="54">
        <v>642.9</v>
      </c>
      <c r="U4043" s="37" t="s">
        <v>3591</v>
      </c>
    </row>
    <row r="4044" spans="1:21" x14ac:dyDescent="0.25">
      <c r="A4044" s="60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3">
        <v>11</v>
      </c>
      <c r="N4044" s="24">
        <v>714.3</v>
      </c>
      <c r="O4044" s="25">
        <v>47.23</v>
      </c>
      <c r="P4044" s="24">
        <v>714.3</v>
      </c>
      <c r="Q4044" s="25">
        <v>82.71</v>
      </c>
      <c r="R4044" s="24">
        <v>714.3</v>
      </c>
      <c r="S4044" s="25">
        <v>3.6480000000000001</v>
      </c>
      <c r="T4044" s="54">
        <v>714.3</v>
      </c>
      <c r="U4044" s="37" t="s">
        <v>3615</v>
      </c>
    </row>
    <row r="4045" spans="1:21" x14ac:dyDescent="0.25">
      <c r="A4045" s="60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3">
        <v>12</v>
      </c>
      <c r="N4045" s="24">
        <v>785.7</v>
      </c>
      <c r="O4045" s="25">
        <v>45.37</v>
      </c>
      <c r="P4045" s="24">
        <v>785.7</v>
      </c>
      <c r="Q4045" s="25">
        <v>83.46</v>
      </c>
      <c r="R4045" s="24">
        <v>785.7</v>
      </c>
      <c r="S4045" s="25">
        <v>3.89</v>
      </c>
      <c r="T4045" s="54">
        <v>785.7</v>
      </c>
      <c r="U4045" s="37" t="s">
        <v>3616</v>
      </c>
    </row>
    <row r="4046" spans="1:21" x14ac:dyDescent="0.25">
      <c r="A4046" s="60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3">
        <v>13</v>
      </c>
      <c r="N4046" s="24">
        <v>857.1</v>
      </c>
      <c r="O4046" s="25">
        <v>42.99</v>
      </c>
      <c r="P4046" s="24">
        <v>857.1</v>
      </c>
      <c r="Q4046" s="25">
        <v>82.94</v>
      </c>
      <c r="R4046" s="24">
        <v>857.1</v>
      </c>
      <c r="S4046" s="25">
        <v>4.2039999999999997</v>
      </c>
      <c r="T4046" s="54">
        <v>857.1</v>
      </c>
      <c r="U4046" s="37" t="s">
        <v>3617</v>
      </c>
    </row>
    <row r="4047" spans="1:21" x14ac:dyDescent="0.25">
      <c r="A4047" s="60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3">
        <v>14</v>
      </c>
      <c r="N4047" s="24">
        <v>928.6</v>
      </c>
      <c r="O4047" s="25">
        <v>40.04</v>
      </c>
      <c r="P4047" s="24">
        <v>928.6</v>
      </c>
      <c r="Q4047" s="25">
        <v>81.150000000000006</v>
      </c>
      <c r="R4047" s="24">
        <v>928.6</v>
      </c>
      <c r="S4047" s="25">
        <v>4.5940000000000003</v>
      </c>
      <c r="T4047" s="54">
        <v>928.6</v>
      </c>
      <c r="U4047" s="37" t="s">
        <v>3618</v>
      </c>
    </row>
    <row r="4048" spans="1:21" ht="14.4" thickBot="1" x14ac:dyDescent="0.3">
      <c r="A4048" s="60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6">
        <v>15</v>
      </c>
      <c r="N4048" s="27">
        <v>999.9</v>
      </c>
      <c r="O4048" s="28">
        <v>36.44</v>
      </c>
      <c r="P4048" s="27">
        <v>999.9</v>
      </c>
      <c r="Q4048" s="28">
        <v>78.14</v>
      </c>
      <c r="R4048" s="27">
        <v>999.9</v>
      </c>
      <c r="S4048" s="28">
        <v>5.0609999999999999</v>
      </c>
      <c r="T4048" s="54">
        <v>999.9</v>
      </c>
      <c r="U4048" s="37" t="s">
        <v>3619</v>
      </c>
    </row>
    <row r="4049" spans="1:21" ht="14.4" thickBot="1" x14ac:dyDescent="0.3">
      <c r="A4049" s="60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T4049" s="54"/>
    </row>
    <row r="4050" spans="1:21" ht="14.4" thickBot="1" x14ac:dyDescent="0.3">
      <c r="A4050" s="64">
        <v>239</v>
      </c>
      <c r="B4050" s="30" t="s">
        <v>461</v>
      </c>
      <c r="C4050" s="11" t="s">
        <v>462</v>
      </c>
      <c r="D4050" s="11">
        <v>334.4</v>
      </c>
      <c r="E4050" s="11">
        <v>1480</v>
      </c>
      <c r="F4050" s="11"/>
      <c r="G4050" s="11"/>
      <c r="H4050" s="11">
        <f>MAX(Q4051:Q4065)</f>
        <v>83.59</v>
      </c>
      <c r="I4050" s="11">
        <f>INDEX(P4051:P4065,MATCH(MAX(Q4051:Q4065),Q4051:Q4065,0))</f>
        <v>785.7</v>
      </c>
      <c r="J4050" s="11">
        <f>MAX(N4051:N4065)</f>
        <v>999.9</v>
      </c>
      <c r="K4050" s="11">
        <f>MIN(N4053:N4065)</f>
        <v>142.9</v>
      </c>
      <c r="L4050" s="11" t="s">
        <v>39</v>
      </c>
      <c r="M4050" s="32"/>
      <c r="N4050" s="31"/>
      <c r="O4050" s="31"/>
      <c r="P4050" s="31"/>
      <c r="Q4050" s="31"/>
      <c r="R4050" s="31"/>
      <c r="S4050" s="33"/>
      <c r="T4050" s="54"/>
    </row>
    <row r="4051" spans="1:21" x14ac:dyDescent="0.25">
      <c r="A4051" s="60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34">
        <v>1</v>
      </c>
      <c r="N4051" s="21">
        <v>0</v>
      </c>
      <c r="O4051" s="36">
        <v>59</v>
      </c>
      <c r="P4051" s="35">
        <v>0</v>
      </c>
      <c r="Q4051" s="36">
        <v>0</v>
      </c>
      <c r="R4051" s="35">
        <v>0</v>
      </c>
      <c r="S4051" s="36">
        <v>4.2809999999999997</v>
      </c>
      <c r="T4051" s="54">
        <v>0</v>
      </c>
      <c r="U4051" s="37" t="s">
        <v>3620</v>
      </c>
    </row>
    <row r="4052" spans="1:21" x14ac:dyDescent="0.25">
      <c r="A4052" s="60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3">
        <v>2</v>
      </c>
      <c r="N4052" s="24">
        <v>71.430000000000007</v>
      </c>
      <c r="O4052" s="25">
        <v>59.19</v>
      </c>
      <c r="P4052" s="24">
        <v>71.430000000000007</v>
      </c>
      <c r="Q4052" s="25">
        <v>14.5</v>
      </c>
      <c r="R4052" s="24">
        <v>71.430000000000007</v>
      </c>
      <c r="S4052" s="25">
        <v>4.0259999999999998</v>
      </c>
      <c r="T4052" s="54">
        <v>71.430000000000007</v>
      </c>
      <c r="U4052" s="37" t="s">
        <v>3621</v>
      </c>
    </row>
    <row r="4053" spans="1:21" x14ac:dyDescent="0.25">
      <c r="A4053" s="60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3">
        <v>3</v>
      </c>
      <c r="N4053" s="24">
        <v>142.9</v>
      </c>
      <c r="O4053" s="25">
        <v>59.37</v>
      </c>
      <c r="P4053" s="24">
        <v>142.9</v>
      </c>
      <c r="Q4053" s="25">
        <v>28.31</v>
      </c>
      <c r="R4053" s="24">
        <v>142.9</v>
      </c>
      <c r="S4053" s="25">
        <v>3.8029999999999999</v>
      </c>
      <c r="T4053" s="54">
        <v>142.9</v>
      </c>
      <c r="U4053" s="37" t="s">
        <v>3622</v>
      </c>
    </row>
    <row r="4054" spans="1:21" x14ac:dyDescent="0.25">
      <c r="A4054" s="60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3">
        <v>4</v>
      </c>
      <c r="N4054" s="24">
        <v>214.3</v>
      </c>
      <c r="O4054" s="25">
        <v>59.5</v>
      </c>
      <c r="P4054" s="24">
        <v>214.3</v>
      </c>
      <c r="Q4054" s="25">
        <v>40.43</v>
      </c>
      <c r="R4054" s="24">
        <v>214.3</v>
      </c>
      <c r="S4054" s="25">
        <v>3.6160000000000001</v>
      </c>
      <c r="T4054" s="54">
        <v>214.3</v>
      </c>
      <c r="U4054" s="37" t="s">
        <v>3623</v>
      </c>
    </row>
    <row r="4055" spans="1:21" x14ac:dyDescent="0.25">
      <c r="A4055" s="60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3">
        <v>5</v>
      </c>
      <c r="N4055" s="24">
        <v>285.7</v>
      </c>
      <c r="O4055" s="25">
        <v>59.54</v>
      </c>
      <c r="P4055" s="24">
        <v>285.7</v>
      </c>
      <c r="Q4055" s="25">
        <v>50.92</v>
      </c>
      <c r="R4055" s="24">
        <v>285.7</v>
      </c>
      <c r="S4055" s="25">
        <v>3.4689999999999999</v>
      </c>
      <c r="T4055" s="54">
        <v>285.7</v>
      </c>
      <c r="U4055" s="37" t="s">
        <v>3624</v>
      </c>
    </row>
    <row r="4056" spans="1:21" x14ac:dyDescent="0.25">
      <c r="A4056" s="60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3">
        <v>6</v>
      </c>
      <c r="N4056" s="24">
        <v>357.1</v>
      </c>
      <c r="O4056" s="25">
        <v>59.46</v>
      </c>
      <c r="P4056" s="24">
        <v>357.1</v>
      </c>
      <c r="Q4056" s="25">
        <v>59.83</v>
      </c>
      <c r="R4056" s="24">
        <v>357.1</v>
      </c>
      <c r="S4056" s="25">
        <v>3.3660000000000001</v>
      </c>
      <c r="T4056" s="54">
        <v>357.1</v>
      </c>
      <c r="U4056" s="37" t="s">
        <v>3625</v>
      </c>
    </row>
    <row r="4057" spans="1:21" x14ac:dyDescent="0.25">
      <c r="A4057" s="60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3">
        <v>7</v>
      </c>
      <c r="N4057" s="24">
        <v>428.6</v>
      </c>
      <c r="O4057" s="25">
        <v>59.21</v>
      </c>
      <c r="P4057" s="24">
        <v>428.6</v>
      </c>
      <c r="Q4057" s="25">
        <v>67.23</v>
      </c>
      <c r="R4057" s="24">
        <v>428.6</v>
      </c>
      <c r="S4057" s="25">
        <v>3.3109999999999999</v>
      </c>
      <c r="T4057" s="54">
        <v>428.6</v>
      </c>
      <c r="U4057" s="37" t="s">
        <v>3626</v>
      </c>
    </row>
    <row r="4058" spans="1:21" x14ac:dyDescent="0.25">
      <c r="A4058" s="60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3">
        <v>8</v>
      </c>
      <c r="N4058" s="24">
        <v>500</v>
      </c>
      <c r="O4058" s="25">
        <v>58.75</v>
      </c>
      <c r="P4058" s="24">
        <v>500</v>
      </c>
      <c r="Q4058" s="25">
        <v>73.180000000000007</v>
      </c>
      <c r="R4058" s="24">
        <v>500</v>
      </c>
      <c r="S4058" s="25">
        <v>3.3079999999999998</v>
      </c>
      <c r="T4058" s="54">
        <v>500</v>
      </c>
      <c r="U4058" s="37" t="s">
        <v>3627</v>
      </c>
    </row>
    <row r="4059" spans="1:21" x14ac:dyDescent="0.25">
      <c r="A4059" s="60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3">
        <v>9</v>
      </c>
      <c r="N4059" s="24">
        <v>571.4</v>
      </c>
      <c r="O4059" s="25">
        <v>58.04</v>
      </c>
      <c r="P4059" s="24">
        <v>571.4</v>
      </c>
      <c r="Q4059" s="25">
        <v>77.73</v>
      </c>
      <c r="R4059" s="24">
        <v>571.4</v>
      </c>
      <c r="S4059" s="25">
        <v>3.36</v>
      </c>
      <c r="T4059" s="54">
        <v>571.4</v>
      </c>
      <c r="U4059" s="37" t="s">
        <v>1850</v>
      </c>
    </row>
    <row r="4060" spans="1:21" x14ac:dyDescent="0.25">
      <c r="A4060" s="60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3">
        <v>10</v>
      </c>
      <c r="N4060" s="24">
        <v>642.9</v>
      </c>
      <c r="O4060" s="25">
        <v>57.03</v>
      </c>
      <c r="P4060" s="24">
        <v>642.9</v>
      </c>
      <c r="Q4060" s="25">
        <v>80.94</v>
      </c>
      <c r="R4060" s="24">
        <v>642.9</v>
      </c>
      <c r="S4060" s="25">
        <v>3.472</v>
      </c>
      <c r="T4060" s="54">
        <v>642.9</v>
      </c>
      <c r="U4060" s="37" t="s">
        <v>3628</v>
      </c>
    </row>
    <row r="4061" spans="1:21" x14ac:dyDescent="0.25">
      <c r="A4061" s="60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3">
        <v>11</v>
      </c>
      <c r="N4061" s="24">
        <v>714.3</v>
      </c>
      <c r="O4061" s="25">
        <v>55.7</v>
      </c>
      <c r="P4061" s="24">
        <v>714.3</v>
      </c>
      <c r="Q4061" s="25">
        <v>82.87</v>
      </c>
      <c r="R4061" s="24">
        <v>714.3</v>
      </c>
      <c r="S4061" s="25">
        <v>3.6480000000000001</v>
      </c>
      <c r="T4061" s="54">
        <v>714.3</v>
      </c>
      <c r="U4061" s="37" t="s">
        <v>3629</v>
      </c>
    </row>
    <row r="4062" spans="1:21" x14ac:dyDescent="0.25">
      <c r="A4062" s="60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3">
        <v>12</v>
      </c>
      <c r="N4062" s="24">
        <v>785.7</v>
      </c>
      <c r="O4062" s="25">
        <v>53.99</v>
      </c>
      <c r="P4062" s="24">
        <v>785.7</v>
      </c>
      <c r="Q4062" s="25">
        <v>83.59</v>
      </c>
      <c r="R4062" s="24">
        <v>785.7</v>
      </c>
      <c r="S4062" s="25">
        <v>3.89</v>
      </c>
      <c r="T4062" s="54">
        <v>785.7</v>
      </c>
      <c r="U4062" s="37" t="s">
        <v>3428</v>
      </c>
    </row>
    <row r="4063" spans="1:21" x14ac:dyDescent="0.25">
      <c r="A4063" s="60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3">
        <v>13</v>
      </c>
      <c r="N4063" s="24">
        <v>857.1</v>
      </c>
      <c r="O4063" s="25">
        <v>51.86</v>
      </c>
      <c r="P4063" s="24">
        <v>857.1</v>
      </c>
      <c r="Q4063" s="25">
        <v>83.15</v>
      </c>
      <c r="R4063" s="24">
        <v>857.1</v>
      </c>
      <c r="S4063" s="25">
        <v>4.2039999999999997</v>
      </c>
      <c r="T4063" s="54">
        <v>857.1</v>
      </c>
      <c r="U4063" s="37" t="s">
        <v>3630</v>
      </c>
    </row>
    <row r="4064" spans="1:21" x14ac:dyDescent="0.25">
      <c r="A4064" s="60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3">
        <v>14</v>
      </c>
      <c r="N4064" s="24">
        <v>928.6</v>
      </c>
      <c r="O4064" s="25">
        <v>49.28</v>
      </c>
      <c r="P4064" s="24">
        <v>928.6</v>
      </c>
      <c r="Q4064" s="25">
        <v>81.61</v>
      </c>
      <c r="R4064" s="24">
        <v>928.6</v>
      </c>
      <c r="S4064" s="25">
        <v>4.5940000000000003</v>
      </c>
      <c r="T4064" s="54">
        <v>928.6</v>
      </c>
      <c r="U4064" s="37" t="s">
        <v>3631</v>
      </c>
    </row>
    <row r="4065" spans="1:21" ht="14.4" thickBot="1" x14ac:dyDescent="0.3">
      <c r="A4065" s="60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6">
        <v>15</v>
      </c>
      <c r="N4065" s="27">
        <v>999.9</v>
      </c>
      <c r="O4065" s="28">
        <v>46.2</v>
      </c>
      <c r="P4065" s="27">
        <v>999.9</v>
      </c>
      <c r="Q4065" s="28">
        <v>79.03</v>
      </c>
      <c r="R4065" s="27">
        <v>999.9</v>
      </c>
      <c r="S4065" s="28">
        <v>5.0609999999999999</v>
      </c>
      <c r="T4065" s="54">
        <v>999.9</v>
      </c>
      <c r="U4065" s="37" t="s">
        <v>3632</v>
      </c>
    </row>
    <row r="4066" spans="1:21" ht="14.4" thickBot="1" x14ac:dyDescent="0.3">
      <c r="A4066" s="60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T4066" s="54"/>
    </row>
    <row r="4067" spans="1:21" ht="14.4" thickBot="1" x14ac:dyDescent="0.3">
      <c r="A4067" s="64">
        <v>240</v>
      </c>
      <c r="B4067" s="30" t="s">
        <v>463</v>
      </c>
      <c r="C4067" s="11" t="s">
        <v>464</v>
      </c>
      <c r="D4067" s="11">
        <v>361.6</v>
      </c>
      <c r="E4067" s="11">
        <v>1480</v>
      </c>
      <c r="F4067" s="11"/>
      <c r="G4067" s="11"/>
      <c r="H4067" s="11">
        <f>MAX(Q4068:Q4082)</f>
        <v>83.64</v>
      </c>
      <c r="I4067" s="11">
        <f>INDEX(P4068:P4082,MATCH(MAX(Q4068:Q4082),Q4068:Q4082,0))</f>
        <v>785.7</v>
      </c>
      <c r="J4067" s="11">
        <f>MAX(N4068:N4082)</f>
        <v>999.9</v>
      </c>
      <c r="K4067" s="11">
        <f>MIN(N4070:N4082)</f>
        <v>142.9</v>
      </c>
      <c r="L4067" s="11" t="s">
        <v>465</v>
      </c>
      <c r="M4067" s="32"/>
      <c r="N4067" s="31"/>
      <c r="O4067" s="31"/>
      <c r="P4067" s="31"/>
      <c r="Q4067" s="31"/>
      <c r="R4067" s="31"/>
      <c r="S4067" s="33"/>
      <c r="T4067" s="54"/>
    </row>
    <row r="4068" spans="1:21" x14ac:dyDescent="0.25">
      <c r="A4068" s="60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34">
        <v>1</v>
      </c>
      <c r="N4068" s="21">
        <v>0</v>
      </c>
      <c r="O4068" s="36">
        <v>66.11</v>
      </c>
      <c r="P4068" s="35">
        <v>0</v>
      </c>
      <c r="Q4068" s="36">
        <v>0</v>
      </c>
      <c r="R4068" s="35">
        <v>0</v>
      </c>
      <c r="S4068" s="36">
        <v>4.2809999999999997</v>
      </c>
      <c r="T4068" s="54">
        <v>0</v>
      </c>
      <c r="U4068" s="37" t="s">
        <v>3633</v>
      </c>
    </row>
    <row r="4069" spans="1:21" x14ac:dyDescent="0.25">
      <c r="A4069" s="60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3">
        <v>2</v>
      </c>
      <c r="N4069" s="24">
        <v>71.430000000000007</v>
      </c>
      <c r="O4069" s="25">
        <v>66.540000000000006</v>
      </c>
      <c r="P4069" s="24">
        <v>71.430000000000007</v>
      </c>
      <c r="Q4069" s="25">
        <v>15.13</v>
      </c>
      <c r="R4069" s="24">
        <v>71.430000000000007</v>
      </c>
      <c r="S4069" s="25">
        <v>4.0259999999999998</v>
      </c>
      <c r="T4069" s="54">
        <v>71.430000000000007</v>
      </c>
      <c r="U4069" s="37" t="s">
        <v>3634</v>
      </c>
    </row>
    <row r="4070" spans="1:21" x14ac:dyDescent="0.25">
      <c r="A4070" s="60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3">
        <v>3</v>
      </c>
      <c r="N4070" s="24">
        <v>142.9</v>
      </c>
      <c r="O4070" s="25">
        <v>66.930000000000007</v>
      </c>
      <c r="P4070" s="24">
        <v>142.9</v>
      </c>
      <c r="Q4070" s="25">
        <v>29.1</v>
      </c>
      <c r="R4070" s="24">
        <v>142.9</v>
      </c>
      <c r="S4070" s="25">
        <v>3.8029999999999999</v>
      </c>
      <c r="T4070" s="54">
        <v>142.9</v>
      </c>
      <c r="U4070" s="37" t="s">
        <v>3635</v>
      </c>
    </row>
    <row r="4071" spans="1:21" x14ac:dyDescent="0.25">
      <c r="A4071" s="60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3">
        <v>4</v>
      </c>
      <c r="N4071" s="24">
        <v>214.3</v>
      </c>
      <c r="O4071" s="25">
        <v>67.23</v>
      </c>
      <c r="P4071" s="24">
        <v>214.3</v>
      </c>
      <c r="Q4071" s="25">
        <v>41.27</v>
      </c>
      <c r="R4071" s="24">
        <v>214.3</v>
      </c>
      <c r="S4071" s="25">
        <v>3.6160000000000001</v>
      </c>
      <c r="T4071" s="54">
        <v>214.3</v>
      </c>
      <c r="U4071" s="37" t="s">
        <v>3636</v>
      </c>
    </row>
    <row r="4072" spans="1:21" x14ac:dyDescent="0.25">
      <c r="A4072" s="60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3">
        <v>5</v>
      </c>
      <c r="N4072" s="24">
        <v>285.7</v>
      </c>
      <c r="O4072" s="25">
        <v>67.42</v>
      </c>
      <c r="P4072" s="24">
        <v>285.7</v>
      </c>
      <c r="Q4072" s="25">
        <v>51.71</v>
      </c>
      <c r="R4072" s="24">
        <v>285.7</v>
      </c>
      <c r="S4072" s="25">
        <v>3.4689999999999999</v>
      </c>
      <c r="T4072" s="54">
        <v>285.7</v>
      </c>
      <c r="U4072" s="37" t="s">
        <v>3637</v>
      </c>
    </row>
    <row r="4073" spans="1:21" x14ac:dyDescent="0.25">
      <c r="A4073" s="60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3">
        <v>6</v>
      </c>
      <c r="N4073" s="24">
        <v>357.1</v>
      </c>
      <c r="O4073" s="25">
        <v>67.459999999999994</v>
      </c>
      <c r="P4073" s="24">
        <v>357.1</v>
      </c>
      <c r="Q4073" s="25">
        <v>60.52</v>
      </c>
      <c r="R4073" s="24">
        <v>357.1</v>
      </c>
      <c r="S4073" s="25">
        <v>3.3660000000000001</v>
      </c>
      <c r="T4073" s="54">
        <v>357.1</v>
      </c>
      <c r="U4073" s="37" t="s">
        <v>3605</v>
      </c>
    </row>
    <row r="4074" spans="1:21" x14ac:dyDescent="0.25">
      <c r="A4074" s="60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3">
        <v>7</v>
      </c>
      <c r="N4074" s="24">
        <v>428.6</v>
      </c>
      <c r="O4074" s="25">
        <v>67.34</v>
      </c>
      <c r="P4074" s="24">
        <v>428.6</v>
      </c>
      <c r="Q4074" s="25">
        <v>67.77</v>
      </c>
      <c r="R4074" s="24">
        <v>428.6</v>
      </c>
      <c r="S4074" s="25">
        <v>3.3109999999999999</v>
      </c>
      <c r="T4074" s="54">
        <v>428.6</v>
      </c>
      <c r="U4074" s="37" t="s">
        <v>3638</v>
      </c>
    </row>
    <row r="4075" spans="1:21" x14ac:dyDescent="0.25">
      <c r="A4075" s="60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3">
        <v>8</v>
      </c>
      <c r="N4075" s="24">
        <v>500</v>
      </c>
      <c r="O4075" s="25">
        <v>67.03</v>
      </c>
      <c r="P4075" s="24">
        <v>500</v>
      </c>
      <c r="Q4075" s="25">
        <v>73.56</v>
      </c>
      <c r="R4075" s="24">
        <v>500</v>
      </c>
      <c r="S4075" s="25">
        <v>3.3079999999999998</v>
      </c>
      <c r="T4075" s="54">
        <v>500</v>
      </c>
      <c r="U4075" s="37" t="s">
        <v>3639</v>
      </c>
    </row>
    <row r="4076" spans="1:21" x14ac:dyDescent="0.25">
      <c r="A4076" s="60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3">
        <v>9</v>
      </c>
      <c r="N4076" s="24">
        <v>571.4</v>
      </c>
      <c r="O4076" s="25">
        <v>66.48</v>
      </c>
      <c r="P4076" s="24">
        <v>571.4</v>
      </c>
      <c r="Q4076" s="25">
        <v>77.95</v>
      </c>
      <c r="R4076" s="24">
        <v>571.4</v>
      </c>
      <c r="S4076" s="25">
        <v>3.36</v>
      </c>
      <c r="T4076" s="54">
        <v>571.4</v>
      </c>
      <c r="U4076" s="37" t="s">
        <v>3640</v>
      </c>
    </row>
    <row r="4077" spans="1:21" x14ac:dyDescent="0.25">
      <c r="A4077" s="60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3">
        <v>10</v>
      </c>
      <c r="N4077" s="24">
        <v>642.9</v>
      </c>
      <c r="O4077" s="25">
        <v>65.680000000000007</v>
      </c>
      <c r="P4077" s="24">
        <v>642.9</v>
      </c>
      <c r="Q4077" s="25">
        <v>81.040000000000006</v>
      </c>
      <c r="R4077" s="24">
        <v>642.9</v>
      </c>
      <c r="S4077" s="25">
        <v>3.472</v>
      </c>
      <c r="T4077" s="54">
        <v>642.9</v>
      </c>
      <c r="U4077" s="37" t="s">
        <v>3641</v>
      </c>
    </row>
    <row r="4078" spans="1:21" x14ac:dyDescent="0.25">
      <c r="A4078" s="60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3">
        <v>11</v>
      </c>
      <c r="N4078" s="24">
        <v>714.3</v>
      </c>
      <c r="O4078" s="25">
        <v>64.599999999999994</v>
      </c>
      <c r="P4078" s="24">
        <v>714.3</v>
      </c>
      <c r="Q4078" s="25">
        <v>82.91</v>
      </c>
      <c r="R4078" s="24">
        <v>714.3</v>
      </c>
      <c r="S4078" s="25">
        <v>3.6480000000000001</v>
      </c>
      <c r="T4078" s="54">
        <v>714.3</v>
      </c>
      <c r="U4078" s="37" t="s">
        <v>3642</v>
      </c>
    </row>
    <row r="4079" spans="1:21" x14ac:dyDescent="0.25">
      <c r="A4079" s="60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3">
        <v>12</v>
      </c>
      <c r="N4079" s="24">
        <v>785.7</v>
      </c>
      <c r="O4079" s="25">
        <v>63.21</v>
      </c>
      <c r="P4079" s="24">
        <v>785.7</v>
      </c>
      <c r="Q4079" s="25">
        <v>83.64</v>
      </c>
      <c r="R4079" s="24">
        <v>785.7</v>
      </c>
      <c r="S4079" s="25">
        <v>3.89</v>
      </c>
      <c r="T4079" s="54">
        <v>785.7</v>
      </c>
      <c r="U4079" s="37" t="s">
        <v>3643</v>
      </c>
    </row>
    <row r="4080" spans="1:21" x14ac:dyDescent="0.25">
      <c r="A4080" s="60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3">
        <v>13</v>
      </c>
      <c r="N4080" s="24">
        <v>857.1</v>
      </c>
      <c r="O4080" s="25">
        <v>61.48</v>
      </c>
      <c r="P4080" s="24">
        <v>857.1</v>
      </c>
      <c r="Q4080" s="25">
        <v>83.31</v>
      </c>
      <c r="R4080" s="24">
        <v>857.1</v>
      </c>
      <c r="S4080" s="25">
        <v>4.2039999999999997</v>
      </c>
      <c r="T4080" s="54">
        <v>857.1</v>
      </c>
      <c r="U4080" s="37" t="s">
        <v>3644</v>
      </c>
    </row>
    <row r="4081" spans="1:21" x14ac:dyDescent="0.25">
      <c r="A4081" s="60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3">
        <v>14</v>
      </c>
      <c r="N4081" s="24">
        <v>928.6</v>
      </c>
      <c r="O4081" s="25">
        <v>59.37</v>
      </c>
      <c r="P4081" s="24">
        <v>928.6</v>
      </c>
      <c r="Q4081" s="25">
        <v>82.02</v>
      </c>
      <c r="R4081" s="24">
        <v>928.6</v>
      </c>
      <c r="S4081" s="25">
        <v>4.5940000000000003</v>
      </c>
      <c r="T4081" s="54">
        <v>928.6</v>
      </c>
      <c r="U4081" s="37" t="s">
        <v>3645</v>
      </c>
    </row>
    <row r="4082" spans="1:21" ht="14.4" thickBot="1" x14ac:dyDescent="0.3">
      <c r="A4082" s="60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6">
        <v>15</v>
      </c>
      <c r="N4082" s="27">
        <v>999.9</v>
      </c>
      <c r="O4082" s="28">
        <v>56.88</v>
      </c>
      <c r="P4082" s="27">
        <v>999.9</v>
      </c>
      <c r="Q4082" s="28">
        <v>79.84</v>
      </c>
      <c r="R4082" s="27">
        <v>999.9</v>
      </c>
      <c r="S4082" s="28">
        <v>5.0609999999999999</v>
      </c>
      <c r="T4082" s="54">
        <v>999.9</v>
      </c>
      <c r="U4082" s="37" t="s">
        <v>3646</v>
      </c>
    </row>
    <row r="4083" spans="1:21" ht="14.4" thickBot="1" x14ac:dyDescent="0.3">
      <c r="A4083" s="60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T4083" s="54"/>
    </row>
    <row r="4084" spans="1:21" ht="14.4" thickBot="1" x14ac:dyDescent="0.3">
      <c r="A4084" s="64">
        <v>241</v>
      </c>
      <c r="B4084" s="30" t="s">
        <v>466</v>
      </c>
      <c r="C4084" s="11" t="s">
        <v>467</v>
      </c>
      <c r="D4084" s="11">
        <v>316</v>
      </c>
      <c r="E4084" s="11">
        <v>1480</v>
      </c>
      <c r="F4084" s="11"/>
      <c r="G4084" s="11"/>
      <c r="H4084" s="11">
        <f>MAX(Q4085:Q4099)</f>
        <v>83.28</v>
      </c>
      <c r="I4084" s="11">
        <f>INDEX(P4085:P4099,MATCH(MAX(Q4085:Q4099),Q4085:Q4099,0))</f>
        <v>857.1</v>
      </c>
      <c r="J4084" s="11">
        <f>MAX(N4085:N4099)</f>
        <v>1199.9000000000001</v>
      </c>
      <c r="K4084" s="11">
        <f>MIN(N4087:N4099)</f>
        <v>171.4</v>
      </c>
      <c r="L4084" s="11" t="s">
        <v>262</v>
      </c>
      <c r="M4084" s="32"/>
      <c r="N4084" s="31"/>
      <c r="O4084" s="31"/>
      <c r="P4084" s="31"/>
      <c r="Q4084" s="31"/>
      <c r="R4084" s="31"/>
      <c r="S4084" s="33"/>
      <c r="T4084" s="54"/>
    </row>
    <row r="4085" spans="1:21" x14ac:dyDescent="0.25">
      <c r="A4085" s="60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34">
        <v>1</v>
      </c>
      <c r="N4085" s="21">
        <v>0</v>
      </c>
      <c r="O4085" s="36">
        <v>48.6</v>
      </c>
      <c r="P4085" s="35">
        <v>0</v>
      </c>
      <c r="Q4085" s="36">
        <v>0</v>
      </c>
      <c r="R4085" s="35">
        <v>0</v>
      </c>
      <c r="S4085" s="36">
        <v>3.4750000000000001</v>
      </c>
      <c r="T4085" s="54">
        <v>0</v>
      </c>
      <c r="U4085" s="37" t="s">
        <v>3647</v>
      </c>
    </row>
    <row r="4086" spans="1:21" x14ac:dyDescent="0.25">
      <c r="A4086" s="60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3">
        <v>2</v>
      </c>
      <c r="N4086" s="24">
        <v>85.71</v>
      </c>
      <c r="O4086" s="25">
        <v>49.2</v>
      </c>
      <c r="P4086" s="24">
        <v>85.71</v>
      </c>
      <c r="Q4086" s="25">
        <v>35.450000000000003</v>
      </c>
      <c r="R4086" s="24">
        <v>85.71</v>
      </c>
      <c r="S4086" s="25">
        <v>3.2850000000000001</v>
      </c>
      <c r="T4086" s="54">
        <v>85.71</v>
      </c>
      <c r="U4086" s="37" t="s">
        <v>3648</v>
      </c>
    </row>
    <row r="4087" spans="1:21" x14ac:dyDescent="0.25">
      <c r="A4087" s="60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3">
        <v>3</v>
      </c>
      <c r="N4087" s="24">
        <v>171.4</v>
      </c>
      <c r="O4087" s="25">
        <v>49.67</v>
      </c>
      <c r="P4087" s="24">
        <v>171.4</v>
      </c>
      <c r="Q4087" s="25">
        <v>42.82</v>
      </c>
      <c r="R4087" s="24">
        <v>171.4</v>
      </c>
      <c r="S4087" s="25">
        <v>3.125</v>
      </c>
      <c r="T4087" s="54">
        <v>171.4</v>
      </c>
      <c r="U4087" s="37" t="s">
        <v>3649</v>
      </c>
    </row>
    <row r="4088" spans="1:21" x14ac:dyDescent="0.25">
      <c r="A4088" s="60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3">
        <v>4</v>
      </c>
      <c r="N4088" s="24">
        <v>257.10000000000002</v>
      </c>
      <c r="O4088" s="25">
        <v>49.97</v>
      </c>
      <c r="P4088" s="24">
        <v>257.10000000000002</v>
      </c>
      <c r="Q4088" s="25">
        <v>50.11</v>
      </c>
      <c r="R4088" s="24">
        <v>257.10000000000002</v>
      </c>
      <c r="S4088" s="25">
        <v>3.0019999999999998</v>
      </c>
      <c r="T4088" s="54">
        <v>257.10000000000002</v>
      </c>
      <c r="U4088" s="37" t="s">
        <v>3650</v>
      </c>
    </row>
    <row r="4089" spans="1:21" x14ac:dyDescent="0.25">
      <c r="A4089" s="60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3">
        <v>5</v>
      </c>
      <c r="N4089" s="24">
        <v>342.9</v>
      </c>
      <c r="O4089" s="25">
        <v>50.04</v>
      </c>
      <c r="P4089" s="24">
        <v>342.9</v>
      </c>
      <c r="Q4089" s="25">
        <v>57.14</v>
      </c>
      <c r="R4089" s="24">
        <v>342.9</v>
      </c>
      <c r="S4089" s="25">
        <v>2.923</v>
      </c>
      <c r="T4089" s="54">
        <v>342.9</v>
      </c>
      <c r="U4089" s="37" t="s">
        <v>1723</v>
      </c>
    </row>
    <row r="4090" spans="1:21" x14ac:dyDescent="0.25">
      <c r="A4090" s="60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3">
        <v>6</v>
      </c>
      <c r="N4090" s="24">
        <v>428.6</v>
      </c>
      <c r="O4090" s="25">
        <v>49.81</v>
      </c>
      <c r="P4090" s="24">
        <v>428.6</v>
      </c>
      <c r="Q4090" s="25">
        <v>63.72</v>
      </c>
      <c r="R4090" s="24">
        <v>428.6</v>
      </c>
      <c r="S4090" s="25">
        <v>2.8959999999999999</v>
      </c>
      <c r="T4090" s="54">
        <v>428.6</v>
      </c>
      <c r="U4090" s="37" t="s">
        <v>3651</v>
      </c>
    </row>
    <row r="4091" spans="1:21" x14ac:dyDescent="0.25">
      <c r="A4091" s="60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3">
        <v>7</v>
      </c>
      <c r="N4091" s="24">
        <v>514.29999999999995</v>
      </c>
      <c r="O4091" s="25">
        <v>49.24</v>
      </c>
      <c r="P4091" s="24">
        <v>514.29999999999995</v>
      </c>
      <c r="Q4091" s="25">
        <v>69.67</v>
      </c>
      <c r="R4091" s="24">
        <v>514.29999999999995</v>
      </c>
      <c r="S4091" s="25">
        <v>2.9279999999999999</v>
      </c>
      <c r="T4091" s="54">
        <v>514.29999999999995</v>
      </c>
      <c r="U4091" s="37" t="s">
        <v>3652</v>
      </c>
    </row>
    <row r="4092" spans="1:21" x14ac:dyDescent="0.25">
      <c r="A4092" s="60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3">
        <v>8</v>
      </c>
      <c r="N4092" s="24">
        <v>600</v>
      </c>
      <c r="O4092" s="25">
        <v>48.27</v>
      </c>
      <c r="P4092" s="24">
        <v>600</v>
      </c>
      <c r="Q4092" s="25">
        <v>74.78</v>
      </c>
      <c r="R4092" s="24">
        <v>600</v>
      </c>
      <c r="S4092" s="25">
        <v>3.0270000000000001</v>
      </c>
      <c r="T4092" s="54">
        <v>600</v>
      </c>
      <c r="U4092" s="37" t="s">
        <v>1738</v>
      </c>
    </row>
    <row r="4093" spans="1:21" x14ac:dyDescent="0.25">
      <c r="A4093" s="60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3">
        <v>9</v>
      </c>
      <c r="N4093" s="24">
        <v>685.7</v>
      </c>
      <c r="O4093" s="25">
        <v>46.83</v>
      </c>
      <c r="P4093" s="24">
        <v>685.7</v>
      </c>
      <c r="Q4093" s="25">
        <v>78.88</v>
      </c>
      <c r="R4093" s="24">
        <v>685.7</v>
      </c>
      <c r="S4093" s="25">
        <v>3.2</v>
      </c>
      <c r="T4093" s="54">
        <v>685.7</v>
      </c>
      <c r="U4093" s="37" t="s">
        <v>3653</v>
      </c>
    </row>
    <row r="4094" spans="1:21" x14ac:dyDescent="0.25">
      <c r="A4094" s="60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3">
        <v>10</v>
      </c>
      <c r="N4094" s="24">
        <v>771.4</v>
      </c>
      <c r="O4094" s="25">
        <v>44.87</v>
      </c>
      <c r="P4094" s="24">
        <v>771.4</v>
      </c>
      <c r="Q4094" s="25">
        <v>81.78</v>
      </c>
      <c r="R4094" s="24">
        <v>771.4</v>
      </c>
      <c r="S4094" s="25">
        <v>3.4540000000000002</v>
      </c>
      <c r="T4094" s="54">
        <v>771.4</v>
      </c>
      <c r="U4094" s="37" t="s">
        <v>3638</v>
      </c>
    </row>
    <row r="4095" spans="1:21" x14ac:dyDescent="0.25">
      <c r="A4095" s="60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3">
        <v>11</v>
      </c>
      <c r="N4095" s="24">
        <v>857.1</v>
      </c>
      <c r="O4095" s="25">
        <v>42.33</v>
      </c>
      <c r="P4095" s="24">
        <v>857.1</v>
      </c>
      <c r="Q4095" s="25">
        <v>83.28</v>
      </c>
      <c r="R4095" s="24">
        <v>857.1</v>
      </c>
      <c r="S4095" s="25">
        <v>3.798</v>
      </c>
      <c r="T4095" s="54">
        <v>857.1</v>
      </c>
      <c r="U4095" s="37" t="s">
        <v>3654</v>
      </c>
    </row>
    <row r="4096" spans="1:21" x14ac:dyDescent="0.25">
      <c r="A4096" s="60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3">
        <v>12</v>
      </c>
      <c r="N4096" s="24">
        <v>942.9</v>
      </c>
      <c r="O4096" s="25">
        <v>39.159999999999997</v>
      </c>
      <c r="P4096" s="24">
        <v>942.9</v>
      </c>
      <c r="Q4096" s="25">
        <v>83.2</v>
      </c>
      <c r="R4096" s="24">
        <v>942.9</v>
      </c>
      <c r="S4096" s="25">
        <v>4.2389999999999999</v>
      </c>
      <c r="T4096" s="54">
        <v>942.9</v>
      </c>
      <c r="U4096" s="37" t="s">
        <v>3655</v>
      </c>
    </row>
    <row r="4097" spans="1:21" x14ac:dyDescent="0.25">
      <c r="A4097" s="60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3">
        <v>13</v>
      </c>
      <c r="N4097" s="24">
        <v>1028.5999999999999</v>
      </c>
      <c r="O4097" s="25">
        <v>35.29</v>
      </c>
      <c r="P4097" s="24">
        <v>1028.5999999999999</v>
      </c>
      <c r="Q4097" s="25">
        <v>81.36</v>
      </c>
      <c r="R4097" s="24">
        <v>1028.5999999999999</v>
      </c>
      <c r="S4097" s="25">
        <v>4.7830000000000004</v>
      </c>
      <c r="T4097" s="54">
        <v>1028.5999999999999</v>
      </c>
      <c r="U4097" s="37" t="s">
        <v>3656</v>
      </c>
    </row>
    <row r="4098" spans="1:21" x14ac:dyDescent="0.25">
      <c r="A4098" s="60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3">
        <v>14</v>
      </c>
      <c r="N4098" s="24">
        <v>1114.3</v>
      </c>
      <c r="O4098" s="25">
        <v>30.67</v>
      </c>
      <c r="P4098" s="24">
        <v>1114.3</v>
      </c>
      <c r="Q4098" s="25">
        <v>77.55</v>
      </c>
      <c r="R4098" s="24">
        <v>1114.3</v>
      </c>
      <c r="S4098" s="25">
        <v>5.4390000000000001</v>
      </c>
      <c r="T4098" s="54">
        <v>1114.3</v>
      </c>
      <c r="U4098" s="37" t="s">
        <v>3657</v>
      </c>
    </row>
    <row r="4099" spans="1:21" ht="14.4" thickBot="1" x14ac:dyDescent="0.3">
      <c r="A4099" s="60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6">
        <v>15</v>
      </c>
      <c r="N4099" s="27">
        <v>1199.9000000000001</v>
      </c>
      <c r="O4099" s="28">
        <v>25.25</v>
      </c>
      <c r="P4099" s="27">
        <v>1199.9000000000001</v>
      </c>
      <c r="Q4099" s="28">
        <v>71.61</v>
      </c>
      <c r="R4099" s="27">
        <v>1199.9000000000001</v>
      </c>
      <c r="S4099" s="28">
        <v>6.2140000000000004</v>
      </c>
      <c r="T4099" s="54">
        <v>1199.9000000000001</v>
      </c>
      <c r="U4099" s="37" t="s">
        <v>3658</v>
      </c>
    </row>
    <row r="4100" spans="1:21" ht="14.4" thickBot="1" x14ac:dyDescent="0.3">
      <c r="A4100" s="60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T4100" s="54"/>
    </row>
    <row r="4101" spans="1:21" ht="14.4" thickBot="1" x14ac:dyDescent="0.3">
      <c r="A4101" s="64">
        <v>242</v>
      </c>
      <c r="B4101" s="30" t="s">
        <v>468</v>
      </c>
      <c r="C4101" s="11" t="s">
        <v>462</v>
      </c>
      <c r="D4101" s="11">
        <v>334.4</v>
      </c>
      <c r="E4101" s="11">
        <v>1480</v>
      </c>
      <c r="F4101" s="11"/>
      <c r="G4101" s="11"/>
      <c r="H4101" s="11">
        <f>MAX(Q4102:Q4116)</f>
        <v>83.91</v>
      </c>
      <c r="I4101" s="11">
        <f>INDEX(P4102:P4116,MATCH(MAX(Q4102:Q4116),Q4102:Q4116,0))</f>
        <v>942.9</v>
      </c>
      <c r="J4101" s="11">
        <f>MAX(N4102:N4116)</f>
        <v>1199.9000000000001</v>
      </c>
      <c r="K4101" s="11">
        <f>MIN(N4104:N4116)</f>
        <v>171.4</v>
      </c>
      <c r="L4101" s="11" t="s">
        <v>39</v>
      </c>
      <c r="M4101" s="32"/>
      <c r="N4101" s="31"/>
      <c r="O4101" s="31"/>
      <c r="P4101" s="31"/>
      <c r="Q4101" s="31"/>
      <c r="R4101" s="31"/>
      <c r="S4101" s="33"/>
      <c r="T4101" s="54"/>
    </row>
    <row r="4102" spans="1:21" x14ac:dyDescent="0.25">
      <c r="A4102" s="60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34">
        <v>1</v>
      </c>
      <c r="N4102" s="21">
        <v>0</v>
      </c>
      <c r="O4102" s="36">
        <v>53.15</v>
      </c>
      <c r="P4102" s="35">
        <v>0</v>
      </c>
      <c r="Q4102" s="36">
        <v>0</v>
      </c>
      <c r="R4102" s="35">
        <v>0</v>
      </c>
      <c r="S4102" s="36">
        <v>3.4750000000000001</v>
      </c>
      <c r="T4102" s="54">
        <v>0</v>
      </c>
      <c r="U4102" s="37" t="s">
        <v>3659</v>
      </c>
    </row>
    <row r="4103" spans="1:21" x14ac:dyDescent="0.25">
      <c r="A4103" s="60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3">
        <v>2</v>
      </c>
      <c r="N4103" s="24">
        <v>85.71</v>
      </c>
      <c r="O4103" s="25">
        <v>53.62</v>
      </c>
      <c r="P4103" s="24">
        <v>85.71</v>
      </c>
      <c r="Q4103" s="25">
        <v>31.85</v>
      </c>
      <c r="R4103" s="24">
        <v>85.71</v>
      </c>
      <c r="S4103" s="25">
        <v>3.2850000000000001</v>
      </c>
      <c r="T4103" s="54">
        <v>85.71</v>
      </c>
      <c r="U4103" s="37" t="s">
        <v>1683</v>
      </c>
    </row>
    <row r="4104" spans="1:21" x14ac:dyDescent="0.25">
      <c r="A4104" s="60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3">
        <v>3</v>
      </c>
      <c r="N4104" s="24">
        <v>171.4</v>
      </c>
      <c r="O4104" s="25">
        <v>54.06</v>
      </c>
      <c r="P4104" s="24">
        <v>171.4</v>
      </c>
      <c r="Q4104" s="25">
        <v>40.200000000000003</v>
      </c>
      <c r="R4104" s="24">
        <v>171.4</v>
      </c>
      <c r="S4104" s="25">
        <v>3.125</v>
      </c>
      <c r="T4104" s="54">
        <v>171.4</v>
      </c>
      <c r="U4104" s="37" t="s">
        <v>3526</v>
      </c>
    </row>
    <row r="4105" spans="1:21" x14ac:dyDescent="0.25">
      <c r="A4105" s="60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3">
        <v>4</v>
      </c>
      <c r="N4105" s="24">
        <v>257.10000000000002</v>
      </c>
      <c r="O4105" s="25">
        <v>54.41</v>
      </c>
      <c r="P4105" s="24">
        <v>257.10000000000002</v>
      </c>
      <c r="Q4105" s="25">
        <v>48.23</v>
      </c>
      <c r="R4105" s="24">
        <v>257.10000000000002</v>
      </c>
      <c r="S4105" s="25">
        <v>3.0019999999999998</v>
      </c>
      <c r="T4105" s="54">
        <v>257.10000000000002</v>
      </c>
      <c r="U4105" s="37" t="s">
        <v>3660</v>
      </c>
    </row>
    <row r="4106" spans="1:21" x14ac:dyDescent="0.25">
      <c r="A4106" s="60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3">
        <v>5</v>
      </c>
      <c r="N4106" s="24">
        <v>342.9</v>
      </c>
      <c r="O4106" s="25">
        <v>54.6</v>
      </c>
      <c r="P4106" s="24">
        <v>342.9</v>
      </c>
      <c r="Q4106" s="25">
        <v>55.82</v>
      </c>
      <c r="R4106" s="24">
        <v>342.9</v>
      </c>
      <c r="S4106" s="25">
        <v>2.923</v>
      </c>
      <c r="T4106" s="54">
        <v>342.9</v>
      </c>
      <c r="U4106" s="37" t="s">
        <v>3661</v>
      </c>
    </row>
    <row r="4107" spans="1:21" x14ac:dyDescent="0.25">
      <c r="A4107" s="60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3">
        <v>6</v>
      </c>
      <c r="N4107" s="24">
        <v>428.6</v>
      </c>
      <c r="O4107" s="25">
        <v>54.57</v>
      </c>
      <c r="P4107" s="24">
        <v>428.6</v>
      </c>
      <c r="Q4107" s="25">
        <v>62.8</v>
      </c>
      <c r="R4107" s="24">
        <v>428.6</v>
      </c>
      <c r="S4107" s="25">
        <v>2.8959999999999999</v>
      </c>
      <c r="T4107" s="54">
        <v>428.6</v>
      </c>
      <c r="U4107" s="37" t="s">
        <v>3625</v>
      </c>
    </row>
    <row r="4108" spans="1:21" x14ac:dyDescent="0.25">
      <c r="A4108" s="60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3">
        <v>7</v>
      </c>
      <c r="N4108" s="24">
        <v>514.29999999999995</v>
      </c>
      <c r="O4108" s="25">
        <v>54.26</v>
      </c>
      <c r="P4108" s="24">
        <v>514.29999999999995</v>
      </c>
      <c r="Q4108" s="25">
        <v>69.040000000000006</v>
      </c>
      <c r="R4108" s="24">
        <v>514.29999999999995</v>
      </c>
      <c r="S4108" s="25">
        <v>2.9279999999999999</v>
      </c>
      <c r="T4108" s="54">
        <v>514.29999999999995</v>
      </c>
      <c r="U4108" s="37" t="s">
        <v>3662</v>
      </c>
    </row>
    <row r="4109" spans="1:21" x14ac:dyDescent="0.25">
      <c r="A4109" s="60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3">
        <v>8</v>
      </c>
      <c r="N4109" s="24">
        <v>600</v>
      </c>
      <c r="O4109" s="25">
        <v>53.61</v>
      </c>
      <c r="P4109" s="24">
        <v>600</v>
      </c>
      <c r="Q4109" s="25">
        <v>74.39</v>
      </c>
      <c r="R4109" s="24">
        <v>600</v>
      </c>
      <c r="S4109" s="25">
        <v>3.0270000000000001</v>
      </c>
      <c r="T4109" s="54">
        <v>600</v>
      </c>
      <c r="U4109" s="37" t="s">
        <v>3663</v>
      </c>
    </row>
    <row r="4110" spans="1:21" x14ac:dyDescent="0.25">
      <c r="A4110" s="60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3">
        <v>9</v>
      </c>
      <c r="N4110" s="24">
        <v>685.7</v>
      </c>
      <c r="O4110" s="25">
        <v>52.57</v>
      </c>
      <c r="P4110" s="24">
        <v>685.7</v>
      </c>
      <c r="Q4110" s="25">
        <v>78.7</v>
      </c>
      <c r="R4110" s="24">
        <v>685.7</v>
      </c>
      <c r="S4110" s="25">
        <v>3.2</v>
      </c>
      <c r="T4110" s="54">
        <v>685.7</v>
      </c>
      <c r="U4110" s="37" t="s">
        <v>3664</v>
      </c>
    </row>
    <row r="4111" spans="1:21" x14ac:dyDescent="0.25">
      <c r="A4111" s="60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3">
        <v>10</v>
      </c>
      <c r="N4111" s="24">
        <v>771.4</v>
      </c>
      <c r="O4111" s="25">
        <v>51.06</v>
      </c>
      <c r="P4111" s="24">
        <v>771.4</v>
      </c>
      <c r="Q4111" s="25">
        <v>81.819999999999993</v>
      </c>
      <c r="R4111" s="24">
        <v>771.4</v>
      </c>
      <c r="S4111" s="25">
        <v>3.4540000000000002</v>
      </c>
      <c r="T4111" s="54">
        <v>771.4</v>
      </c>
      <c r="U4111" s="37" t="s">
        <v>3665</v>
      </c>
    </row>
    <row r="4112" spans="1:21" x14ac:dyDescent="0.25">
      <c r="A4112" s="60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3">
        <v>11</v>
      </c>
      <c r="N4112" s="24">
        <v>857.1</v>
      </c>
      <c r="O4112" s="25">
        <v>49.03</v>
      </c>
      <c r="P4112" s="24">
        <v>857.1</v>
      </c>
      <c r="Q4112" s="25">
        <v>83.6</v>
      </c>
      <c r="R4112" s="24">
        <v>857.1</v>
      </c>
      <c r="S4112" s="25">
        <v>3.798</v>
      </c>
      <c r="T4112" s="54">
        <v>857.1</v>
      </c>
      <c r="U4112" s="37" t="s">
        <v>3666</v>
      </c>
    </row>
    <row r="4113" spans="1:21" x14ac:dyDescent="0.25">
      <c r="A4113" s="60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3">
        <v>12</v>
      </c>
      <c r="N4113" s="24">
        <v>942.9</v>
      </c>
      <c r="O4113" s="25">
        <v>46.41</v>
      </c>
      <c r="P4113" s="24">
        <v>942.9</v>
      </c>
      <c r="Q4113" s="25">
        <v>83.91</v>
      </c>
      <c r="R4113" s="24">
        <v>942.9</v>
      </c>
      <c r="S4113" s="25">
        <v>4.2389999999999999</v>
      </c>
      <c r="T4113" s="54">
        <v>942.9</v>
      </c>
      <c r="U4113" s="37" t="s">
        <v>3667</v>
      </c>
    </row>
    <row r="4114" spans="1:21" x14ac:dyDescent="0.25">
      <c r="A4114" s="60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3">
        <v>13</v>
      </c>
      <c r="N4114" s="24">
        <v>1028.5999999999999</v>
      </c>
      <c r="O4114" s="25">
        <v>43.15</v>
      </c>
      <c r="P4114" s="24">
        <v>1028.5999999999999</v>
      </c>
      <c r="Q4114" s="25">
        <v>82.59</v>
      </c>
      <c r="R4114" s="24">
        <v>1028.5999999999999</v>
      </c>
      <c r="S4114" s="25">
        <v>4.7830000000000004</v>
      </c>
      <c r="T4114" s="54">
        <v>1028.5999999999999</v>
      </c>
      <c r="U4114" s="37" t="s">
        <v>3668</v>
      </c>
    </row>
    <row r="4115" spans="1:21" x14ac:dyDescent="0.25">
      <c r="A4115" s="60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3">
        <v>14</v>
      </c>
      <c r="N4115" s="24">
        <v>1114.3</v>
      </c>
      <c r="O4115" s="25">
        <v>39.19</v>
      </c>
      <c r="P4115" s="24">
        <v>1114.3</v>
      </c>
      <c r="Q4115" s="25">
        <v>79.489999999999995</v>
      </c>
      <c r="R4115" s="24">
        <v>1114.3</v>
      </c>
      <c r="S4115" s="25">
        <v>5.4390000000000001</v>
      </c>
      <c r="T4115" s="54">
        <v>1114.3</v>
      </c>
      <c r="U4115" s="37" t="s">
        <v>3669</v>
      </c>
    </row>
    <row r="4116" spans="1:21" ht="14.4" thickBot="1" x14ac:dyDescent="0.3">
      <c r="A4116" s="60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6">
        <v>15</v>
      </c>
      <c r="N4116" s="27">
        <v>1199.9000000000001</v>
      </c>
      <c r="O4116" s="28">
        <v>34.46</v>
      </c>
      <c r="P4116" s="27">
        <v>1199.9000000000001</v>
      </c>
      <c r="Q4116" s="28">
        <v>74.489999999999995</v>
      </c>
      <c r="R4116" s="27">
        <v>1199.9000000000001</v>
      </c>
      <c r="S4116" s="28">
        <v>6.2140000000000004</v>
      </c>
      <c r="T4116" s="54">
        <v>1199.9000000000001</v>
      </c>
      <c r="U4116" s="37" t="s">
        <v>3670</v>
      </c>
    </row>
    <row r="4117" spans="1:21" ht="14.4" thickBot="1" x14ac:dyDescent="0.3">
      <c r="A4117" s="60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T4117" s="54"/>
    </row>
    <row r="4118" spans="1:21" ht="14.4" thickBot="1" x14ac:dyDescent="0.3">
      <c r="A4118" s="64">
        <v>243</v>
      </c>
      <c r="B4118" s="30" t="s">
        <v>469</v>
      </c>
      <c r="C4118" s="11" t="s">
        <v>470</v>
      </c>
      <c r="D4118" s="11">
        <v>344</v>
      </c>
      <c r="E4118" s="11">
        <v>1480</v>
      </c>
      <c r="F4118" s="11"/>
      <c r="G4118" s="11"/>
      <c r="H4118" s="11">
        <f>MAX(Q4119:Q4133)</f>
        <v>83.9</v>
      </c>
      <c r="I4118" s="11">
        <f>INDEX(P4119:P4133,MATCH(MAX(Q4119:Q4133),Q4119:Q4133,0))</f>
        <v>942.9</v>
      </c>
      <c r="J4118" s="11">
        <f>MAX(N4119:N4133)</f>
        <v>1199.9000000000001</v>
      </c>
      <c r="K4118" s="11">
        <f>MIN(N4121:N4133)</f>
        <v>171.4</v>
      </c>
      <c r="L4118" s="11" t="s">
        <v>465</v>
      </c>
      <c r="M4118" s="32"/>
      <c r="N4118" s="31"/>
      <c r="O4118" s="31"/>
      <c r="P4118" s="31"/>
      <c r="Q4118" s="31"/>
      <c r="R4118" s="31"/>
      <c r="S4118" s="33"/>
      <c r="T4118" s="54"/>
    </row>
    <row r="4119" spans="1:21" x14ac:dyDescent="0.25">
      <c r="A4119" s="60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34">
        <v>1</v>
      </c>
      <c r="N4119" s="21">
        <v>0</v>
      </c>
      <c r="O4119" s="36">
        <v>57.64</v>
      </c>
      <c r="P4119" s="35">
        <v>0</v>
      </c>
      <c r="Q4119" s="36">
        <v>0</v>
      </c>
      <c r="R4119" s="35">
        <v>0</v>
      </c>
      <c r="S4119" s="36">
        <v>3.4750000000000001</v>
      </c>
      <c r="T4119" s="54">
        <v>0</v>
      </c>
      <c r="U4119" s="37" t="s">
        <v>3671</v>
      </c>
    </row>
    <row r="4120" spans="1:21" x14ac:dyDescent="0.25">
      <c r="A4120" s="60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3">
        <v>2</v>
      </c>
      <c r="N4120" s="24">
        <v>85.71</v>
      </c>
      <c r="O4120" s="25">
        <v>58.35</v>
      </c>
      <c r="P4120" s="24">
        <v>85.71</v>
      </c>
      <c r="Q4120" s="25">
        <v>35.380000000000003</v>
      </c>
      <c r="R4120" s="24">
        <v>85.71</v>
      </c>
      <c r="S4120" s="25">
        <v>3.2850000000000001</v>
      </c>
      <c r="T4120" s="54">
        <v>85.71</v>
      </c>
      <c r="U4120" s="37" t="s">
        <v>3672</v>
      </c>
    </row>
    <row r="4121" spans="1:21" x14ac:dyDescent="0.25">
      <c r="A4121" s="60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3">
        <v>3</v>
      </c>
      <c r="N4121" s="24">
        <v>171.4</v>
      </c>
      <c r="O4121" s="25">
        <v>58.9</v>
      </c>
      <c r="P4121" s="24">
        <v>171.4</v>
      </c>
      <c r="Q4121" s="25">
        <v>41.99</v>
      </c>
      <c r="R4121" s="24">
        <v>171.4</v>
      </c>
      <c r="S4121" s="25">
        <v>3.125</v>
      </c>
      <c r="T4121" s="54">
        <v>171.4</v>
      </c>
      <c r="U4121" s="37" t="s">
        <v>3673</v>
      </c>
    </row>
    <row r="4122" spans="1:21" x14ac:dyDescent="0.25">
      <c r="A4122" s="60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3">
        <v>4</v>
      </c>
      <c r="N4122" s="24">
        <v>257.10000000000002</v>
      </c>
      <c r="O4122" s="25">
        <v>59.25</v>
      </c>
      <c r="P4122" s="24">
        <v>257.10000000000002</v>
      </c>
      <c r="Q4122" s="25">
        <v>48.62</v>
      </c>
      <c r="R4122" s="24">
        <v>257.10000000000002</v>
      </c>
      <c r="S4122" s="25">
        <v>3.0019999999999998</v>
      </c>
      <c r="T4122" s="54">
        <v>257.10000000000002</v>
      </c>
      <c r="U4122" s="37" t="s">
        <v>3674</v>
      </c>
    </row>
    <row r="4123" spans="1:21" x14ac:dyDescent="0.25">
      <c r="A4123" s="60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3">
        <v>5</v>
      </c>
      <c r="N4123" s="24">
        <v>342.9</v>
      </c>
      <c r="O4123" s="25">
        <v>59.37</v>
      </c>
      <c r="P4123" s="24">
        <v>342.9</v>
      </c>
      <c r="Q4123" s="25">
        <v>55.14</v>
      </c>
      <c r="R4123" s="24">
        <v>342.9</v>
      </c>
      <c r="S4123" s="25">
        <v>2.923</v>
      </c>
      <c r="T4123" s="54">
        <v>342.9</v>
      </c>
      <c r="U4123" s="37" t="s">
        <v>3675</v>
      </c>
    </row>
    <row r="4124" spans="1:21" x14ac:dyDescent="0.25">
      <c r="A4124" s="60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3">
        <v>6</v>
      </c>
      <c r="N4124" s="24">
        <v>428.6</v>
      </c>
      <c r="O4124" s="25">
        <v>59.24</v>
      </c>
      <c r="P4124" s="24">
        <v>428.6</v>
      </c>
      <c r="Q4124" s="25">
        <v>61.37</v>
      </c>
      <c r="R4124" s="24">
        <v>428.6</v>
      </c>
      <c r="S4124" s="25">
        <v>2.8959999999999999</v>
      </c>
      <c r="T4124" s="54">
        <v>428.6</v>
      </c>
      <c r="U4124" s="37" t="s">
        <v>3676</v>
      </c>
    </row>
    <row r="4125" spans="1:21" x14ac:dyDescent="0.25">
      <c r="A4125" s="60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3">
        <v>7</v>
      </c>
      <c r="N4125" s="24">
        <v>514.29999999999995</v>
      </c>
      <c r="O4125" s="25">
        <v>58.83</v>
      </c>
      <c r="P4125" s="24">
        <v>514.29999999999995</v>
      </c>
      <c r="Q4125" s="25">
        <v>67.150000000000006</v>
      </c>
      <c r="R4125" s="24">
        <v>514.29999999999995</v>
      </c>
      <c r="S4125" s="25">
        <v>2.9279999999999999</v>
      </c>
      <c r="T4125" s="54">
        <v>514.29999999999995</v>
      </c>
      <c r="U4125" s="37" t="s">
        <v>3628</v>
      </c>
    </row>
    <row r="4126" spans="1:21" x14ac:dyDescent="0.25">
      <c r="A4126" s="60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3">
        <v>8</v>
      </c>
      <c r="N4126" s="24">
        <v>600</v>
      </c>
      <c r="O4126" s="25">
        <v>58.1</v>
      </c>
      <c r="P4126" s="24">
        <v>600</v>
      </c>
      <c r="Q4126" s="25">
        <v>72.34</v>
      </c>
      <c r="R4126" s="24">
        <v>600</v>
      </c>
      <c r="S4126" s="25">
        <v>3.0270000000000001</v>
      </c>
      <c r="T4126" s="54">
        <v>600</v>
      </c>
      <c r="U4126" s="37" t="s">
        <v>3665</v>
      </c>
    </row>
    <row r="4127" spans="1:21" x14ac:dyDescent="0.25">
      <c r="A4127" s="60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3">
        <v>9</v>
      </c>
      <c r="N4127" s="24">
        <v>685.7</v>
      </c>
      <c r="O4127" s="25">
        <v>57.04</v>
      </c>
      <c r="P4127" s="24">
        <v>685.7</v>
      </c>
      <c r="Q4127" s="25">
        <v>76.77</v>
      </c>
      <c r="R4127" s="24">
        <v>685.7</v>
      </c>
      <c r="S4127" s="25">
        <v>3.2</v>
      </c>
      <c r="T4127" s="54">
        <v>685.7</v>
      </c>
      <c r="U4127" s="37" t="s">
        <v>3677</v>
      </c>
    </row>
    <row r="4128" spans="1:21" x14ac:dyDescent="0.25">
      <c r="A4128" s="60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3">
        <v>10</v>
      </c>
      <c r="N4128" s="24">
        <v>771.4</v>
      </c>
      <c r="O4128" s="25">
        <v>55.62</v>
      </c>
      <c r="P4128" s="24">
        <v>771.4</v>
      </c>
      <c r="Q4128" s="25">
        <v>80.28</v>
      </c>
      <c r="R4128" s="24">
        <v>771.4</v>
      </c>
      <c r="S4128" s="25">
        <v>3.4540000000000002</v>
      </c>
      <c r="T4128" s="54">
        <v>771.4</v>
      </c>
      <c r="U4128" s="37" t="s">
        <v>3678</v>
      </c>
    </row>
    <row r="4129" spans="1:21" x14ac:dyDescent="0.25">
      <c r="A4129" s="60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3">
        <v>11</v>
      </c>
      <c r="N4129" s="24">
        <v>857.1</v>
      </c>
      <c r="O4129" s="25">
        <v>53.8</v>
      </c>
      <c r="P4129" s="24">
        <v>857.1</v>
      </c>
      <c r="Q4129" s="25">
        <v>82.71</v>
      </c>
      <c r="R4129" s="24">
        <v>857.1</v>
      </c>
      <c r="S4129" s="25">
        <v>3.798</v>
      </c>
      <c r="T4129" s="54">
        <v>857.1</v>
      </c>
      <c r="U4129" s="37" t="s">
        <v>3679</v>
      </c>
    </row>
    <row r="4130" spans="1:21" x14ac:dyDescent="0.25">
      <c r="A4130" s="60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3">
        <v>12</v>
      </c>
      <c r="N4130" s="24">
        <v>942.9</v>
      </c>
      <c r="O4130" s="25">
        <v>51.55</v>
      </c>
      <c r="P4130" s="24">
        <v>942.9</v>
      </c>
      <c r="Q4130" s="25">
        <v>83.9</v>
      </c>
      <c r="R4130" s="24">
        <v>942.9</v>
      </c>
      <c r="S4130" s="25">
        <v>4.2389999999999999</v>
      </c>
      <c r="T4130" s="54">
        <v>942.9</v>
      </c>
      <c r="U4130" s="37" t="s">
        <v>3680</v>
      </c>
    </row>
    <row r="4131" spans="1:21" x14ac:dyDescent="0.25">
      <c r="A4131" s="60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3">
        <v>13</v>
      </c>
      <c r="N4131" s="24">
        <v>1028.5999999999999</v>
      </c>
      <c r="O4131" s="25">
        <v>48.86</v>
      </c>
      <c r="P4131" s="24">
        <v>1028.5999999999999</v>
      </c>
      <c r="Q4131" s="25">
        <v>83.7</v>
      </c>
      <c r="R4131" s="24">
        <v>1028.5999999999999</v>
      </c>
      <c r="S4131" s="25">
        <v>4.7830000000000004</v>
      </c>
      <c r="T4131" s="54">
        <v>1028.5999999999999</v>
      </c>
      <c r="U4131" s="37" t="s">
        <v>3681</v>
      </c>
    </row>
    <row r="4132" spans="1:21" x14ac:dyDescent="0.25">
      <c r="A4132" s="60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3">
        <v>14</v>
      </c>
      <c r="N4132" s="24">
        <v>1114.3</v>
      </c>
      <c r="O4132" s="25">
        <v>45.7</v>
      </c>
      <c r="P4132" s="24">
        <v>1114.3</v>
      </c>
      <c r="Q4132" s="25">
        <v>81.94</v>
      </c>
      <c r="R4132" s="24">
        <v>1114.3</v>
      </c>
      <c r="S4132" s="25">
        <v>5.4390000000000001</v>
      </c>
      <c r="T4132" s="54">
        <v>1114.3</v>
      </c>
      <c r="U4132" s="37" t="s">
        <v>3682</v>
      </c>
    </row>
    <row r="4133" spans="1:21" ht="14.4" thickBot="1" x14ac:dyDescent="0.3">
      <c r="A4133" s="60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6">
        <v>15</v>
      </c>
      <c r="N4133" s="27">
        <v>1199.9000000000001</v>
      </c>
      <c r="O4133" s="28">
        <v>42.03</v>
      </c>
      <c r="P4133" s="27">
        <v>1199.9000000000001</v>
      </c>
      <c r="Q4133" s="28">
        <v>78.47</v>
      </c>
      <c r="R4133" s="27">
        <v>1199.9000000000001</v>
      </c>
      <c r="S4133" s="28">
        <v>6.2140000000000004</v>
      </c>
      <c r="T4133" s="54">
        <v>1199.9000000000001</v>
      </c>
      <c r="U4133" s="37" t="s">
        <v>3683</v>
      </c>
    </row>
    <row r="4134" spans="1:21" ht="14.4" thickBot="1" x14ac:dyDescent="0.3">
      <c r="A4134" s="60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T4134" s="54"/>
    </row>
    <row r="4135" spans="1:21" ht="14.4" thickBot="1" x14ac:dyDescent="0.3">
      <c r="A4135" s="64">
        <v>244</v>
      </c>
      <c r="B4135" s="30" t="s">
        <v>471</v>
      </c>
      <c r="C4135" s="11" t="s">
        <v>472</v>
      </c>
      <c r="D4135" s="11">
        <v>232</v>
      </c>
      <c r="E4135" s="11">
        <v>1480</v>
      </c>
      <c r="F4135" s="11"/>
      <c r="G4135" s="11"/>
      <c r="H4135" s="11">
        <f>MAX(Q4136:Q4150)</f>
        <v>83.1</v>
      </c>
      <c r="I4135" s="11">
        <f>INDEX(P4136:P4150,MATCH(MAX(Q4136:Q4150),Q4136:Q4150,0))</f>
        <v>1142.9000000000001</v>
      </c>
      <c r="J4135" s="11">
        <f>MAX(N4136:N4150)</f>
        <v>1599.8</v>
      </c>
      <c r="K4135" s="11">
        <f>MIN(N4138:N4150)</f>
        <v>228.6</v>
      </c>
      <c r="L4135" s="11" t="s">
        <v>105</v>
      </c>
      <c r="M4135" s="32"/>
      <c r="N4135" s="31"/>
      <c r="O4135" s="31"/>
      <c r="P4135" s="31"/>
      <c r="Q4135" s="31"/>
      <c r="R4135" s="31"/>
      <c r="S4135" s="33"/>
      <c r="T4135" s="54"/>
    </row>
    <row r="4136" spans="1:21" x14ac:dyDescent="0.25">
      <c r="A4136" s="60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34">
        <v>1</v>
      </c>
      <c r="N4136" s="21">
        <v>0</v>
      </c>
      <c r="O4136" s="36">
        <v>27.01</v>
      </c>
      <c r="P4136" s="35">
        <v>0</v>
      </c>
      <c r="Q4136" s="36">
        <v>0</v>
      </c>
      <c r="R4136" s="35">
        <v>0</v>
      </c>
      <c r="S4136" s="36"/>
      <c r="T4136" s="54">
        <v>0</v>
      </c>
      <c r="U4136" s="37" t="s">
        <v>3684</v>
      </c>
    </row>
    <row r="4137" spans="1:21" x14ac:dyDescent="0.25">
      <c r="A4137" s="60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3">
        <v>2</v>
      </c>
      <c r="N4137" s="24">
        <v>114.3</v>
      </c>
      <c r="O4137" s="25">
        <v>26.76</v>
      </c>
      <c r="P4137" s="24">
        <v>114.3</v>
      </c>
      <c r="Q4137" s="25">
        <v>13.79</v>
      </c>
      <c r="R4137" s="24">
        <v>114.3</v>
      </c>
      <c r="S4137" s="25"/>
      <c r="T4137" s="54">
        <v>114.3</v>
      </c>
      <c r="U4137" s="37" t="s">
        <v>3685</v>
      </c>
    </row>
    <row r="4138" spans="1:21" x14ac:dyDescent="0.25">
      <c r="A4138" s="60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3">
        <v>3</v>
      </c>
      <c r="N4138" s="24">
        <v>228.6</v>
      </c>
      <c r="O4138" s="25">
        <v>26.46</v>
      </c>
      <c r="P4138" s="24">
        <v>228.6</v>
      </c>
      <c r="Q4138" s="25">
        <v>26.93</v>
      </c>
      <c r="R4138" s="24">
        <v>228.6</v>
      </c>
      <c r="S4138" s="25"/>
      <c r="T4138" s="54">
        <v>228.6</v>
      </c>
      <c r="U4138" s="37" t="s">
        <v>3686</v>
      </c>
    </row>
    <row r="4139" spans="1:21" x14ac:dyDescent="0.25">
      <c r="A4139" s="60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3">
        <v>4</v>
      </c>
      <c r="N4139" s="24">
        <v>342.9</v>
      </c>
      <c r="O4139" s="25">
        <v>26.08</v>
      </c>
      <c r="P4139" s="24">
        <v>342.9</v>
      </c>
      <c r="Q4139" s="25">
        <v>39.090000000000003</v>
      </c>
      <c r="R4139" s="24">
        <v>342.9</v>
      </c>
      <c r="S4139" s="25"/>
      <c r="T4139" s="54">
        <v>342.9</v>
      </c>
      <c r="U4139" s="37" t="s">
        <v>3687</v>
      </c>
    </row>
    <row r="4140" spans="1:21" x14ac:dyDescent="0.25">
      <c r="A4140" s="60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3">
        <v>5</v>
      </c>
      <c r="N4140" s="24">
        <v>457.1</v>
      </c>
      <c r="O4140" s="25">
        <v>25.59</v>
      </c>
      <c r="P4140" s="24">
        <v>457.1</v>
      </c>
      <c r="Q4140" s="25">
        <v>50.1</v>
      </c>
      <c r="R4140" s="24">
        <v>457.1</v>
      </c>
      <c r="S4140" s="25"/>
      <c r="T4140" s="54">
        <v>457.1</v>
      </c>
      <c r="U4140" s="37" t="s">
        <v>1748</v>
      </c>
    </row>
    <row r="4141" spans="1:21" x14ac:dyDescent="0.25">
      <c r="A4141" s="60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3">
        <v>6</v>
      </c>
      <c r="N4141" s="24">
        <v>571.4</v>
      </c>
      <c r="O4141" s="25">
        <v>24.94</v>
      </c>
      <c r="P4141" s="24">
        <v>571.4</v>
      </c>
      <c r="Q4141" s="25">
        <v>59.8</v>
      </c>
      <c r="R4141" s="24">
        <v>571.4</v>
      </c>
      <c r="S4141" s="25"/>
      <c r="T4141" s="54">
        <v>571.4</v>
      </c>
      <c r="U4141" s="37" t="s">
        <v>3688</v>
      </c>
    </row>
    <row r="4142" spans="1:21" x14ac:dyDescent="0.25">
      <c r="A4142" s="60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3">
        <v>7</v>
      </c>
      <c r="N4142" s="24">
        <v>685.7</v>
      </c>
      <c r="O4142" s="25">
        <v>24.1</v>
      </c>
      <c r="P4142" s="24">
        <v>685.7</v>
      </c>
      <c r="Q4142" s="25">
        <v>68.03</v>
      </c>
      <c r="R4142" s="24">
        <v>685.7</v>
      </c>
      <c r="S4142" s="25">
        <v>4.8639999999999999</v>
      </c>
      <c r="T4142" s="54">
        <v>685.7</v>
      </c>
      <c r="U4142" s="37" t="s">
        <v>3689</v>
      </c>
    </row>
    <row r="4143" spans="1:21" x14ac:dyDescent="0.25">
      <c r="A4143" s="60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3">
        <v>8</v>
      </c>
      <c r="N4143" s="24">
        <v>800</v>
      </c>
      <c r="O4143" s="25">
        <v>23.03</v>
      </c>
      <c r="P4143" s="24">
        <v>800</v>
      </c>
      <c r="Q4143" s="25">
        <v>74.64</v>
      </c>
      <c r="R4143" s="24">
        <v>800</v>
      </c>
      <c r="S4143" s="25">
        <v>5.0839999999999996</v>
      </c>
      <c r="T4143" s="54">
        <v>800</v>
      </c>
      <c r="U4143" s="37" t="s">
        <v>3690</v>
      </c>
    </row>
    <row r="4144" spans="1:21" x14ac:dyDescent="0.25">
      <c r="A4144" s="60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3">
        <v>9</v>
      </c>
      <c r="N4144" s="24">
        <v>914.3</v>
      </c>
      <c r="O4144" s="25">
        <v>21.71</v>
      </c>
      <c r="P4144" s="24">
        <v>914.3</v>
      </c>
      <c r="Q4144" s="25">
        <v>79.459999999999994</v>
      </c>
      <c r="R4144" s="24">
        <v>914.3</v>
      </c>
      <c r="S4144" s="25">
        <v>5.3</v>
      </c>
      <c r="T4144" s="54">
        <v>914.3</v>
      </c>
      <c r="U4144" s="37" t="s">
        <v>3691</v>
      </c>
    </row>
    <row r="4145" spans="1:21" x14ac:dyDescent="0.25">
      <c r="A4145" s="60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3">
        <v>10</v>
      </c>
      <c r="N4145" s="24">
        <v>1028.5999999999999</v>
      </c>
      <c r="O4145" s="25">
        <v>20.079999999999998</v>
      </c>
      <c r="P4145" s="24">
        <v>1028.5999999999999</v>
      </c>
      <c r="Q4145" s="25">
        <v>82.33</v>
      </c>
      <c r="R4145" s="24">
        <v>1028.5999999999999</v>
      </c>
      <c r="S4145" s="25">
        <v>5.5179999999999998</v>
      </c>
      <c r="T4145" s="54">
        <v>1028.5999999999999</v>
      </c>
      <c r="U4145" s="37" t="s">
        <v>3692</v>
      </c>
    </row>
    <row r="4146" spans="1:21" x14ac:dyDescent="0.25">
      <c r="A4146" s="60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3">
        <v>11</v>
      </c>
      <c r="N4146" s="24">
        <v>1142.9000000000001</v>
      </c>
      <c r="O4146" s="25">
        <v>18.13</v>
      </c>
      <c r="P4146" s="24">
        <v>1142.9000000000001</v>
      </c>
      <c r="Q4146" s="25">
        <v>83.1</v>
      </c>
      <c r="R4146" s="24">
        <v>1142.9000000000001</v>
      </c>
      <c r="S4146" s="25">
        <v>5.7469999999999999</v>
      </c>
      <c r="T4146" s="54">
        <v>1142.9000000000001</v>
      </c>
      <c r="U4146" s="37" t="s">
        <v>3693</v>
      </c>
    </row>
    <row r="4147" spans="1:21" x14ac:dyDescent="0.25">
      <c r="A4147" s="60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3">
        <v>12</v>
      </c>
      <c r="N4147" s="24">
        <v>1257.0999999999999</v>
      </c>
      <c r="O4147" s="25">
        <v>15.81</v>
      </c>
      <c r="P4147" s="24">
        <v>1257.0999999999999</v>
      </c>
      <c r="Q4147" s="25">
        <v>81.599999999999994</v>
      </c>
      <c r="R4147" s="24">
        <v>1257.0999999999999</v>
      </c>
      <c r="S4147" s="25">
        <v>5.9939999999999998</v>
      </c>
      <c r="T4147" s="54">
        <v>1257.0999999999999</v>
      </c>
      <c r="U4147" s="37" t="s">
        <v>3689</v>
      </c>
    </row>
    <row r="4148" spans="1:21" x14ac:dyDescent="0.25">
      <c r="A4148" s="60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3">
        <v>13</v>
      </c>
      <c r="N4148" s="24">
        <v>1371.4</v>
      </c>
      <c r="O4148" s="25">
        <v>13.08</v>
      </c>
      <c r="P4148" s="24">
        <v>1371.4</v>
      </c>
      <c r="Q4148" s="25">
        <v>77.67</v>
      </c>
      <c r="R4148" s="24">
        <v>1371.4</v>
      </c>
      <c r="S4148" s="25">
        <v>6.266</v>
      </c>
      <c r="T4148" s="54">
        <v>1371.4</v>
      </c>
      <c r="U4148" s="37" t="s">
        <v>3694</v>
      </c>
    </row>
    <row r="4149" spans="1:21" x14ac:dyDescent="0.25">
      <c r="A4149" s="60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3">
        <v>14</v>
      </c>
      <c r="N4149" s="24">
        <v>1485.7</v>
      </c>
      <c r="O4149" s="25">
        <v>9.92</v>
      </c>
      <c r="P4149" s="24">
        <v>1485.7</v>
      </c>
      <c r="Q4149" s="25">
        <v>71.16</v>
      </c>
      <c r="R4149" s="24">
        <v>1485.7</v>
      </c>
      <c r="S4149" s="25">
        <v>6.57</v>
      </c>
      <c r="T4149" s="54">
        <v>1485.7</v>
      </c>
      <c r="U4149" s="37" t="s">
        <v>3695</v>
      </c>
    </row>
    <row r="4150" spans="1:21" ht="14.4" thickBot="1" x14ac:dyDescent="0.3">
      <c r="A4150" s="60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6">
        <v>15</v>
      </c>
      <c r="N4150" s="27">
        <v>1599.8</v>
      </c>
      <c r="O4150" s="28">
        <v>6.2869999999999999</v>
      </c>
      <c r="P4150" s="27">
        <v>1599.8</v>
      </c>
      <c r="Q4150" s="28">
        <v>61.92</v>
      </c>
      <c r="R4150" s="27">
        <v>1599.8</v>
      </c>
      <c r="S4150" s="28">
        <v>6.9139999999999997</v>
      </c>
      <c r="T4150" s="54">
        <v>1599.8</v>
      </c>
      <c r="U4150" s="37" t="s">
        <v>3696</v>
      </c>
    </row>
    <row r="4151" spans="1:21" ht="14.4" thickBot="1" x14ac:dyDescent="0.3">
      <c r="A4151" s="60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T4151" s="54"/>
    </row>
    <row r="4152" spans="1:21" ht="14.4" thickBot="1" x14ac:dyDescent="0.3">
      <c r="A4152" s="64">
        <v>245</v>
      </c>
      <c r="B4152" s="30" t="s">
        <v>473</v>
      </c>
      <c r="C4152" s="11" t="s">
        <v>474</v>
      </c>
      <c r="D4152" s="11">
        <v>242</v>
      </c>
      <c r="E4152" s="11">
        <v>1480</v>
      </c>
      <c r="F4152" s="11"/>
      <c r="G4152" s="11"/>
      <c r="H4152" s="11">
        <f>MAX(Q4153:Q4167)</f>
        <v>83.82</v>
      </c>
      <c r="I4152" s="11">
        <f>INDEX(P4153:P4167,MATCH(MAX(Q4153:Q4167),Q4153:Q4167,0))</f>
        <v>1142.9000000000001</v>
      </c>
      <c r="J4152" s="11">
        <f>MAX(N4153:N4167)</f>
        <v>1599.8</v>
      </c>
      <c r="K4152" s="11">
        <f>MIN(N4155:N4167)</f>
        <v>228.6</v>
      </c>
      <c r="L4152" s="11" t="s">
        <v>206</v>
      </c>
      <c r="M4152" s="32"/>
      <c r="N4152" s="31"/>
      <c r="O4152" s="31"/>
      <c r="P4152" s="31"/>
      <c r="Q4152" s="31"/>
      <c r="R4152" s="31"/>
      <c r="S4152" s="33"/>
      <c r="T4152" s="54"/>
    </row>
    <row r="4153" spans="1:21" x14ac:dyDescent="0.25">
      <c r="A4153" s="60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34">
        <v>1</v>
      </c>
      <c r="N4153" s="21">
        <v>0</v>
      </c>
      <c r="O4153" s="36">
        <v>30.2</v>
      </c>
      <c r="P4153" s="35">
        <v>0</v>
      </c>
      <c r="Q4153" s="36">
        <v>0</v>
      </c>
      <c r="R4153" s="35">
        <v>0</v>
      </c>
      <c r="S4153" s="36"/>
      <c r="T4153" s="54">
        <v>0</v>
      </c>
      <c r="U4153" s="37" t="s">
        <v>3697</v>
      </c>
    </row>
    <row r="4154" spans="1:21" x14ac:dyDescent="0.25">
      <c r="A4154" s="60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3">
        <v>2</v>
      </c>
      <c r="N4154" s="24">
        <v>114.3</v>
      </c>
      <c r="O4154" s="25">
        <v>30.34</v>
      </c>
      <c r="P4154" s="24">
        <v>114.3</v>
      </c>
      <c r="Q4154" s="25">
        <v>11.86</v>
      </c>
      <c r="R4154" s="24">
        <v>114.3</v>
      </c>
      <c r="S4154" s="25"/>
      <c r="T4154" s="54">
        <v>114.3</v>
      </c>
      <c r="U4154" s="37" t="s">
        <v>3698</v>
      </c>
    </row>
    <row r="4155" spans="1:21" x14ac:dyDescent="0.25">
      <c r="A4155" s="60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3">
        <v>3</v>
      </c>
      <c r="N4155" s="24">
        <v>228.6</v>
      </c>
      <c r="O4155" s="25">
        <v>30.34</v>
      </c>
      <c r="P4155" s="24">
        <v>228.6</v>
      </c>
      <c r="Q4155" s="25">
        <v>23.65</v>
      </c>
      <c r="R4155" s="24">
        <v>228.6</v>
      </c>
      <c r="S4155" s="25"/>
      <c r="T4155" s="54">
        <v>228.6</v>
      </c>
      <c r="U4155" s="37" t="s">
        <v>3699</v>
      </c>
    </row>
    <row r="4156" spans="1:21" x14ac:dyDescent="0.25">
      <c r="A4156" s="60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3">
        <v>4</v>
      </c>
      <c r="N4156" s="24">
        <v>342.9</v>
      </c>
      <c r="O4156" s="25">
        <v>30.17</v>
      </c>
      <c r="P4156" s="24">
        <v>342.9</v>
      </c>
      <c r="Q4156" s="25">
        <v>35.07</v>
      </c>
      <c r="R4156" s="24">
        <v>342.9</v>
      </c>
      <c r="S4156" s="25"/>
      <c r="T4156" s="54">
        <v>342.9</v>
      </c>
      <c r="U4156" s="37" t="s">
        <v>3700</v>
      </c>
    </row>
    <row r="4157" spans="1:21" x14ac:dyDescent="0.25">
      <c r="A4157" s="60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3">
        <v>5</v>
      </c>
      <c r="N4157" s="24">
        <v>457.1</v>
      </c>
      <c r="O4157" s="25">
        <v>29.8</v>
      </c>
      <c r="P4157" s="24">
        <v>457.1</v>
      </c>
      <c r="Q4157" s="25">
        <v>45.87</v>
      </c>
      <c r="R4157" s="24">
        <v>457.1</v>
      </c>
      <c r="S4157" s="25"/>
      <c r="T4157" s="54">
        <v>457.1</v>
      </c>
      <c r="U4157" s="37" t="s">
        <v>3701</v>
      </c>
    </row>
    <row r="4158" spans="1:21" x14ac:dyDescent="0.25">
      <c r="A4158" s="60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3">
        <v>6</v>
      </c>
      <c r="N4158" s="24">
        <v>571.4</v>
      </c>
      <c r="O4158" s="25">
        <v>29.23</v>
      </c>
      <c r="P4158" s="24">
        <v>571.4</v>
      </c>
      <c r="Q4158" s="25">
        <v>55.8</v>
      </c>
      <c r="R4158" s="24">
        <v>571.4</v>
      </c>
      <c r="S4158" s="25"/>
      <c r="T4158" s="54">
        <v>571.4</v>
      </c>
      <c r="U4158" s="37" t="s">
        <v>3702</v>
      </c>
    </row>
    <row r="4159" spans="1:21" x14ac:dyDescent="0.25">
      <c r="A4159" s="60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3">
        <v>7</v>
      </c>
      <c r="N4159" s="24">
        <v>685.7</v>
      </c>
      <c r="O4159" s="25">
        <v>28.42</v>
      </c>
      <c r="P4159" s="24">
        <v>685.7</v>
      </c>
      <c r="Q4159" s="25">
        <v>64.62</v>
      </c>
      <c r="R4159" s="24">
        <v>685.7</v>
      </c>
      <c r="S4159" s="25">
        <v>4.88</v>
      </c>
      <c r="T4159" s="54">
        <v>685.7</v>
      </c>
      <c r="U4159" s="37" t="s">
        <v>3703</v>
      </c>
    </row>
    <row r="4160" spans="1:21" x14ac:dyDescent="0.25">
      <c r="A4160" s="60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3">
        <v>8</v>
      </c>
      <c r="N4160" s="24">
        <v>800</v>
      </c>
      <c r="O4160" s="25">
        <v>27.36</v>
      </c>
      <c r="P4160" s="24">
        <v>800</v>
      </c>
      <c r="Q4160" s="25">
        <v>72.08</v>
      </c>
      <c r="R4160" s="24">
        <v>800</v>
      </c>
      <c r="S4160" s="25">
        <v>5.1020000000000003</v>
      </c>
      <c r="T4160" s="54">
        <v>800</v>
      </c>
      <c r="U4160" s="37" t="s">
        <v>3704</v>
      </c>
    </row>
    <row r="4161" spans="1:21" x14ac:dyDescent="0.25">
      <c r="A4161" s="60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3">
        <v>9</v>
      </c>
      <c r="N4161" s="24">
        <v>914.3</v>
      </c>
      <c r="O4161" s="25">
        <v>26.02</v>
      </c>
      <c r="P4161" s="24">
        <v>914.3</v>
      </c>
      <c r="Q4161" s="25">
        <v>77.930000000000007</v>
      </c>
      <c r="R4161" s="24">
        <v>914.3</v>
      </c>
      <c r="S4161" s="25">
        <v>5.3120000000000003</v>
      </c>
      <c r="T4161" s="54">
        <v>914.3</v>
      </c>
      <c r="U4161" s="37" t="s">
        <v>3705</v>
      </c>
    </row>
    <row r="4162" spans="1:21" x14ac:dyDescent="0.25">
      <c r="A4162" s="60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3">
        <v>10</v>
      </c>
      <c r="N4162" s="24">
        <v>1028.5999999999999</v>
      </c>
      <c r="O4162" s="25">
        <v>24.38</v>
      </c>
      <c r="P4162" s="24">
        <v>1028.5999999999999</v>
      </c>
      <c r="Q4162" s="25">
        <v>81.93</v>
      </c>
      <c r="R4162" s="24">
        <v>1028.5999999999999</v>
      </c>
      <c r="S4162" s="25">
        <v>5.5209999999999999</v>
      </c>
      <c r="T4162" s="54">
        <v>1028.5999999999999</v>
      </c>
      <c r="U4162" s="37" t="s">
        <v>3706</v>
      </c>
    </row>
    <row r="4163" spans="1:21" x14ac:dyDescent="0.25">
      <c r="A4163" s="60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3">
        <v>11</v>
      </c>
      <c r="N4163" s="24">
        <v>1142.9000000000001</v>
      </c>
      <c r="O4163" s="25">
        <v>22.43</v>
      </c>
      <c r="P4163" s="24">
        <v>1142.9000000000001</v>
      </c>
      <c r="Q4163" s="25">
        <v>83.82</v>
      </c>
      <c r="R4163" s="24">
        <v>1142.9000000000001</v>
      </c>
      <c r="S4163" s="25">
        <v>5.7389999999999999</v>
      </c>
      <c r="T4163" s="54">
        <v>1142.9000000000001</v>
      </c>
      <c r="U4163" s="37" t="s">
        <v>3707</v>
      </c>
    </row>
    <row r="4164" spans="1:21" x14ac:dyDescent="0.25">
      <c r="A4164" s="60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3">
        <v>12</v>
      </c>
      <c r="N4164" s="24">
        <v>1257.0999999999999</v>
      </c>
      <c r="O4164" s="25">
        <v>20.14</v>
      </c>
      <c r="P4164" s="24">
        <v>1257.0999999999999</v>
      </c>
      <c r="Q4164" s="25">
        <v>83.36</v>
      </c>
      <c r="R4164" s="24">
        <v>1257.0999999999999</v>
      </c>
      <c r="S4164" s="25">
        <v>5.976</v>
      </c>
      <c r="T4164" s="54">
        <v>1257.0999999999999</v>
      </c>
      <c r="U4164" s="37" t="s">
        <v>3708</v>
      </c>
    </row>
    <row r="4165" spans="1:21" x14ac:dyDescent="0.25">
      <c r="A4165" s="60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3">
        <v>13</v>
      </c>
      <c r="N4165" s="24">
        <v>1371.4</v>
      </c>
      <c r="O4165" s="25">
        <v>17.489999999999998</v>
      </c>
      <c r="P4165" s="24">
        <v>1371.4</v>
      </c>
      <c r="Q4165" s="25">
        <v>80.31</v>
      </c>
      <c r="R4165" s="24">
        <v>1371.4</v>
      </c>
      <c r="S4165" s="25">
        <v>6.2439999999999998</v>
      </c>
      <c r="T4165" s="54">
        <v>1371.4</v>
      </c>
      <c r="U4165" s="37" t="s">
        <v>3709</v>
      </c>
    </row>
    <row r="4166" spans="1:21" x14ac:dyDescent="0.25">
      <c r="A4166" s="60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3">
        <v>14</v>
      </c>
      <c r="N4166" s="24">
        <v>1485.7</v>
      </c>
      <c r="O4166" s="25">
        <v>14.45</v>
      </c>
      <c r="P4166" s="24">
        <v>1485.7</v>
      </c>
      <c r="Q4166" s="25">
        <v>74.41</v>
      </c>
      <c r="R4166" s="24">
        <v>1485.7</v>
      </c>
      <c r="S4166" s="25">
        <v>6.5510000000000002</v>
      </c>
      <c r="T4166" s="54">
        <v>1485.7</v>
      </c>
      <c r="U4166" s="37" t="s">
        <v>3710</v>
      </c>
    </row>
    <row r="4167" spans="1:21" ht="14.4" thickBot="1" x14ac:dyDescent="0.3">
      <c r="A4167" s="60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6">
        <v>15</v>
      </c>
      <c r="N4167" s="27">
        <v>1599.8</v>
      </c>
      <c r="O4167" s="28">
        <v>11.02</v>
      </c>
      <c r="P4167" s="27">
        <v>1599.8</v>
      </c>
      <c r="Q4167" s="28">
        <v>65.430000000000007</v>
      </c>
      <c r="R4167" s="27">
        <v>1599.8</v>
      </c>
      <c r="S4167" s="28">
        <v>6.9089999999999998</v>
      </c>
      <c r="T4167" s="54">
        <v>1599.8</v>
      </c>
      <c r="U4167" s="37" t="s">
        <v>3711</v>
      </c>
    </row>
    <row r="4168" spans="1:21" ht="14.4" thickBot="1" x14ac:dyDescent="0.3">
      <c r="A4168" s="60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T4168" s="54"/>
    </row>
    <row r="4169" spans="1:21" ht="14.4" thickBot="1" x14ac:dyDescent="0.3">
      <c r="A4169" s="64">
        <v>246</v>
      </c>
      <c r="B4169" s="30" t="s">
        <v>475</v>
      </c>
      <c r="C4169" s="11" t="s">
        <v>476</v>
      </c>
      <c r="D4169" s="11">
        <v>252</v>
      </c>
      <c r="E4169" s="11">
        <v>1480</v>
      </c>
      <c r="F4169" s="11"/>
      <c r="G4169" s="11"/>
      <c r="H4169" s="11">
        <f>MAX(Q4170:Q4184)</f>
        <v>83.84</v>
      </c>
      <c r="I4169" s="11">
        <f>INDEX(P4170:P4184,MATCH(MAX(Q4170:Q4184),Q4170:Q4184,0))</f>
        <v>1257.0999999999999</v>
      </c>
      <c r="J4169" s="11">
        <f>MAX(N4170:N4184)</f>
        <v>1599.8</v>
      </c>
      <c r="K4169" s="11">
        <f>MIN(N4172:N4184)</f>
        <v>228.6</v>
      </c>
      <c r="L4169" s="11" t="s">
        <v>209</v>
      </c>
      <c r="M4169" s="32"/>
      <c r="N4169" s="31"/>
      <c r="O4169" s="31"/>
      <c r="P4169" s="31"/>
      <c r="Q4169" s="31"/>
      <c r="R4169" s="31"/>
      <c r="S4169" s="33"/>
      <c r="T4169" s="54"/>
    </row>
    <row r="4170" spans="1:21" x14ac:dyDescent="0.25">
      <c r="A4170" s="60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34">
        <v>1</v>
      </c>
      <c r="N4170" s="21">
        <v>0</v>
      </c>
      <c r="O4170" s="36">
        <v>33.76</v>
      </c>
      <c r="P4170" s="35">
        <v>0</v>
      </c>
      <c r="Q4170" s="36">
        <v>0</v>
      </c>
      <c r="R4170" s="35">
        <v>0</v>
      </c>
      <c r="S4170" s="36"/>
      <c r="T4170" s="54">
        <v>0</v>
      </c>
      <c r="U4170" s="37" t="s">
        <v>3712</v>
      </c>
    </row>
    <row r="4171" spans="1:21" x14ac:dyDescent="0.25">
      <c r="A4171" s="60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3">
        <v>2</v>
      </c>
      <c r="N4171" s="24">
        <v>114.3</v>
      </c>
      <c r="O4171" s="25">
        <v>33.49</v>
      </c>
      <c r="P4171" s="24">
        <v>114.3</v>
      </c>
      <c r="Q4171" s="25">
        <v>12.19</v>
      </c>
      <c r="R4171" s="24">
        <v>114.3</v>
      </c>
      <c r="S4171" s="25"/>
      <c r="T4171" s="54">
        <v>114.3</v>
      </c>
      <c r="U4171" s="37" t="s">
        <v>3713</v>
      </c>
    </row>
    <row r="4172" spans="1:21" x14ac:dyDescent="0.25">
      <c r="A4172" s="60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3">
        <v>3</v>
      </c>
      <c r="N4172" s="24">
        <v>228.6</v>
      </c>
      <c r="O4172" s="25">
        <v>33.26</v>
      </c>
      <c r="P4172" s="24">
        <v>228.6</v>
      </c>
      <c r="Q4172" s="25">
        <v>23.87</v>
      </c>
      <c r="R4172" s="24">
        <v>228.6</v>
      </c>
      <c r="S4172" s="25"/>
      <c r="T4172" s="54">
        <v>228.6</v>
      </c>
      <c r="U4172" s="37" t="s">
        <v>3714</v>
      </c>
    </row>
    <row r="4173" spans="1:21" x14ac:dyDescent="0.25">
      <c r="A4173" s="60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3">
        <v>4</v>
      </c>
      <c r="N4173" s="24">
        <v>342.9</v>
      </c>
      <c r="O4173" s="25">
        <v>33.03</v>
      </c>
      <c r="P4173" s="24">
        <v>342.9</v>
      </c>
      <c r="Q4173" s="25">
        <v>35.08</v>
      </c>
      <c r="R4173" s="24">
        <v>342.9</v>
      </c>
      <c r="S4173" s="25"/>
      <c r="T4173" s="54">
        <v>342.9</v>
      </c>
      <c r="U4173" s="37" t="s">
        <v>3715</v>
      </c>
    </row>
    <row r="4174" spans="1:21" x14ac:dyDescent="0.25">
      <c r="A4174" s="60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3">
        <v>5</v>
      </c>
      <c r="N4174" s="24">
        <v>457.1</v>
      </c>
      <c r="O4174" s="25">
        <v>32.75</v>
      </c>
      <c r="P4174" s="24">
        <v>457.1</v>
      </c>
      <c r="Q4174" s="25">
        <v>45.62</v>
      </c>
      <c r="R4174" s="24">
        <v>457.1</v>
      </c>
      <c r="S4174" s="25"/>
      <c r="T4174" s="54">
        <v>457.1</v>
      </c>
      <c r="U4174" s="37" t="s">
        <v>3716</v>
      </c>
    </row>
    <row r="4175" spans="1:21" x14ac:dyDescent="0.25">
      <c r="A4175" s="60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3">
        <v>6</v>
      </c>
      <c r="N4175" s="24">
        <v>571.4</v>
      </c>
      <c r="O4175" s="25">
        <v>32.36</v>
      </c>
      <c r="P4175" s="24">
        <v>571.4</v>
      </c>
      <c r="Q4175" s="25">
        <v>55.3</v>
      </c>
      <c r="R4175" s="24">
        <v>571.4</v>
      </c>
      <c r="S4175" s="25"/>
      <c r="T4175" s="54">
        <v>571.4</v>
      </c>
      <c r="U4175" s="37" t="s">
        <v>3717</v>
      </c>
    </row>
    <row r="4176" spans="1:21" x14ac:dyDescent="0.25">
      <c r="A4176" s="60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3">
        <v>7</v>
      </c>
      <c r="N4176" s="24">
        <v>685.7</v>
      </c>
      <c r="O4176" s="25">
        <v>31.81</v>
      </c>
      <c r="P4176" s="24">
        <v>685.7</v>
      </c>
      <c r="Q4176" s="25">
        <v>63.9</v>
      </c>
      <c r="R4176" s="24">
        <v>685.7</v>
      </c>
      <c r="S4176" s="25">
        <v>4.8840000000000003</v>
      </c>
      <c r="T4176" s="54">
        <v>685.7</v>
      </c>
      <c r="U4176" s="37" t="s">
        <v>1847</v>
      </c>
    </row>
    <row r="4177" spans="1:21" x14ac:dyDescent="0.25">
      <c r="A4177" s="60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3">
        <v>8</v>
      </c>
      <c r="N4177" s="24">
        <v>800</v>
      </c>
      <c r="O4177" s="25">
        <v>31.06</v>
      </c>
      <c r="P4177" s="24">
        <v>800</v>
      </c>
      <c r="Q4177" s="25">
        <v>71.239999999999995</v>
      </c>
      <c r="R4177" s="24">
        <v>800</v>
      </c>
      <c r="S4177" s="25">
        <v>5.1050000000000004</v>
      </c>
      <c r="T4177" s="54">
        <v>800</v>
      </c>
      <c r="U4177" s="37" t="s">
        <v>3718</v>
      </c>
    </row>
    <row r="4178" spans="1:21" x14ac:dyDescent="0.25">
      <c r="A4178" s="60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3">
        <v>9</v>
      </c>
      <c r="N4178" s="24">
        <v>914.3</v>
      </c>
      <c r="O4178" s="25">
        <v>30.05</v>
      </c>
      <c r="P4178" s="24">
        <v>914.3</v>
      </c>
      <c r="Q4178" s="25">
        <v>77.099999999999994</v>
      </c>
      <c r="R4178" s="24">
        <v>914.3</v>
      </c>
      <c r="S4178" s="25">
        <v>5.3120000000000003</v>
      </c>
      <c r="T4178" s="54">
        <v>914.3</v>
      </c>
      <c r="U4178" s="37" t="s">
        <v>3719</v>
      </c>
    </row>
    <row r="4179" spans="1:21" x14ac:dyDescent="0.25">
      <c r="A4179" s="60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3">
        <v>10</v>
      </c>
      <c r="N4179" s="24">
        <v>1028.5999999999999</v>
      </c>
      <c r="O4179" s="25">
        <v>28.72</v>
      </c>
      <c r="P4179" s="24">
        <v>1028.5999999999999</v>
      </c>
      <c r="Q4179" s="25">
        <v>81.290000000000006</v>
      </c>
      <c r="R4179" s="24">
        <v>1028.5999999999999</v>
      </c>
      <c r="S4179" s="25">
        <v>5.5170000000000003</v>
      </c>
      <c r="T4179" s="54">
        <v>1028.5999999999999</v>
      </c>
      <c r="U4179" s="37" t="s">
        <v>3602</v>
      </c>
    </row>
    <row r="4180" spans="1:21" x14ac:dyDescent="0.25">
      <c r="A4180" s="60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3">
        <v>11</v>
      </c>
      <c r="N4180" s="24">
        <v>1142.9000000000001</v>
      </c>
      <c r="O4180" s="25">
        <v>27.02</v>
      </c>
      <c r="P4180" s="24">
        <v>1142.9000000000001</v>
      </c>
      <c r="Q4180" s="25">
        <v>83.6</v>
      </c>
      <c r="R4180" s="24">
        <v>1142.9000000000001</v>
      </c>
      <c r="S4180" s="25">
        <v>5.7309999999999999</v>
      </c>
      <c r="T4180" s="54">
        <v>1142.9000000000001</v>
      </c>
      <c r="U4180" s="37" t="s">
        <v>3625</v>
      </c>
    </row>
    <row r="4181" spans="1:21" x14ac:dyDescent="0.25">
      <c r="A4181" s="60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3">
        <v>12</v>
      </c>
      <c r="N4181" s="24">
        <v>1257.0999999999999</v>
      </c>
      <c r="O4181" s="25">
        <v>24.91</v>
      </c>
      <c r="P4181" s="24">
        <v>1257.0999999999999</v>
      </c>
      <c r="Q4181" s="25">
        <v>83.84</v>
      </c>
      <c r="R4181" s="24">
        <v>1257.0999999999999</v>
      </c>
      <c r="S4181" s="25">
        <v>5.9649999999999999</v>
      </c>
      <c r="T4181" s="54">
        <v>1257.0999999999999</v>
      </c>
      <c r="U4181" s="37" t="s">
        <v>1737</v>
      </c>
    </row>
    <row r="4182" spans="1:21" x14ac:dyDescent="0.25">
      <c r="A4182" s="60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3">
        <v>13</v>
      </c>
      <c r="N4182" s="24">
        <v>1371.4</v>
      </c>
      <c r="O4182" s="25">
        <v>22.33</v>
      </c>
      <c r="P4182" s="24">
        <v>1371.4</v>
      </c>
      <c r="Q4182" s="25">
        <v>81.790000000000006</v>
      </c>
      <c r="R4182" s="24">
        <v>1371.4</v>
      </c>
      <c r="S4182" s="25">
        <v>6.2320000000000002</v>
      </c>
      <c r="T4182" s="54">
        <v>1371.4</v>
      </c>
      <c r="U4182" s="37" t="s">
        <v>3720</v>
      </c>
    </row>
    <row r="4183" spans="1:21" x14ac:dyDescent="0.25">
      <c r="A4183" s="60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3">
        <v>14</v>
      </c>
      <c r="N4183" s="24">
        <v>1485.7</v>
      </c>
      <c r="O4183" s="25">
        <v>19.23</v>
      </c>
      <c r="P4183" s="24">
        <v>1485.7</v>
      </c>
      <c r="Q4183" s="25">
        <v>77.27</v>
      </c>
      <c r="R4183" s="24">
        <v>1485.7</v>
      </c>
      <c r="S4183" s="25">
        <v>6.5419999999999998</v>
      </c>
      <c r="T4183" s="54">
        <v>1485.7</v>
      </c>
      <c r="U4183" s="37" t="s">
        <v>3721</v>
      </c>
    </row>
    <row r="4184" spans="1:21" ht="14.4" thickBot="1" x14ac:dyDescent="0.3">
      <c r="A4184" s="60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6">
        <v>15</v>
      </c>
      <c r="N4184" s="27">
        <v>1599.8</v>
      </c>
      <c r="O4184" s="28">
        <v>15.56</v>
      </c>
      <c r="P4184" s="27">
        <v>1599.8</v>
      </c>
      <c r="Q4184" s="28">
        <v>70.08</v>
      </c>
      <c r="R4184" s="27">
        <v>1599.8</v>
      </c>
      <c r="S4184" s="28">
        <v>6.907</v>
      </c>
      <c r="T4184" s="54">
        <v>1599.8</v>
      </c>
      <c r="U4184" s="37" t="s">
        <v>3722</v>
      </c>
    </row>
    <row r="4185" spans="1:21" ht="14.4" thickBot="1" x14ac:dyDescent="0.3">
      <c r="A4185" s="60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T4185" s="54"/>
    </row>
    <row r="4186" spans="1:21" ht="14.4" thickBot="1" x14ac:dyDescent="0.3">
      <c r="A4186" s="64">
        <v>247</v>
      </c>
      <c r="B4186" s="30" t="s">
        <v>477</v>
      </c>
      <c r="C4186" s="11" t="s">
        <v>478</v>
      </c>
      <c r="D4186" s="11">
        <v>264</v>
      </c>
      <c r="E4186" s="11">
        <v>1480</v>
      </c>
      <c r="F4186" s="11"/>
      <c r="G4186" s="11"/>
      <c r="H4186" s="11">
        <f>MAX(Q4187:Q4201)</f>
        <v>85.63</v>
      </c>
      <c r="I4186" s="11">
        <f>INDEX(P4187:P4201,MATCH(MAX(Q4187:Q4201),Q4187:Q4201,0))</f>
        <v>1371.4</v>
      </c>
      <c r="J4186" s="11">
        <f>MAX(N4187:N4201)</f>
        <v>1599.8</v>
      </c>
      <c r="K4186" s="11">
        <f>MIN(N4189:N4201)</f>
        <v>228.6</v>
      </c>
      <c r="L4186" s="11" t="s">
        <v>262</v>
      </c>
      <c r="M4186" s="32"/>
      <c r="N4186" s="31"/>
      <c r="O4186" s="31"/>
      <c r="P4186" s="31"/>
      <c r="Q4186" s="31"/>
      <c r="R4186" s="31"/>
      <c r="S4186" s="33"/>
      <c r="T4186" s="54"/>
    </row>
    <row r="4187" spans="1:21" x14ac:dyDescent="0.25">
      <c r="A4187" s="60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34">
        <v>1</v>
      </c>
      <c r="N4187" s="21">
        <v>0</v>
      </c>
      <c r="O4187" s="36">
        <v>38.56</v>
      </c>
      <c r="P4187" s="35">
        <v>0</v>
      </c>
      <c r="Q4187" s="36">
        <v>0</v>
      </c>
      <c r="R4187" s="35">
        <v>0</v>
      </c>
      <c r="S4187" s="36"/>
      <c r="T4187" s="54">
        <v>0</v>
      </c>
      <c r="U4187" s="37" t="s">
        <v>3400</v>
      </c>
    </row>
    <row r="4188" spans="1:21" x14ac:dyDescent="0.25">
      <c r="A4188" s="60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3">
        <v>2</v>
      </c>
      <c r="N4188" s="24">
        <v>114.3</v>
      </c>
      <c r="O4188" s="25">
        <v>38.21</v>
      </c>
      <c r="P4188" s="24">
        <v>114.3</v>
      </c>
      <c r="Q4188" s="25">
        <v>11.26</v>
      </c>
      <c r="R4188" s="24">
        <v>114.3</v>
      </c>
      <c r="S4188" s="25"/>
      <c r="T4188" s="54">
        <v>114.3</v>
      </c>
      <c r="U4188" s="37" t="s">
        <v>1737</v>
      </c>
    </row>
    <row r="4189" spans="1:21" x14ac:dyDescent="0.25">
      <c r="A4189" s="60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3">
        <v>3</v>
      </c>
      <c r="N4189" s="24">
        <v>228.6</v>
      </c>
      <c r="O4189" s="25">
        <v>37.9</v>
      </c>
      <c r="P4189" s="24">
        <v>228.6</v>
      </c>
      <c r="Q4189" s="25">
        <v>22.13</v>
      </c>
      <c r="R4189" s="24">
        <v>228.6</v>
      </c>
      <c r="S4189" s="25"/>
      <c r="T4189" s="54">
        <v>228.6</v>
      </c>
      <c r="U4189" s="37" t="s">
        <v>3723</v>
      </c>
    </row>
    <row r="4190" spans="1:21" x14ac:dyDescent="0.25">
      <c r="A4190" s="60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3">
        <v>4</v>
      </c>
      <c r="N4190" s="24">
        <v>342.9</v>
      </c>
      <c r="O4190" s="25">
        <v>37.590000000000003</v>
      </c>
      <c r="P4190" s="24">
        <v>342.9</v>
      </c>
      <c r="Q4190" s="25">
        <v>32.69</v>
      </c>
      <c r="R4190" s="24">
        <v>342.9</v>
      </c>
      <c r="S4190" s="25"/>
      <c r="T4190" s="54">
        <v>342.9</v>
      </c>
      <c r="U4190" s="37" t="s">
        <v>3724</v>
      </c>
    </row>
    <row r="4191" spans="1:21" x14ac:dyDescent="0.25">
      <c r="A4191" s="60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3">
        <v>5</v>
      </c>
      <c r="N4191" s="24">
        <v>457.1</v>
      </c>
      <c r="O4191" s="25">
        <v>37.229999999999997</v>
      </c>
      <c r="P4191" s="24">
        <v>457.1</v>
      </c>
      <c r="Q4191" s="25">
        <v>42.77</v>
      </c>
      <c r="R4191" s="24">
        <v>457.1</v>
      </c>
      <c r="S4191" s="25"/>
      <c r="T4191" s="54">
        <v>457.1</v>
      </c>
      <c r="U4191" s="37" t="s">
        <v>3725</v>
      </c>
    </row>
    <row r="4192" spans="1:21" x14ac:dyDescent="0.25">
      <c r="A4192" s="60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3">
        <v>6</v>
      </c>
      <c r="N4192" s="24">
        <v>571.4</v>
      </c>
      <c r="O4192" s="25">
        <v>36.799999999999997</v>
      </c>
      <c r="P4192" s="24">
        <v>571.4</v>
      </c>
      <c r="Q4192" s="25">
        <v>52.19</v>
      </c>
      <c r="R4192" s="24">
        <v>571.4</v>
      </c>
      <c r="S4192" s="25"/>
      <c r="T4192" s="54">
        <v>571.4</v>
      </c>
      <c r="U4192" s="37" t="s">
        <v>3726</v>
      </c>
    </row>
    <row r="4193" spans="1:21" x14ac:dyDescent="0.25">
      <c r="A4193" s="60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3">
        <v>7</v>
      </c>
      <c r="N4193" s="24">
        <v>685.7</v>
      </c>
      <c r="O4193" s="25">
        <v>36.24</v>
      </c>
      <c r="P4193" s="24">
        <v>685.7</v>
      </c>
      <c r="Q4193" s="25">
        <v>60.78</v>
      </c>
      <c r="R4193" s="24">
        <v>685.7</v>
      </c>
      <c r="S4193" s="25">
        <v>4.8680000000000003</v>
      </c>
      <c r="T4193" s="54">
        <v>685.7</v>
      </c>
      <c r="U4193" s="37" t="s">
        <v>3615</v>
      </c>
    </row>
    <row r="4194" spans="1:21" x14ac:dyDescent="0.25">
      <c r="A4194" s="60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3">
        <v>8</v>
      </c>
      <c r="N4194" s="24">
        <v>800</v>
      </c>
      <c r="O4194" s="25">
        <v>35.51</v>
      </c>
      <c r="P4194" s="24">
        <v>800</v>
      </c>
      <c r="Q4194" s="25">
        <v>68.39</v>
      </c>
      <c r="R4194" s="24">
        <v>800</v>
      </c>
      <c r="S4194" s="25">
        <v>5.0860000000000003</v>
      </c>
      <c r="T4194" s="54">
        <v>800</v>
      </c>
      <c r="U4194" s="37" t="s">
        <v>3727</v>
      </c>
    </row>
    <row r="4195" spans="1:21" x14ac:dyDescent="0.25">
      <c r="A4195" s="60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3">
        <v>9</v>
      </c>
      <c r="N4195" s="24">
        <v>914.3</v>
      </c>
      <c r="O4195" s="25">
        <v>34.57</v>
      </c>
      <c r="P4195" s="24">
        <v>914.3</v>
      </c>
      <c r="Q4195" s="25">
        <v>74.83</v>
      </c>
      <c r="R4195" s="24">
        <v>914.3</v>
      </c>
      <c r="S4195" s="25">
        <v>5.2969999999999997</v>
      </c>
      <c r="T4195" s="54">
        <v>914.3</v>
      </c>
      <c r="U4195" s="37" t="s">
        <v>3728</v>
      </c>
    </row>
    <row r="4196" spans="1:21" x14ac:dyDescent="0.25">
      <c r="A4196" s="60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3">
        <v>10</v>
      </c>
      <c r="N4196" s="24">
        <v>1028.5999999999999</v>
      </c>
      <c r="O4196" s="25">
        <v>33.380000000000003</v>
      </c>
      <c r="P4196" s="24">
        <v>1028.5999999999999</v>
      </c>
      <c r="Q4196" s="25">
        <v>79.95</v>
      </c>
      <c r="R4196" s="24">
        <v>1028.5999999999999</v>
      </c>
      <c r="S4196" s="25">
        <v>5.5090000000000003</v>
      </c>
      <c r="T4196" s="54">
        <v>1028.5999999999999</v>
      </c>
      <c r="U4196" s="37" t="s">
        <v>3729</v>
      </c>
    </row>
    <row r="4197" spans="1:21" x14ac:dyDescent="0.25">
      <c r="A4197" s="60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3">
        <v>11</v>
      </c>
      <c r="N4197" s="24">
        <v>1142.9000000000001</v>
      </c>
      <c r="O4197" s="25">
        <v>31.89</v>
      </c>
      <c r="P4197" s="24">
        <v>1142.9000000000001</v>
      </c>
      <c r="Q4197" s="25">
        <v>83.57</v>
      </c>
      <c r="R4197" s="24">
        <v>1142.9000000000001</v>
      </c>
      <c r="S4197" s="25">
        <v>5.7309999999999999</v>
      </c>
      <c r="T4197" s="54">
        <v>1142.9000000000001</v>
      </c>
      <c r="U4197" s="37" t="s">
        <v>3730</v>
      </c>
    </row>
    <row r="4198" spans="1:21" x14ac:dyDescent="0.25">
      <c r="A4198" s="60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3">
        <v>12</v>
      </c>
      <c r="N4198" s="24">
        <v>1257.0999999999999</v>
      </c>
      <c r="O4198" s="25">
        <v>30.07</v>
      </c>
      <c r="P4198" s="24">
        <v>1257.0999999999999</v>
      </c>
      <c r="Q4198" s="25">
        <v>85.52</v>
      </c>
      <c r="R4198" s="24">
        <v>1257.0999999999999</v>
      </c>
      <c r="S4198" s="25">
        <v>5.9729999999999999</v>
      </c>
      <c r="T4198" s="54">
        <v>1257.0999999999999</v>
      </c>
      <c r="U4198" s="37" t="s">
        <v>3415</v>
      </c>
    </row>
    <row r="4199" spans="1:21" x14ac:dyDescent="0.25">
      <c r="A4199" s="60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3">
        <v>13</v>
      </c>
      <c r="N4199" s="24">
        <v>1371.4</v>
      </c>
      <c r="O4199" s="25">
        <v>27.87</v>
      </c>
      <c r="P4199" s="24">
        <v>1371.4</v>
      </c>
      <c r="Q4199" s="25">
        <v>85.63</v>
      </c>
      <c r="R4199" s="24">
        <v>1371.4</v>
      </c>
      <c r="S4199" s="25">
        <v>6.2430000000000003</v>
      </c>
      <c r="T4199" s="54">
        <v>1371.4</v>
      </c>
      <c r="U4199" s="37" t="s">
        <v>3731</v>
      </c>
    </row>
    <row r="4200" spans="1:21" x14ac:dyDescent="0.25">
      <c r="A4200" s="60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3">
        <v>14</v>
      </c>
      <c r="N4200" s="24">
        <v>1485.7</v>
      </c>
      <c r="O4200" s="25">
        <v>25.25</v>
      </c>
      <c r="P4200" s="24">
        <v>1485.7</v>
      </c>
      <c r="Q4200" s="25">
        <v>83.74</v>
      </c>
      <c r="R4200" s="24">
        <v>1485.7</v>
      </c>
      <c r="S4200" s="25">
        <v>6.55</v>
      </c>
      <c r="T4200" s="54">
        <v>1485.7</v>
      </c>
      <c r="U4200" s="37" t="s">
        <v>3732</v>
      </c>
    </row>
    <row r="4201" spans="1:21" ht="14.4" thickBot="1" x14ac:dyDescent="0.3">
      <c r="A4201" s="60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6">
        <v>15</v>
      </c>
      <c r="N4201" s="27">
        <v>1599.8</v>
      </c>
      <c r="O4201" s="28">
        <v>22.17</v>
      </c>
      <c r="P4201" s="27">
        <v>1599.8</v>
      </c>
      <c r="Q4201" s="28">
        <v>79.680000000000007</v>
      </c>
      <c r="R4201" s="27">
        <v>1599.8</v>
      </c>
      <c r="S4201" s="28">
        <v>6.9029999999999996</v>
      </c>
      <c r="T4201" s="54">
        <v>1599.8</v>
      </c>
      <c r="U4201" s="37" t="s">
        <v>3732</v>
      </c>
    </row>
    <row r="4202" spans="1:21" ht="14.4" thickBot="1" x14ac:dyDescent="0.3">
      <c r="A4202" s="60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T4202" s="54"/>
    </row>
    <row r="4203" spans="1:21" ht="14.4" thickBot="1" x14ac:dyDescent="0.3">
      <c r="A4203" s="64">
        <v>248</v>
      </c>
      <c r="B4203" s="30" t="s">
        <v>479</v>
      </c>
      <c r="C4203" s="11" t="s">
        <v>480</v>
      </c>
      <c r="D4203" s="11">
        <v>269</v>
      </c>
      <c r="E4203" s="11">
        <v>1480</v>
      </c>
      <c r="F4203" s="11"/>
      <c r="G4203" s="11"/>
      <c r="H4203" s="11">
        <f>MAX(Q4204:Q4218)</f>
        <v>85.82</v>
      </c>
      <c r="I4203" s="11">
        <f>INDEX(P4204:P4218,MATCH(MAX(Q4204:Q4218),Q4204:Q4218,0))</f>
        <v>1142.9000000000001</v>
      </c>
      <c r="J4203" s="11">
        <f>MAX(N4204:N4218)</f>
        <v>1599.8</v>
      </c>
      <c r="K4203" s="11">
        <f>MIN(N4206:N4218)</f>
        <v>228.6</v>
      </c>
      <c r="L4203" s="11" t="s">
        <v>262</v>
      </c>
      <c r="M4203" s="32"/>
      <c r="N4203" s="31"/>
      <c r="O4203" s="31"/>
      <c r="P4203" s="31"/>
      <c r="Q4203" s="31"/>
      <c r="R4203" s="31"/>
      <c r="S4203" s="33"/>
      <c r="T4203" s="54"/>
    </row>
    <row r="4204" spans="1:21" x14ac:dyDescent="0.25">
      <c r="A4204" s="60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34">
        <v>1</v>
      </c>
      <c r="N4204" s="21">
        <v>0</v>
      </c>
      <c r="O4204" s="36">
        <v>42.09</v>
      </c>
      <c r="P4204" s="35">
        <v>0</v>
      </c>
      <c r="Q4204" s="36">
        <v>0</v>
      </c>
      <c r="R4204" s="35">
        <v>0</v>
      </c>
      <c r="S4204" s="36"/>
      <c r="T4204" s="54">
        <v>0</v>
      </c>
      <c r="U4204" s="37" t="s">
        <v>3733</v>
      </c>
    </row>
    <row r="4205" spans="1:21" x14ac:dyDescent="0.25">
      <c r="A4205" s="60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3">
        <v>2</v>
      </c>
      <c r="N4205" s="24">
        <v>114.3</v>
      </c>
      <c r="O4205" s="25">
        <v>42.74</v>
      </c>
      <c r="P4205" s="24">
        <v>114.3</v>
      </c>
      <c r="Q4205" s="25">
        <v>14.89</v>
      </c>
      <c r="R4205" s="24">
        <v>114.3</v>
      </c>
      <c r="S4205" s="25"/>
      <c r="T4205" s="54">
        <v>114.3</v>
      </c>
      <c r="U4205" s="37" t="s">
        <v>3734</v>
      </c>
    </row>
    <row r="4206" spans="1:21" x14ac:dyDescent="0.25">
      <c r="A4206" s="60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3">
        <v>3</v>
      </c>
      <c r="N4206" s="24">
        <v>228.6</v>
      </c>
      <c r="O4206" s="25">
        <v>43.16</v>
      </c>
      <c r="P4206" s="24">
        <v>228.6</v>
      </c>
      <c r="Q4206" s="25">
        <v>28.19</v>
      </c>
      <c r="R4206" s="24">
        <v>228.6</v>
      </c>
      <c r="S4206" s="25"/>
      <c r="T4206" s="54">
        <v>228.6</v>
      </c>
      <c r="U4206" s="37" t="s">
        <v>3735</v>
      </c>
    </row>
    <row r="4207" spans="1:21" x14ac:dyDescent="0.25">
      <c r="A4207" s="60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3">
        <v>4</v>
      </c>
      <c r="N4207" s="24">
        <v>342.9</v>
      </c>
      <c r="O4207" s="25">
        <v>43.29</v>
      </c>
      <c r="P4207" s="24">
        <v>342.9</v>
      </c>
      <c r="Q4207" s="25">
        <v>40.43</v>
      </c>
      <c r="R4207" s="24">
        <v>342.9</v>
      </c>
      <c r="S4207" s="25"/>
      <c r="T4207" s="54">
        <v>342.9</v>
      </c>
      <c r="U4207" s="37" t="s">
        <v>3736</v>
      </c>
    </row>
    <row r="4208" spans="1:21" x14ac:dyDescent="0.25">
      <c r="A4208" s="60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3">
        <v>5</v>
      </c>
      <c r="N4208" s="24">
        <v>457.1</v>
      </c>
      <c r="O4208" s="25">
        <v>43.12</v>
      </c>
      <c r="P4208" s="24">
        <v>457.1</v>
      </c>
      <c r="Q4208" s="25">
        <v>51.49</v>
      </c>
      <c r="R4208" s="24">
        <v>457.1</v>
      </c>
      <c r="S4208" s="25"/>
      <c r="T4208" s="54">
        <v>457.1</v>
      </c>
      <c r="U4208" s="37" t="s">
        <v>3737</v>
      </c>
    </row>
    <row r="4209" spans="1:21" x14ac:dyDescent="0.25">
      <c r="A4209" s="60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3">
        <v>6</v>
      </c>
      <c r="N4209" s="24">
        <v>571.4</v>
      </c>
      <c r="O4209" s="25">
        <v>42.61</v>
      </c>
      <c r="P4209" s="24">
        <v>571.4</v>
      </c>
      <c r="Q4209" s="25">
        <v>61.24</v>
      </c>
      <c r="R4209" s="24">
        <v>571.4</v>
      </c>
      <c r="S4209" s="25"/>
      <c r="T4209" s="54">
        <v>571.4</v>
      </c>
      <c r="U4209" s="37" t="s">
        <v>3605</v>
      </c>
    </row>
    <row r="4210" spans="1:21" x14ac:dyDescent="0.25">
      <c r="A4210" s="60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3">
        <v>7</v>
      </c>
      <c r="N4210" s="24">
        <v>685.7</v>
      </c>
      <c r="O4210" s="25">
        <v>41.74</v>
      </c>
      <c r="P4210" s="24">
        <v>685.7</v>
      </c>
      <c r="Q4210" s="25">
        <v>69.540000000000006</v>
      </c>
      <c r="R4210" s="24">
        <v>685.7</v>
      </c>
      <c r="S4210" s="25">
        <v>3.6920000000000002</v>
      </c>
      <c r="T4210" s="54">
        <v>685.7</v>
      </c>
      <c r="U4210" s="37" t="s">
        <v>3738</v>
      </c>
    </row>
    <row r="4211" spans="1:21" x14ac:dyDescent="0.25">
      <c r="A4211" s="60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3">
        <v>8</v>
      </c>
      <c r="N4211" s="24">
        <v>800</v>
      </c>
      <c r="O4211" s="25">
        <v>40.47</v>
      </c>
      <c r="P4211" s="24">
        <v>800</v>
      </c>
      <c r="Q4211" s="25">
        <v>76.28</v>
      </c>
      <c r="R4211" s="24">
        <v>800</v>
      </c>
      <c r="S4211" s="25">
        <v>3.855</v>
      </c>
      <c r="T4211" s="54">
        <v>800</v>
      </c>
      <c r="U4211" s="37" t="s">
        <v>3739</v>
      </c>
    </row>
    <row r="4212" spans="1:21" x14ac:dyDescent="0.25">
      <c r="A4212" s="60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3">
        <v>9</v>
      </c>
      <c r="N4212" s="24">
        <v>914.3</v>
      </c>
      <c r="O4212" s="25">
        <v>38.770000000000003</v>
      </c>
      <c r="P4212" s="24">
        <v>914.3</v>
      </c>
      <c r="Q4212" s="25">
        <v>81.319999999999993</v>
      </c>
      <c r="R4212" s="24">
        <v>914.3</v>
      </c>
      <c r="S4212" s="25">
        <v>4.0709999999999997</v>
      </c>
      <c r="T4212" s="54">
        <v>914.3</v>
      </c>
      <c r="U4212" s="37" t="s">
        <v>3740</v>
      </c>
    </row>
    <row r="4213" spans="1:21" x14ac:dyDescent="0.25">
      <c r="A4213" s="60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3">
        <v>10</v>
      </c>
      <c r="N4213" s="24">
        <v>1028.5999999999999</v>
      </c>
      <c r="O4213" s="25">
        <v>36.619999999999997</v>
      </c>
      <c r="P4213" s="24">
        <v>1028.5999999999999</v>
      </c>
      <c r="Q4213" s="25">
        <v>84.55</v>
      </c>
      <c r="R4213" s="24">
        <v>1028.5999999999999</v>
      </c>
      <c r="S4213" s="25">
        <v>4.3970000000000002</v>
      </c>
      <c r="T4213" s="54">
        <v>1028.5999999999999</v>
      </c>
      <c r="U4213" s="37" t="s">
        <v>3741</v>
      </c>
    </row>
    <row r="4214" spans="1:21" x14ac:dyDescent="0.25">
      <c r="A4214" s="60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3">
        <v>11</v>
      </c>
      <c r="N4214" s="24">
        <v>1142.9000000000001</v>
      </c>
      <c r="O4214" s="25">
        <v>33.97</v>
      </c>
      <c r="P4214" s="24">
        <v>1142.9000000000001</v>
      </c>
      <c r="Q4214" s="25">
        <v>85.82</v>
      </c>
      <c r="R4214" s="24">
        <v>1142.9000000000001</v>
      </c>
      <c r="S4214" s="25">
        <v>4.8899999999999997</v>
      </c>
      <c r="T4214" s="54">
        <v>1142.9000000000001</v>
      </c>
      <c r="U4214" s="37" t="s">
        <v>3742</v>
      </c>
    </row>
    <row r="4215" spans="1:21" x14ac:dyDescent="0.25">
      <c r="A4215" s="60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3">
        <v>12</v>
      </c>
      <c r="N4215" s="24">
        <v>1257.0999999999999</v>
      </c>
      <c r="O4215" s="25">
        <v>30.81</v>
      </c>
      <c r="P4215" s="24">
        <v>1257.0999999999999</v>
      </c>
      <c r="Q4215" s="25">
        <v>85.02</v>
      </c>
      <c r="R4215" s="24">
        <v>1257.0999999999999</v>
      </c>
      <c r="S4215" s="25">
        <v>5.61</v>
      </c>
      <c r="T4215" s="54">
        <v>1257.0999999999999</v>
      </c>
      <c r="U4215" s="37" t="s">
        <v>3743</v>
      </c>
    </row>
    <row r="4216" spans="1:21" x14ac:dyDescent="0.25">
      <c r="A4216" s="60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3">
        <v>13</v>
      </c>
      <c r="N4216" s="24">
        <v>1371.4</v>
      </c>
      <c r="O4216" s="25">
        <v>27.09</v>
      </c>
      <c r="P4216" s="24">
        <v>1371.4</v>
      </c>
      <c r="Q4216" s="25">
        <v>82.02</v>
      </c>
      <c r="R4216" s="24">
        <v>1371.4</v>
      </c>
      <c r="S4216" s="25">
        <v>6.6120000000000001</v>
      </c>
      <c r="T4216" s="54">
        <v>1371.4</v>
      </c>
      <c r="U4216" s="37" t="s">
        <v>1809</v>
      </c>
    </row>
    <row r="4217" spans="1:21" x14ac:dyDescent="0.25">
      <c r="A4217" s="60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3">
        <v>14</v>
      </c>
      <c r="N4217" s="24">
        <v>1485.7</v>
      </c>
      <c r="O4217" s="25">
        <v>22.8</v>
      </c>
      <c r="P4217" s="24">
        <v>1485.7</v>
      </c>
      <c r="Q4217" s="25">
        <v>76.69</v>
      </c>
      <c r="R4217" s="24">
        <v>1485.7</v>
      </c>
      <c r="S4217" s="25">
        <v>7.9560000000000004</v>
      </c>
      <c r="T4217" s="54">
        <v>1485.7</v>
      </c>
      <c r="U4217" s="37" t="s">
        <v>3657</v>
      </c>
    </row>
    <row r="4218" spans="1:21" ht="14.4" thickBot="1" x14ac:dyDescent="0.3">
      <c r="A4218" s="60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6">
        <v>15</v>
      </c>
      <c r="N4218" s="27">
        <v>1599.8</v>
      </c>
      <c r="O4218" s="28">
        <v>17.899999999999999</v>
      </c>
      <c r="P4218" s="27">
        <v>1599.8</v>
      </c>
      <c r="Q4218" s="28">
        <v>68.92</v>
      </c>
      <c r="R4218" s="27">
        <v>1599.8</v>
      </c>
      <c r="S4218" s="28">
        <v>9.6950000000000003</v>
      </c>
      <c r="T4218" s="54">
        <v>1599.8</v>
      </c>
      <c r="U4218" s="37" t="s">
        <v>3744</v>
      </c>
    </row>
    <row r="4219" spans="1:21" ht="14.4" thickBot="1" x14ac:dyDescent="0.3">
      <c r="A4219" s="60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T4219" s="54"/>
    </row>
    <row r="4220" spans="1:21" ht="14.4" thickBot="1" x14ac:dyDescent="0.3">
      <c r="A4220" s="64">
        <v>249</v>
      </c>
      <c r="B4220" s="30" t="s">
        <v>481</v>
      </c>
      <c r="C4220" s="11" t="s">
        <v>482</v>
      </c>
      <c r="D4220" s="11">
        <v>283</v>
      </c>
      <c r="E4220" s="11">
        <v>1480</v>
      </c>
      <c r="F4220" s="11"/>
      <c r="G4220" s="11"/>
      <c r="H4220" s="11">
        <f>MAX(Q4221:Q4235)</f>
        <v>84.9</v>
      </c>
      <c r="I4220" s="11">
        <f>INDEX(P4221:P4235,MATCH(MAX(Q4221:Q4235),Q4221:Q4235,0))</f>
        <v>1257.0999999999999</v>
      </c>
      <c r="J4220" s="11">
        <f>MAX(N4221:N4235)</f>
        <v>1599.8</v>
      </c>
      <c r="K4220" s="11">
        <f>MIN(N4223:N4235)</f>
        <v>228.6</v>
      </c>
      <c r="L4220" s="11" t="s">
        <v>39</v>
      </c>
      <c r="M4220" s="32"/>
      <c r="N4220" s="31"/>
      <c r="O4220" s="31"/>
      <c r="P4220" s="31"/>
      <c r="Q4220" s="31"/>
      <c r="R4220" s="31"/>
      <c r="S4220" s="33"/>
      <c r="T4220" s="54"/>
    </row>
    <row r="4221" spans="1:21" x14ac:dyDescent="0.25">
      <c r="A4221" s="60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34">
        <v>1</v>
      </c>
      <c r="N4221" s="21">
        <v>0</v>
      </c>
      <c r="O4221" s="36">
        <v>48.48</v>
      </c>
      <c r="P4221" s="35">
        <v>0</v>
      </c>
      <c r="Q4221" s="36">
        <v>0</v>
      </c>
      <c r="R4221" s="35">
        <v>0</v>
      </c>
      <c r="S4221" s="36"/>
      <c r="T4221" s="54">
        <v>0</v>
      </c>
      <c r="U4221" s="37" t="s">
        <v>3745</v>
      </c>
    </row>
    <row r="4222" spans="1:21" x14ac:dyDescent="0.25">
      <c r="A4222" s="60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3">
        <v>2</v>
      </c>
      <c r="N4222" s="24">
        <v>114.3</v>
      </c>
      <c r="O4222" s="25">
        <v>48.65</v>
      </c>
      <c r="P4222" s="24">
        <v>114.3</v>
      </c>
      <c r="Q4222" s="25">
        <v>15.32</v>
      </c>
      <c r="R4222" s="24">
        <v>114.3</v>
      </c>
      <c r="S4222" s="25"/>
      <c r="T4222" s="54">
        <v>114.3</v>
      </c>
      <c r="U4222" s="37" t="s">
        <v>3746</v>
      </c>
    </row>
    <row r="4223" spans="1:21" x14ac:dyDescent="0.25">
      <c r="A4223" s="60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3">
        <v>3</v>
      </c>
      <c r="N4223" s="24">
        <v>228.6</v>
      </c>
      <c r="O4223" s="25">
        <v>48.68</v>
      </c>
      <c r="P4223" s="24">
        <v>228.6</v>
      </c>
      <c r="Q4223" s="25">
        <v>28.81</v>
      </c>
      <c r="R4223" s="24">
        <v>228.6</v>
      </c>
      <c r="S4223" s="25"/>
      <c r="T4223" s="54">
        <v>228.6</v>
      </c>
      <c r="U4223" s="37" t="s">
        <v>3747</v>
      </c>
    </row>
    <row r="4224" spans="1:21" x14ac:dyDescent="0.25">
      <c r="A4224" s="60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3">
        <v>4</v>
      </c>
      <c r="N4224" s="24">
        <v>342.9</v>
      </c>
      <c r="O4224" s="25">
        <v>48.52</v>
      </c>
      <c r="P4224" s="24">
        <v>342.9</v>
      </c>
      <c r="Q4224" s="25">
        <v>40.83</v>
      </c>
      <c r="R4224" s="24">
        <v>342.9</v>
      </c>
      <c r="S4224" s="25"/>
      <c r="T4224" s="54">
        <v>342.9</v>
      </c>
      <c r="U4224" s="37" t="s">
        <v>3748</v>
      </c>
    </row>
    <row r="4225" spans="1:21" x14ac:dyDescent="0.25">
      <c r="A4225" s="60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3">
        <v>5</v>
      </c>
      <c r="N4225" s="24">
        <v>457.1</v>
      </c>
      <c r="O4225" s="25">
        <v>48.15</v>
      </c>
      <c r="P4225" s="24">
        <v>457.1</v>
      </c>
      <c r="Q4225" s="25">
        <v>51.38</v>
      </c>
      <c r="R4225" s="24">
        <v>457.1</v>
      </c>
      <c r="S4225" s="25"/>
      <c r="T4225" s="54">
        <v>457.1</v>
      </c>
      <c r="U4225" s="37" t="s">
        <v>3749</v>
      </c>
    </row>
    <row r="4226" spans="1:21" x14ac:dyDescent="0.25">
      <c r="A4226" s="60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3">
        <v>6</v>
      </c>
      <c r="N4226" s="24">
        <v>571.4</v>
      </c>
      <c r="O4226" s="25">
        <v>47.53</v>
      </c>
      <c r="P4226" s="24">
        <v>571.4</v>
      </c>
      <c r="Q4226" s="25">
        <v>60.48</v>
      </c>
      <c r="R4226" s="24">
        <v>571.4</v>
      </c>
      <c r="S4226" s="25"/>
      <c r="T4226" s="54">
        <v>571.4</v>
      </c>
      <c r="U4226" s="37" t="s">
        <v>3750</v>
      </c>
    </row>
    <row r="4227" spans="1:21" x14ac:dyDescent="0.25">
      <c r="A4227" s="60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3">
        <v>7</v>
      </c>
      <c r="N4227" s="24">
        <v>685.7</v>
      </c>
      <c r="O4227" s="25">
        <v>46.64</v>
      </c>
      <c r="P4227" s="24">
        <v>685.7</v>
      </c>
      <c r="Q4227" s="25">
        <v>68.14</v>
      </c>
      <c r="R4227" s="24">
        <v>685.7</v>
      </c>
      <c r="S4227" s="25">
        <v>3.698</v>
      </c>
      <c r="T4227" s="54">
        <v>685.7</v>
      </c>
      <c r="U4227" s="37" t="s">
        <v>3751</v>
      </c>
    </row>
    <row r="4228" spans="1:21" x14ac:dyDescent="0.25">
      <c r="A4228" s="60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3">
        <v>8</v>
      </c>
      <c r="N4228" s="24">
        <v>800</v>
      </c>
      <c r="O4228" s="25">
        <v>45.45</v>
      </c>
      <c r="P4228" s="24">
        <v>800</v>
      </c>
      <c r="Q4228" s="25">
        <v>74.349999999999994</v>
      </c>
      <c r="R4228" s="24">
        <v>800</v>
      </c>
      <c r="S4228" s="25">
        <v>3.8570000000000002</v>
      </c>
      <c r="T4228" s="54">
        <v>800</v>
      </c>
      <c r="U4228" s="37" t="s">
        <v>3752</v>
      </c>
    </row>
    <row r="4229" spans="1:21" x14ac:dyDescent="0.25">
      <c r="A4229" s="60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3">
        <v>9</v>
      </c>
      <c r="N4229" s="24">
        <v>914.3</v>
      </c>
      <c r="O4229" s="25">
        <v>43.92</v>
      </c>
      <c r="P4229" s="24">
        <v>914.3</v>
      </c>
      <c r="Q4229" s="25">
        <v>79.12</v>
      </c>
      <c r="R4229" s="24">
        <v>914.3</v>
      </c>
      <c r="S4229" s="25">
        <v>4.0570000000000004</v>
      </c>
      <c r="T4229" s="54">
        <v>914.3</v>
      </c>
      <c r="U4229" s="37" t="s">
        <v>3677</v>
      </c>
    </row>
    <row r="4230" spans="1:21" x14ac:dyDescent="0.25">
      <c r="A4230" s="60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3">
        <v>10</v>
      </c>
      <c r="N4230" s="24">
        <v>1028.5999999999999</v>
      </c>
      <c r="O4230" s="25">
        <v>42.03</v>
      </c>
      <c r="P4230" s="24">
        <v>1028.5999999999999</v>
      </c>
      <c r="Q4230" s="25">
        <v>82.47</v>
      </c>
      <c r="R4230" s="24">
        <v>1028.5999999999999</v>
      </c>
      <c r="S4230" s="25">
        <v>4.3650000000000002</v>
      </c>
      <c r="T4230" s="54">
        <v>1028.5999999999999</v>
      </c>
      <c r="U4230" s="37" t="s">
        <v>3753</v>
      </c>
    </row>
    <row r="4231" spans="1:21" x14ac:dyDescent="0.25">
      <c r="A4231" s="60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3">
        <v>11</v>
      </c>
      <c r="N4231" s="24">
        <v>1142.9000000000001</v>
      </c>
      <c r="O4231" s="25">
        <v>39.729999999999997</v>
      </c>
      <c r="P4231" s="24">
        <v>1142.9000000000001</v>
      </c>
      <c r="Q4231" s="25">
        <v>84.39</v>
      </c>
      <c r="R4231" s="24">
        <v>1142.9000000000001</v>
      </c>
      <c r="S4231" s="25">
        <v>4.8440000000000003</v>
      </c>
      <c r="T4231" s="54">
        <v>1142.9000000000001</v>
      </c>
      <c r="U4231" s="37" t="s">
        <v>3754</v>
      </c>
    </row>
    <row r="4232" spans="1:21" x14ac:dyDescent="0.25">
      <c r="A4232" s="60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3">
        <v>12</v>
      </c>
      <c r="N4232" s="24">
        <v>1257.0999999999999</v>
      </c>
      <c r="O4232" s="25">
        <v>37.020000000000003</v>
      </c>
      <c r="P4232" s="24">
        <v>1257.0999999999999</v>
      </c>
      <c r="Q4232" s="25">
        <v>84.9</v>
      </c>
      <c r="R4232" s="24">
        <v>1257.0999999999999</v>
      </c>
      <c r="S4232" s="25">
        <v>5.5590000000000002</v>
      </c>
      <c r="T4232" s="54">
        <v>1257.0999999999999</v>
      </c>
      <c r="U4232" s="37" t="s">
        <v>3669</v>
      </c>
    </row>
    <row r="4233" spans="1:21" x14ac:dyDescent="0.25">
      <c r="A4233" s="60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3">
        <v>13</v>
      </c>
      <c r="N4233" s="24">
        <v>1371.4</v>
      </c>
      <c r="O4233" s="25">
        <v>33.840000000000003</v>
      </c>
      <c r="P4233" s="24">
        <v>1371.4</v>
      </c>
      <c r="Q4233" s="25">
        <v>84.01</v>
      </c>
      <c r="R4233" s="24">
        <v>1371.4</v>
      </c>
      <c r="S4233" s="25">
        <v>6.5759999999999996</v>
      </c>
      <c r="T4233" s="54">
        <v>1371.4</v>
      </c>
      <c r="U4233" s="37" t="s">
        <v>3755</v>
      </c>
    </row>
    <row r="4234" spans="1:21" x14ac:dyDescent="0.25">
      <c r="A4234" s="60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3">
        <v>14</v>
      </c>
      <c r="N4234" s="24">
        <v>1485.7</v>
      </c>
      <c r="O4234" s="25">
        <v>30.18</v>
      </c>
      <c r="P4234" s="24">
        <v>1485.7</v>
      </c>
      <c r="Q4234" s="25">
        <v>81.709999999999994</v>
      </c>
      <c r="R4234" s="24">
        <v>1485.7</v>
      </c>
      <c r="S4234" s="25">
        <v>7.9580000000000002</v>
      </c>
      <c r="T4234" s="54">
        <v>1485.7</v>
      </c>
      <c r="U4234" s="37" t="s">
        <v>3756</v>
      </c>
    </row>
    <row r="4235" spans="1:21" ht="14.4" thickBot="1" x14ac:dyDescent="0.3">
      <c r="A4235" s="60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6">
        <v>15</v>
      </c>
      <c r="N4235" s="27">
        <v>1599.8</v>
      </c>
      <c r="O4235" s="28">
        <v>26.01</v>
      </c>
      <c r="P4235" s="27">
        <v>1599.8</v>
      </c>
      <c r="Q4235" s="28">
        <v>78.03</v>
      </c>
      <c r="R4235" s="27">
        <v>1599.8</v>
      </c>
      <c r="S4235" s="28">
        <v>9.7680000000000007</v>
      </c>
      <c r="T4235" s="54">
        <v>1599.8</v>
      </c>
      <c r="U4235" s="37" t="s">
        <v>1823</v>
      </c>
    </row>
    <row r="4236" spans="1:21" ht="14.4" thickBot="1" x14ac:dyDescent="0.3">
      <c r="A4236" s="60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T4236" s="54"/>
    </row>
    <row r="4237" spans="1:21" ht="14.4" thickBot="1" x14ac:dyDescent="0.3">
      <c r="A4237" s="64">
        <v>250</v>
      </c>
      <c r="B4237" s="30" t="s">
        <v>483</v>
      </c>
      <c r="C4237" s="11" t="s">
        <v>462</v>
      </c>
      <c r="D4237" s="11">
        <v>292</v>
      </c>
      <c r="E4237" s="11">
        <v>1480</v>
      </c>
      <c r="F4237" s="11"/>
      <c r="G4237" s="11"/>
      <c r="H4237" s="11">
        <f>MAX(Q4238:Q4252)</f>
        <v>84.27</v>
      </c>
      <c r="I4237" s="11">
        <f>INDEX(P4238:P4252,MATCH(MAX(Q4238:Q4252),Q4238:Q4252,0))</f>
        <v>1257.0999999999999</v>
      </c>
      <c r="J4237" s="11">
        <f>MAX(N4238:N4252)</f>
        <v>1599.8</v>
      </c>
      <c r="K4237" s="11">
        <f>MIN(N4240:N4252)</f>
        <v>228.6</v>
      </c>
      <c r="L4237" s="11" t="s">
        <v>484</v>
      </c>
      <c r="M4237" s="32"/>
      <c r="N4237" s="31"/>
      <c r="O4237" s="31"/>
      <c r="P4237" s="31"/>
      <c r="Q4237" s="31"/>
      <c r="R4237" s="31"/>
      <c r="S4237" s="33"/>
      <c r="T4237" s="54"/>
    </row>
    <row r="4238" spans="1:21" x14ac:dyDescent="0.25">
      <c r="A4238" s="60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34">
        <v>1</v>
      </c>
      <c r="N4238" s="21">
        <v>0</v>
      </c>
      <c r="O4238" s="36">
        <v>53.34</v>
      </c>
      <c r="P4238" s="35">
        <v>0</v>
      </c>
      <c r="Q4238" s="36">
        <v>0</v>
      </c>
      <c r="R4238" s="35">
        <v>0</v>
      </c>
      <c r="S4238" s="36"/>
      <c r="T4238" s="54">
        <v>0</v>
      </c>
      <c r="U4238" s="37" t="s">
        <v>3757</v>
      </c>
    </row>
    <row r="4239" spans="1:21" x14ac:dyDescent="0.25">
      <c r="A4239" s="60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3">
        <v>2</v>
      </c>
      <c r="N4239" s="24">
        <v>114.3</v>
      </c>
      <c r="O4239" s="25">
        <v>53.13</v>
      </c>
      <c r="P4239" s="24">
        <v>114.3</v>
      </c>
      <c r="Q4239" s="25">
        <v>14.73</v>
      </c>
      <c r="R4239" s="24">
        <v>114.3</v>
      </c>
      <c r="S4239" s="25"/>
      <c r="T4239" s="54">
        <v>114.3</v>
      </c>
      <c r="U4239" s="37" t="s">
        <v>3605</v>
      </c>
    </row>
    <row r="4240" spans="1:21" x14ac:dyDescent="0.25">
      <c r="A4240" s="60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3">
        <v>3</v>
      </c>
      <c r="N4240" s="24">
        <v>228.6</v>
      </c>
      <c r="O4240" s="25">
        <v>52.98</v>
      </c>
      <c r="P4240" s="24">
        <v>228.6</v>
      </c>
      <c r="Q4240" s="25">
        <v>27.85</v>
      </c>
      <c r="R4240" s="24">
        <v>228.6</v>
      </c>
      <c r="S4240" s="25"/>
      <c r="T4240" s="54">
        <v>228.6</v>
      </c>
      <c r="U4240" s="37" t="s">
        <v>3758</v>
      </c>
    </row>
    <row r="4241" spans="1:21" x14ac:dyDescent="0.25">
      <c r="A4241" s="60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3">
        <v>4</v>
      </c>
      <c r="N4241" s="24">
        <v>342.9</v>
      </c>
      <c r="O4241" s="25">
        <v>52.81</v>
      </c>
      <c r="P4241" s="24">
        <v>342.9</v>
      </c>
      <c r="Q4241" s="25">
        <v>39.630000000000003</v>
      </c>
      <c r="R4241" s="24">
        <v>342.9</v>
      </c>
      <c r="S4241" s="25"/>
      <c r="T4241" s="54">
        <v>342.9</v>
      </c>
      <c r="U4241" s="37" t="s">
        <v>3759</v>
      </c>
    </row>
    <row r="4242" spans="1:21" x14ac:dyDescent="0.25">
      <c r="A4242" s="60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3">
        <v>5</v>
      </c>
      <c r="N4242" s="24">
        <v>457.1</v>
      </c>
      <c r="O4242" s="25">
        <v>52.56</v>
      </c>
      <c r="P4242" s="24">
        <v>457.1</v>
      </c>
      <c r="Q4242" s="25">
        <v>50.05</v>
      </c>
      <c r="R4242" s="24">
        <v>457.1</v>
      </c>
      <c r="S4242" s="25"/>
      <c r="T4242" s="54">
        <v>457.1</v>
      </c>
      <c r="U4242" s="37" t="s">
        <v>3760</v>
      </c>
    </row>
    <row r="4243" spans="1:21" x14ac:dyDescent="0.25">
      <c r="A4243" s="60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3">
        <v>6</v>
      </c>
      <c r="N4243" s="24">
        <v>571.4</v>
      </c>
      <c r="O4243" s="25">
        <v>52.16</v>
      </c>
      <c r="P4243" s="24">
        <v>571.4</v>
      </c>
      <c r="Q4243" s="25">
        <v>59.12</v>
      </c>
      <c r="R4243" s="24">
        <v>571.4</v>
      </c>
      <c r="S4243" s="25"/>
      <c r="T4243" s="54">
        <v>571.4</v>
      </c>
      <c r="U4243" s="37" t="s">
        <v>3761</v>
      </c>
    </row>
    <row r="4244" spans="1:21" x14ac:dyDescent="0.25">
      <c r="A4244" s="60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3">
        <v>7</v>
      </c>
      <c r="N4244" s="24">
        <v>685.7</v>
      </c>
      <c r="O4244" s="25">
        <v>51.55</v>
      </c>
      <c r="P4244" s="24">
        <v>685.7</v>
      </c>
      <c r="Q4244" s="25">
        <v>66.81</v>
      </c>
      <c r="R4244" s="24">
        <v>685.7</v>
      </c>
      <c r="S4244" s="25">
        <v>3.6949999999999998</v>
      </c>
      <c r="T4244" s="54">
        <v>685.7</v>
      </c>
      <c r="U4244" s="37" t="s">
        <v>3762</v>
      </c>
    </row>
    <row r="4245" spans="1:21" x14ac:dyDescent="0.25">
      <c r="A4245" s="60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3">
        <v>8</v>
      </c>
      <c r="N4245" s="24">
        <v>800</v>
      </c>
      <c r="O4245" s="25">
        <v>50.64</v>
      </c>
      <c r="P4245" s="24">
        <v>800</v>
      </c>
      <c r="Q4245" s="25">
        <v>73.12</v>
      </c>
      <c r="R4245" s="24">
        <v>800</v>
      </c>
      <c r="S4245" s="25">
        <v>3.8809999999999998</v>
      </c>
      <c r="T4245" s="54">
        <v>800</v>
      </c>
      <c r="U4245" s="37" t="s">
        <v>3642</v>
      </c>
    </row>
    <row r="4246" spans="1:21" x14ac:dyDescent="0.25">
      <c r="A4246" s="60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3">
        <v>9</v>
      </c>
      <c r="N4246" s="24">
        <v>914.3</v>
      </c>
      <c r="O4246" s="25">
        <v>49.39</v>
      </c>
      <c r="P4246" s="24">
        <v>914.3</v>
      </c>
      <c r="Q4246" s="25">
        <v>78.03</v>
      </c>
      <c r="R4246" s="24">
        <v>914.3</v>
      </c>
      <c r="S4246" s="25">
        <v>4.0970000000000004</v>
      </c>
      <c r="T4246" s="54">
        <v>914.3</v>
      </c>
      <c r="U4246" s="37" t="s">
        <v>3763</v>
      </c>
    </row>
    <row r="4247" spans="1:21" x14ac:dyDescent="0.25">
      <c r="A4247" s="60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3">
        <v>10</v>
      </c>
      <c r="N4247" s="24">
        <v>1028.5999999999999</v>
      </c>
      <c r="O4247" s="25">
        <v>47.7</v>
      </c>
      <c r="P4247" s="24">
        <v>1028.5999999999999</v>
      </c>
      <c r="Q4247" s="25">
        <v>81.540000000000006</v>
      </c>
      <c r="R4247" s="24">
        <v>1028.5999999999999</v>
      </c>
      <c r="S4247" s="25">
        <v>4.41</v>
      </c>
      <c r="T4247" s="54">
        <v>1028.5999999999999</v>
      </c>
      <c r="U4247" s="37" t="s">
        <v>3764</v>
      </c>
    </row>
    <row r="4248" spans="1:21" x14ac:dyDescent="0.25">
      <c r="A4248" s="60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3">
        <v>11</v>
      </c>
      <c r="N4248" s="24">
        <v>1142.9000000000001</v>
      </c>
      <c r="O4248" s="25">
        <v>45.53</v>
      </c>
      <c r="P4248" s="24">
        <v>1142.9000000000001</v>
      </c>
      <c r="Q4248" s="25">
        <v>83.62</v>
      </c>
      <c r="R4248" s="24">
        <v>1142.9000000000001</v>
      </c>
      <c r="S4248" s="25">
        <v>4.8840000000000003</v>
      </c>
      <c r="T4248" s="54">
        <v>1142.9000000000001</v>
      </c>
      <c r="U4248" s="37" t="s">
        <v>3765</v>
      </c>
    </row>
    <row r="4249" spans="1:21" x14ac:dyDescent="0.25">
      <c r="A4249" s="60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3">
        <v>12</v>
      </c>
      <c r="N4249" s="24">
        <v>1257.0999999999999</v>
      </c>
      <c r="O4249" s="25">
        <v>42.8</v>
      </c>
      <c r="P4249" s="24">
        <v>1257.0999999999999</v>
      </c>
      <c r="Q4249" s="25">
        <v>84.27</v>
      </c>
      <c r="R4249" s="24">
        <v>1257.0999999999999</v>
      </c>
      <c r="S4249" s="25">
        <v>5.585</v>
      </c>
      <c r="T4249" s="54">
        <v>1257.0999999999999</v>
      </c>
      <c r="U4249" s="37" t="s">
        <v>3766</v>
      </c>
    </row>
    <row r="4250" spans="1:21" x14ac:dyDescent="0.25">
      <c r="A4250" s="60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3">
        <v>13</v>
      </c>
      <c r="N4250" s="24">
        <v>1371.4</v>
      </c>
      <c r="O4250" s="25">
        <v>39.44</v>
      </c>
      <c r="P4250" s="24">
        <v>1371.4</v>
      </c>
      <c r="Q4250" s="25">
        <v>83.48</v>
      </c>
      <c r="R4250" s="24">
        <v>1371.4</v>
      </c>
      <c r="S4250" s="25">
        <v>6.5789999999999997</v>
      </c>
      <c r="T4250" s="54">
        <v>1371.4</v>
      </c>
      <c r="U4250" s="37" t="s">
        <v>3767</v>
      </c>
    </row>
    <row r="4251" spans="1:21" x14ac:dyDescent="0.25">
      <c r="A4251" s="60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3">
        <v>14</v>
      </c>
      <c r="N4251" s="24">
        <v>1485.7</v>
      </c>
      <c r="O4251" s="25">
        <v>35.380000000000003</v>
      </c>
      <c r="P4251" s="24">
        <v>1485.7</v>
      </c>
      <c r="Q4251" s="25">
        <v>81.23</v>
      </c>
      <c r="R4251" s="24">
        <v>1485.7</v>
      </c>
      <c r="S4251" s="25">
        <v>7.93</v>
      </c>
      <c r="T4251" s="54">
        <v>1485.7</v>
      </c>
      <c r="U4251" s="37" t="s">
        <v>3767</v>
      </c>
    </row>
    <row r="4252" spans="1:21" ht="14.4" thickBot="1" x14ac:dyDescent="0.3">
      <c r="A4252" s="60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6">
        <v>15</v>
      </c>
      <c r="N4252" s="27">
        <v>1599.8</v>
      </c>
      <c r="O4252" s="28">
        <v>30.56</v>
      </c>
      <c r="P4252" s="27">
        <v>1599.8</v>
      </c>
      <c r="Q4252" s="28">
        <v>77.53</v>
      </c>
      <c r="R4252" s="27">
        <v>1599.8</v>
      </c>
      <c r="S4252" s="28">
        <v>9.6999999999999993</v>
      </c>
      <c r="T4252" s="54">
        <v>1599.8</v>
      </c>
      <c r="U4252" s="37" t="s">
        <v>3768</v>
      </c>
    </row>
    <row r="4253" spans="1:21" ht="14.4" thickBot="1" x14ac:dyDescent="0.3">
      <c r="A4253" s="60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T4253" s="54"/>
    </row>
    <row r="4254" spans="1:21" ht="14.4" thickBot="1" x14ac:dyDescent="0.3">
      <c r="A4254" s="64">
        <v>251</v>
      </c>
      <c r="B4254" s="30" t="s">
        <v>485</v>
      </c>
      <c r="C4254" s="11" t="s">
        <v>486</v>
      </c>
      <c r="D4254" s="11">
        <v>295</v>
      </c>
      <c r="E4254" s="11">
        <v>1480</v>
      </c>
      <c r="F4254" s="11"/>
      <c r="G4254" s="11"/>
      <c r="H4254" s="11">
        <f>MAX(Q4255:Q4269)</f>
        <v>84.97</v>
      </c>
      <c r="I4254" s="11">
        <f>INDEX(P4255:P4269,MATCH(MAX(Q4255:Q4269),Q4255:Q4269,0))</f>
        <v>1257.0999999999999</v>
      </c>
      <c r="J4254" s="11">
        <f>MAX(N4255:N4269)</f>
        <v>1599.8</v>
      </c>
      <c r="K4254" s="11">
        <f>MIN(N4257:N4269)</f>
        <v>228.6</v>
      </c>
      <c r="L4254" s="11" t="s">
        <v>465</v>
      </c>
      <c r="M4254" s="32"/>
      <c r="N4254" s="31"/>
      <c r="O4254" s="31"/>
      <c r="P4254" s="31"/>
      <c r="Q4254" s="31"/>
      <c r="R4254" s="31"/>
      <c r="S4254" s="33"/>
      <c r="T4254" s="54"/>
    </row>
    <row r="4255" spans="1:21" x14ac:dyDescent="0.25">
      <c r="A4255" s="60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34">
        <v>1</v>
      </c>
      <c r="N4255" s="21">
        <v>0</v>
      </c>
      <c r="O4255" s="36">
        <v>54.66</v>
      </c>
      <c r="P4255" s="35">
        <v>0</v>
      </c>
      <c r="Q4255" s="36">
        <v>0</v>
      </c>
      <c r="R4255" s="35">
        <v>0</v>
      </c>
      <c r="S4255" s="36"/>
      <c r="T4255" s="54">
        <v>0</v>
      </c>
      <c r="U4255" s="37" t="s">
        <v>3769</v>
      </c>
    </row>
    <row r="4256" spans="1:21" x14ac:dyDescent="0.25">
      <c r="A4256" s="60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3">
        <v>2</v>
      </c>
      <c r="N4256" s="24">
        <v>114.3</v>
      </c>
      <c r="O4256" s="25">
        <v>54.44</v>
      </c>
      <c r="P4256" s="24">
        <v>114.3</v>
      </c>
      <c r="Q4256" s="25">
        <v>14.81</v>
      </c>
      <c r="R4256" s="24">
        <v>114.3</v>
      </c>
      <c r="S4256" s="25"/>
      <c r="T4256" s="54">
        <v>114.3</v>
      </c>
      <c r="U4256" s="37" t="s">
        <v>3770</v>
      </c>
    </row>
    <row r="4257" spans="1:21" x14ac:dyDescent="0.25">
      <c r="A4257" s="60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3">
        <v>3</v>
      </c>
      <c r="N4257" s="24">
        <v>228.6</v>
      </c>
      <c r="O4257" s="25">
        <v>54.31</v>
      </c>
      <c r="P4257" s="24">
        <v>228.6</v>
      </c>
      <c r="Q4257" s="25">
        <v>27.87</v>
      </c>
      <c r="R4257" s="24">
        <v>228.6</v>
      </c>
      <c r="S4257" s="25"/>
      <c r="T4257" s="54">
        <v>228.6</v>
      </c>
      <c r="U4257" s="37" t="s">
        <v>3771</v>
      </c>
    </row>
    <row r="4258" spans="1:21" x14ac:dyDescent="0.25">
      <c r="A4258" s="60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3">
        <v>4</v>
      </c>
      <c r="N4258" s="24">
        <v>342.9</v>
      </c>
      <c r="O4258" s="25">
        <v>54.19</v>
      </c>
      <c r="P4258" s="24">
        <v>342.9</v>
      </c>
      <c r="Q4258" s="25">
        <v>39.630000000000003</v>
      </c>
      <c r="R4258" s="24">
        <v>342.9</v>
      </c>
      <c r="S4258" s="25"/>
      <c r="T4258" s="54">
        <v>342.9</v>
      </c>
      <c r="U4258" s="37" t="s">
        <v>3772</v>
      </c>
    </row>
    <row r="4259" spans="1:21" x14ac:dyDescent="0.25">
      <c r="A4259" s="60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3">
        <v>5</v>
      </c>
      <c r="N4259" s="24">
        <v>457.1</v>
      </c>
      <c r="O4259" s="25">
        <v>54.02</v>
      </c>
      <c r="P4259" s="24">
        <v>457.1</v>
      </c>
      <c r="Q4259" s="25">
        <v>50.09</v>
      </c>
      <c r="R4259" s="24">
        <v>457.1</v>
      </c>
      <c r="S4259" s="25"/>
      <c r="T4259" s="54">
        <v>457.1</v>
      </c>
      <c r="U4259" s="37" t="s">
        <v>3773</v>
      </c>
    </row>
    <row r="4260" spans="1:21" x14ac:dyDescent="0.25">
      <c r="A4260" s="60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3">
        <v>6</v>
      </c>
      <c r="N4260" s="24">
        <v>571.4</v>
      </c>
      <c r="O4260" s="25">
        <v>53.72</v>
      </c>
      <c r="P4260" s="24">
        <v>571.4</v>
      </c>
      <c r="Q4260" s="25">
        <v>59.22</v>
      </c>
      <c r="R4260" s="24">
        <v>571.4</v>
      </c>
      <c r="S4260" s="25"/>
      <c r="T4260" s="54">
        <v>571.4</v>
      </c>
      <c r="U4260" s="37" t="s">
        <v>3774</v>
      </c>
    </row>
    <row r="4261" spans="1:21" x14ac:dyDescent="0.25">
      <c r="A4261" s="60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3">
        <v>7</v>
      </c>
      <c r="N4261" s="24">
        <v>685.7</v>
      </c>
      <c r="O4261" s="25">
        <v>53.21</v>
      </c>
      <c r="P4261" s="24">
        <v>685.7</v>
      </c>
      <c r="Q4261" s="25">
        <v>67</v>
      </c>
      <c r="R4261" s="24">
        <v>685.7</v>
      </c>
      <c r="S4261" s="25">
        <v>3.6960000000000002</v>
      </c>
      <c r="T4261" s="54">
        <v>685.7</v>
      </c>
      <c r="U4261" s="37" t="s">
        <v>3775</v>
      </c>
    </row>
    <row r="4262" spans="1:21" x14ac:dyDescent="0.25">
      <c r="A4262" s="60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3">
        <v>8</v>
      </c>
      <c r="N4262" s="24">
        <v>800</v>
      </c>
      <c r="O4262" s="25">
        <v>52.43</v>
      </c>
      <c r="P4262" s="24">
        <v>800</v>
      </c>
      <c r="Q4262" s="25">
        <v>73.42</v>
      </c>
      <c r="R4262" s="24">
        <v>800</v>
      </c>
      <c r="S4262" s="25">
        <v>3.8580000000000001</v>
      </c>
      <c r="T4262" s="54">
        <v>800</v>
      </c>
      <c r="U4262" s="37" t="s">
        <v>3776</v>
      </c>
    </row>
    <row r="4263" spans="1:21" x14ac:dyDescent="0.25">
      <c r="A4263" s="60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3">
        <v>9</v>
      </c>
      <c r="N4263" s="24">
        <v>914.3</v>
      </c>
      <c r="O4263" s="25">
        <v>51.3</v>
      </c>
      <c r="P4263" s="24">
        <v>914.3</v>
      </c>
      <c r="Q4263" s="25">
        <v>78.44</v>
      </c>
      <c r="R4263" s="24">
        <v>914.3</v>
      </c>
      <c r="S4263" s="25">
        <v>4.0570000000000004</v>
      </c>
      <c r="T4263" s="54">
        <v>914.3</v>
      </c>
      <c r="U4263" s="37" t="s">
        <v>3777</v>
      </c>
    </row>
    <row r="4264" spans="1:21" x14ac:dyDescent="0.25">
      <c r="A4264" s="60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3">
        <v>10</v>
      </c>
      <c r="N4264" s="24">
        <v>1028.5999999999999</v>
      </c>
      <c r="O4264" s="25">
        <v>49.74</v>
      </c>
      <c r="P4264" s="24">
        <v>1028.5999999999999</v>
      </c>
      <c r="Q4264" s="25">
        <v>82.05</v>
      </c>
      <c r="R4264" s="24">
        <v>1028.5999999999999</v>
      </c>
      <c r="S4264" s="25">
        <v>4.3600000000000003</v>
      </c>
      <c r="T4264" s="54">
        <v>1028.5999999999999</v>
      </c>
      <c r="U4264" s="37" t="s">
        <v>3778</v>
      </c>
    </row>
    <row r="4265" spans="1:21" x14ac:dyDescent="0.25">
      <c r="A4265" s="60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3">
        <v>11</v>
      </c>
      <c r="N4265" s="24">
        <v>1142.9000000000001</v>
      </c>
      <c r="O4265" s="25">
        <v>47.7</v>
      </c>
      <c r="P4265" s="24">
        <v>1142.9000000000001</v>
      </c>
      <c r="Q4265" s="25">
        <v>84.24</v>
      </c>
      <c r="R4265" s="24">
        <v>1142.9000000000001</v>
      </c>
      <c r="S4265" s="25">
        <v>4.8339999999999996</v>
      </c>
      <c r="T4265" s="54">
        <v>1142.9000000000001</v>
      </c>
      <c r="U4265" s="37" t="s">
        <v>3779</v>
      </c>
    </row>
    <row r="4266" spans="1:21" x14ac:dyDescent="0.25">
      <c r="A4266" s="60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3">
        <v>12</v>
      </c>
      <c r="N4266" s="24">
        <v>1257.0999999999999</v>
      </c>
      <c r="O4266" s="25">
        <v>45.08</v>
      </c>
      <c r="P4266" s="24">
        <v>1257.0999999999999</v>
      </c>
      <c r="Q4266" s="25">
        <v>84.97</v>
      </c>
      <c r="R4266" s="24">
        <v>1257.0999999999999</v>
      </c>
      <c r="S4266" s="25">
        <v>5.5449999999999999</v>
      </c>
      <c r="T4266" s="54">
        <v>1257.0999999999999</v>
      </c>
      <c r="U4266" s="37" t="s">
        <v>3780</v>
      </c>
    </row>
    <row r="4267" spans="1:21" x14ac:dyDescent="0.25">
      <c r="A4267" s="60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3">
        <v>13</v>
      </c>
      <c r="N4267" s="24">
        <v>1371.4</v>
      </c>
      <c r="O4267" s="25">
        <v>41.82</v>
      </c>
      <c r="P4267" s="24">
        <v>1371.4</v>
      </c>
      <c r="Q4267" s="25">
        <v>84.24</v>
      </c>
      <c r="R4267" s="24">
        <v>1371.4</v>
      </c>
      <c r="S4267" s="25">
        <v>6.56</v>
      </c>
      <c r="T4267" s="54">
        <v>1371.4</v>
      </c>
      <c r="U4267" s="37" t="s">
        <v>3781</v>
      </c>
    </row>
    <row r="4268" spans="1:21" x14ac:dyDescent="0.25">
      <c r="A4268" s="60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3">
        <v>14</v>
      </c>
      <c r="N4268" s="24">
        <v>1485.7</v>
      </c>
      <c r="O4268" s="25">
        <v>37.85</v>
      </c>
      <c r="P4268" s="24">
        <v>1485.7</v>
      </c>
      <c r="Q4268" s="25">
        <v>82.01</v>
      </c>
      <c r="R4268" s="24">
        <v>1485.7</v>
      </c>
      <c r="S4268" s="25">
        <v>7.9459999999999997</v>
      </c>
      <c r="T4268" s="54">
        <v>1485.7</v>
      </c>
      <c r="U4268" s="37" t="s">
        <v>3782</v>
      </c>
    </row>
    <row r="4269" spans="1:21" ht="14.4" thickBot="1" x14ac:dyDescent="0.3">
      <c r="A4269" s="60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6">
        <v>15</v>
      </c>
      <c r="N4269" s="27">
        <v>1599.8</v>
      </c>
      <c r="O4269" s="28">
        <v>33.11</v>
      </c>
      <c r="P4269" s="27">
        <v>1599.8</v>
      </c>
      <c r="Q4269" s="28">
        <v>78.28</v>
      </c>
      <c r="R4269" s="27">
        <v>1599.8</v>
      </c>
      <c r="S4269" s="28">
        <v>9.7669999999999995</v>
      </c>
      <c r="T4269" s="54">
        <v>1599.8</v>
      </c>
      <c r="U4269" s="37" t="s">
        <v>3783</v>
      </c>
    </row>
    <row r="4270" spans="1:21" ht="14.4" thickBot="1" x14ac:dyDescent="0.3">
      <c r="A4270" s="61"/>
      <c r="B4270" s="18"/>
      <c r="C4270" s="18"/>
      <c r="D4270" s="18"/>
      <c r="E4270" s="18"/>
      <c r="F4270" s="18"/>
      <c r="G4270" s="18"/>
      <c r="H4270" s="18"/>
      <c r="I4270" s="18"/>
      <c r="J4270" s="18"/>
      <c r="K4270" s="18"/>
      <c r="L4270" s="18"/>
      <c r="M4270" s="18"/>
      <c r="N4270" s="18"/>
      <c r="O4270" s="18"/>
      <c r="P4270" s="18"/>
      <c r="Q4270" s="18"/>
      <c r="R4270" s="18"/>
      <c r="S4270" s="18"/>
      <c r="T4270" s="54"/>
    </row>
    <row r="4271" spans="1:21" ht="14.4" thickBot="1" x14ac:dyDescent="0.3">
      <c r="A4271" s="59">
        <v>252</v>
      </c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9"/>
      <c r="N4271" s="12"/>
      <c r="O4271" s="12"/>
      <c r="P4271" s="12"/>
      <c r="Q4271" s="12"/>
      <c r="R4271" s="12"/>
      <c r="S4271" s="14"/>
      <c r="T4271" s="54"/>
    </row>
    <row r="4272" spans="1:21" x14ac:dyDescent="0.25">
      <c r="A4272" s="60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0">
        <v>1</v>
      </c>
      <c r="N4272" s="21"/>
      <c r="O4272" s="22"/>
      <c r="P4272" s="21"/>
      <c r="Q4272" s="22"/>
      <c r="R4272" s="21"/>
      <c r="S4272" s="22"/>
      <c r="T4272" s="54"/>
    </row>
    <row r="4273" spans="1:20" x14ac:dyDescent="0.25">
      <c r="A4273" s="60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3">
        <v>2</v>
      </c>
      <c r="N4273" s="24"/>
      <c r="O4273" s="25"/>
      <c r="P4273" s="24"/>
      <c r="Q4273" s="25"/>
      <c r="R4273" s="24"/>
      <c r="S4273" s="25"/>
      <c r="T4273" s="54"/>
    </row>
    <row r="4274" spans="1:20" x14ac:dyDescent="0.25">
      <c r="A4274" s="60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3">
        <v>3</v>
      </c>
      <c r="N4274" s="24"/>
      <c r="O4274" s="25"/>
      <c r="P4274" s="24"/>
      <c r="Q4274" s="25"/>
      <c r="R4274" s="24"/>
      <c r="S4274" s="25"/>
      <c r="T4274" s="54"/>
    </row>
    <row r="4275" spans="1:20" x14ac:dyDescent="0.25">
      <c r="A4275" s="60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3">
        <v>4</v>
      </c>
      <c r="N4275" s="24"/>
      <c r="O4275" s="25"/>
      <c r="P4275" s="24"/>
      <c r="Q4275" s="25"/>
      <c r="R4275" s="24"/>
      <c r="S4275" s="25"/>
      <c r="T4275" s="54"/>
    </row>
    <row r="4276" spans="1:20" x14ac:dyDescent="0.25">
      <c r="A4276" s="60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3">
        <v>5</v>
      </c>
      <c r="N4276" s="24"/>
      <c r="O4276" s="25"/>
      <c r="P4276" s="24"/>
      <c r="Q4276" s="25"/>
      <c r="R4276" s="24"/>
      <c r="S4276" s="25"/>
      <c r="T4276" s="54"/>
    </row>
    <row r="4277" spans="1:20" x14ac:dyDescent="0.25">
      <c r="A4277" s="60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3">
        <v>6</v>
      </c>
      <c r="N4277" s="24"/>
      <c r="O4277" s="25"/>
      <c r="P4277" s="24"/>
      <c r="Q4277" s="25"/>
      <c r="R4277" s="24"/>
      <c r="S4277" s="25"/>
      <c r="T4277" s="54"/>
    </row>
    <row r="4278" spans="1:20" x14ac:dyDescent="0.25">
      <c r="A4278" s="60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3">
        <v>7</v>
      </c>
      <c r="N4278" s="24"/>
      <c r="O4278" s="25"/>
      <c r="P4278" s="24"/>
      <c r="Q4278" s="25"/>
      <c r="R4278" s="24"/>
      <c r="S4278" s="25"/>
      <c r="T4278" s="54"/>
    </row>
    <row r="4279" spans="1:20" x14ac:dyDescent="0.25">
      <c r="A4279" s="60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3">
        <v>8</v>
      </c>
      <c r="N4279" s="24"/>
      <c r="O4279" s="25"/>
      <c r="P4279" s="24"/>
      <c r="Q4279" s="25"/>
      <c r="R4279" s="24"/>
      <c r="S4279" s="25"/>
      <c r="T4279" s="54"/>
    </row>
    <row r="4280" spans="1:20" x14ac:dyDescent="0.25">
      <c r="A4280" s="60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3">
        <v>9</v>
      </c>
      <c r="N4280" s="24"/>
      <c r="O4280" s="25"/>
      <c r="P4280" s="24"/>
      <c r="Q4280" s="25"/>
      <c r="R4280" s="24"/>
      <c r="S4280" s="25"/>
      <c r="T4280" s="54"/>
    </row>
    <row r="4281" spans="1:20" x14ac:dyDescent="0.25">
      <c r="A4281" s="60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3">
        <v>10</v>
      </c>
      <c r="N4281" s="24"/>
      <c r="O4281" s="25"/>
      <c r="P4281" s="24"/>
      <c r="Q4281" s="25"/>
      <c r="R4281" s="24"/>
      <c r="S4281" s="25"/>
      <c r="T4281" s="54"/>
    </row>
    <row r="4282" spans="1:20" x14ac:dyDescent="0.25">
      <c r="A4282" s="60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3">
        <v>11</v>
      </c>
      <c r="N4282" s="24"/>
      <c r="O4282" s="25"/>
      <c r="P4282" s="24"/>
      <c r="Q4282" s="25"/>
      <c r="R4282" s="24"/>
      <c r="S4282" s="25"/>
      <c r="T4282" s="54"/>
    </row>
    <row r="4283" spans="1:20" x14ac:dyDescent="0.25">
      <c r="A4283" s="60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3">
        <v>12</v>
      </c>
      <c r="N4283" s="24"/>
      <c r="O4283" s="25"/>
      <c r="P4283" s="24"/>
      <c r="Q4283" s="25"/>
      <c r="R4283" s="24"/>
      <c r="S4283" s="25"/>
      <c r="T4283" s="54"/>
    </row>
    <row r="4284" spans="1:20" x14ac:dyDescent="0.25">
      <c r="A4284" s="60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3">
        <v>13</v>
      </c>
      <c r="N4284" s="24"/>
      <c r="O4284" s="25"/>
      <c r="P4284" s="24"/>
      <c r="Q4284" s="25"/>
      <c r="R4284" s="24"/>
      <c r="S4284" s="25"/>
      <c r="T4284" s="54"/>
    </row>
    <row r="4285" spans="1:20" x14ac:dyDescent="0.25">
      <c r="A4285" s="60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3">
        <v>14</v>
      </c>
      <c r="N4285" s="24"/>
      <c r="O4285" s="25"/>
      <c r="P4285" s="24"/>
      <c r="Q4285" s="25"/>
      <c r="R4285" s="24"/>
      <c r="S4285" s="25"/>
      <c r="T4285" s="54"/>
    </row>
    <row r="4286" spans="1:20" ht="14.4" thickBot="1" x14ac:dyDescent="0.3">
      <c r="A4286" s="60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6">
        <v>15</v>
      </c>
      <c r="N4286" s="27"/>
      <c r="O4286" s="28"/>
      <c r="P4286" s="27"/>
      <c r="Q4286" s="28"/>
      <c r="R4286" s="27"/>
      <c r="S4286" s="28"/>
      <c r="T4286" s="54"/>
    </row>
    <row r="4287" spans="1:20" ht="14.4" thickBot="1" x14ac:dyDescent="0.3">
      <c r="A4287" s="61"/>
      <c r="B4287" s="18"/>
      <c r="C4287" s="18"/>
      <c r="D4287" s="18"/>
      <c r="E4287" s="18"/>
      <c r="F4287" s="18"/>
      <c r="G4287" s="18"/>
      <c r="H4287" s="18"/>
      <c r="I4287" s="18"/>
      <c r="J4287" s="18"/>
      <c r="K4287" s="18"/>
      <c r="L4287" s="18"/>
      <c r="M4287" s="18"/>
      <c r="N4287" s="18"/>
      <c r="O4287" s="18"/>
      <c r="P4287" s="18"/>
      <c r="Q4287" s="18"/>
      <c r="R4287" s="18"/>
      <c r="S4287" s="18"/>
      <c r="T4287" s="54"/>
    </row>
    <row r="4288" spans="1:20" x14ac:dyDescent="0.25">
      <c r="T4288" s="54"/>
    </row>
    <row r="4289" spans="13:20" x14ac:dyDescent="0.25">
      <c r="M4289" s="1"/>
      <c r="T4289" s="54"/>
    </row>
    <row r="4290" spans="13:20" x14ac:dyDescent="0.25">
      <c r="M4290" s="1"/>
      <c r="T4290" s="54"/>
    </row>
    <row r="4291" spans="13:20" x14ac:dyDescent="0.25">
      <c r="M4291" s="1"/>
      <c r="T4291" s="54"/>
    </row>
    <row r="4292" spans="13:20" x14ac:dyDescent="0.25">
      <c r="M4292" s="1"/>
      <c r="T4292" s="54"/>
    </row>
    <row r="4293" spans="13:20" x14ac:dyDescent="0.25">
      <c r="M4293" s="1"/>
      <c r="T4293" s="54"/>
    </row>
    <row r="4294" spans="13:20" x14ac:dyDescent="0.25">
      <c r="M4294" s="1"/>
      <c r="T4294" s="54"/>
    </row>
    <row r="4295" spans="13:20" x14ac:dyDescent="0.25">
      <c r="M4295" s="1"/>
      <c r="T4295" s="54"/>
    </row>
    <row r="4296" spans="13:20" x14ac:dyDescent="0.25">
      <c r="M4296" s="1"/>
      <c r="T4296" s="54"/>
    </row>
    <row r="4297" spans="13:20" x14ac:dyDescent="0.25">
      <c r="M4297" s="1"/>
      <c r="T4297" s="54"/>
    </row>
    <row r="4298" spans="13:20" x14ac:dyDescent="0.25">
      <c r="M4298" s="1"/>
      <c r="T4298" s="54"/>
    </row>
    <row r="4299" spans="13:20" x14ac:dyDescent="0.25">
      <c r="M4299" s="1"/>
      <c r="T4299" s="54"/>
    </row>
    <row r="4300" spans="13:20" x14ac:dyDescent="0.25">
      <c r="M4300" s="1"/>
      <c r="T4300" s="54"/>
    </row>
    <row r="4301" spans="13:20" x14ac:dyDescent="0.25">
      <c r="M4301" s="1"/>
      <c r="T4301" s="54"/>
    </row>
    <row r="4302" spans="13:20" x14ac:dyDescent="0.25">
      <c r="M4302" s="1"/>
      <c r="T4302" s="54"/>
    </row>
    <row r="4303" spans="13:20" x14ac:dyDescent="0.25">
      <c r="M4303" s="1"/>
      <c r="T4303" s="54"/>
    </row>
  </sheetData>
  <autoFilter ref="A3:V4303" xr:uid="{6F98DA9E-2521-4919-80D5-FFD7ABD76940}"/>
  <mergeCells count="256">
    <mergeCell ref="A4237:A4253"/>
    <mergeCell ref="A4254:A4270"/>
    <mergeCell ref="A4271:A4287"/>
    <mergeCell ref="A4135:A4151"/>
    <mergeCell ref="A4152:A4168"/>
    <mergeCell ref="A4169:A4185"/>
    <mergeCell ref="A4186:A4202"/>
    <mergeCell ref="A4203:A4219"/>
    <mergeCell ref="A4220:A4236"/>
    <mergeCell ref="A4033:A4049"/>
    <mergeCell ref="A4050:A4066"/>
    <mergeCell ref="A4067:A4083"/>
    <mergeCell ref="A4084:A4100"/>
    <mergeCell ref="A4101:A4117"/>
    <mergeCell ref="A4118:A4134"/>
    <mergeCell ref="A3931:A3947"/>
    <mergeCell ref="A3948:A3964"/>
    <mergeCell ref="A3965:A3981"/>
    <mergeCell ref="A3982:A3998"/>
    <mergeCell ref="A3999:A4015"/>
    <mergeCell ref="A4016:A4032"/>
    <mergeCell ref="A3829:A3845"/>
    <mergeCell ref="A3846:A3862"/>
    <mergeCell ref="A3863:A3879"/>
    <mergeCell ref="A3880:A3896"/>
    <mergeCell ref="A3897:A3913"/>
    <mergeCell ref="A3914:A3930"/>
    <mergeCell ref="A3727:A3743"/>
    <mergeCell ref="A3744:A3760"/>
    <mergeCell ref="A3761:A3777"/>
    <mergeCell ref="A3778:A3794"/>
    <mergeCell ref="A3795:A3811"/>
    <mergeCell ref="A3812:A3828"/>
    <mergeCell ref="A3625:A3641"/>
    <mergeCell ref="A3642:A3658"/>
    <mergeCell ref="A3659:A3675"/>
    <mergeCell ref="A3676:A3692"/>
    <mergeCell ref="A3693:A3709"/>
    <mergeCell ref="A3710:A3726"/>
    <mergeCell ref="A3523:A3539"/>
    <mergeCell ref="A3540:A3556"/>
    <mergeCell ref="A3557:A3573"/>
    <mergeCell ref="A3574:A3590"/>
    <mergeCell ref="A3591:A3607"/>
    <mergeCell ref="A3608:A3624"/>
    <mergeCell ref="A3421:A3437"/>
    <mergeCell ref="A3438:A3454"/>
    <mergeCell ref="A3455:A3471"/>
    <mergeCell ref="A3472:A3488"/>
    <mergeCell ref="A3489:A3505"/>
    <mergeCell ref="A3506:A3522"/>
    <mergeCell ref="A3319:A3335"/>
    <mergeCell ref="A3336:A3352"/>
    <mergeCell ref="A3353:A3369"/>
    <mergeCell ref="A3370:A3386"/>
    <mergeCell ref="A3387:A3403"/>
    <mergeCell ref="A3404:A3420"/>
    <mergeCell ref="A3217:A3233"/>
    <mergeCell ref="A3234:A3250"/>
    <mergeCell ref="A3251:A3267"/>
    <mergeCell ref="A3268:A3284"/>
    <mergeCell ref="A3285:A3301"/>
    <mergeCell ref="A3302:A3318"/>
    <mergeCell ref="A3115:A3131"/>
    <mergeCell ref="A3132:A3148"/>
    <mergeCell ref="A3149:A3165"/>
    <mergeCell ref="A3166:A3182"/>
    <mergeCell ref="A3183:A3199"/>
    <mergeCell ref="A3200:A3216"/>
    <mergeCell ref="A3013:A3029"/>
    <mergeCell ref="A3030:A3046"/>
    <mergeCell ref="A3047:A3063"/>
    <mergeCell ref="A3064:A3080"/>
    <mergeCell ref="A3081:A3097"/>
    <mergeCell ref="A3098:A3114"/>
    <mergeCell ref="A2911:A2927"/>
    <mergeCell ref="A2928:A2944"/>
    <mergeCell ref="A2945:A2961"/>
    <mergeCell ref="A2962:A2978"/>
    <mergeCell ref="A2979:A2995"/>
    <mergeCell ref="A2996:A3012"/>
    <mergeCell ref="A2809:A2825"/>
    <mergeCell ref="A2826:A2842"/>
    <mergeCell ref="A2843:A2859"/>
    <mergeCell ref="A2860:A2876"/>
    <mergeCell ref="A2877:A2893"/>
    <mergeCell ref="A2894:A2910"/>
    <mergeCell ref="A2707:A2723"/>
    <mergeCell ref="A2724:A2740"/>
    <mergeCell ref="A2741:A2757"/>
    <mergeCell ref="A2758:A2774"/>
    <mergeCell ref="A2775:A2791"/>
    <mergeCell ref="A2792:A2808"/>
    <mergeCell ref="A2605:A2621"/>
    <mergeCell ref="A2622:A2638"/>
    <mergeCell ref="A2639:A2655"/>
    <mergeCell ref="A2656:A2672"/>
    <mergeCell ref="A2673:A2689"/>
    <mergeCell ref="A2690:A2706"/>
    <mergeCell ref="A2503:A2519"/>
    <mergeCell ref="A2520:A2536"/>
    <mergeCell ref="A2537:A2553"/>
    <mergeCell ref="A2554:A2570"/>
    <mergeCell ref="A2571:A2587"/>
    <mergeCell ref="A2588:A2604"/>
    <mergeCell ref="A2401:A2417"/>
    <mergeCell ref="A2418:A2434"/>
    <mergeCell ref="A2435:A2451"/>
    <mergeCell ref="A2452:A2468"/>
    <mergeCell ref="A2469:A2485"/>
    <mergeCell ref="A2486:A2502"/>
    <mergeCell ref="A2299:A2315"/>
    <mergeCell ref="A2316:A2332"/>
    <mergeCell ref="A2333:A2349"/>
    <mergeCell ref="A2350:A2366"/>
    <mergeCell ref="A2367:A2383"/>
    <mergeCell ref="A2384:A2400"/>
    <mergeCell ref="A2197:A2213"/>
    <mergeCell ref="A2214:A2230"/>
    <mergeCell ref="A2231:A2247"/>
    <mergeCell ref="A2248:A2264"/>
    <mergeCell ref="A2265:A2281"/>
    <mergeCell ref="A2282:A2298"/>
    <mergeCell ref="A2095:A2111"/>
    <mergeCell ref="A2112:A2128"/>
    <mergeCell ref="A2129:A2145"/>
    <mergeCell ref="A2146:A2162"/>
    <mergeCell ref="A2163:A2179"/>
    <mergeCell ref="A2180:A2196"/>
    <mergeCell ref="A1993:A2009"/>
    <mergeCell ref="A2010:A2026"/>
    <mergeCell ref="A2027:A2043"/>
    <mergeCell ref="A2044:A2060"/>
    <mergeCell ref="A2061:A2077"/>
    <mergeCell ref="A2078:A2094"/>
    <mergeCell ref="A1891:A1907"/>
    <mergeCell ref="A1908:A1924"/>
    <mergeCell ref="A1925:A1941"/>
    <mergeCell ref="A1942:A1958"/>
    <mergeCell ref="A1959:A1975"/>
    <mergeCell ref="A1976:A1992"/>
    <mergeCell ref="A1789:A1805"/>
    <mergeCell ref="A1806:A1822"/>
    <mergeCell ref="A1823:A1839"/>
    <mergeCell ref="A1840:A1856"/>
    <mergeCell ref="A1857:A1873"/>
    <mergeCell ref="A1874:A1890"/>
    <mergeCell ref="A1687:A1703"/>
    <mergeCell ref="A1704:A1720"/>
    <mergeCell ref="A1721:A1737"/>
    <mergeCell ref="A1738:A1754"/>
    <mergeCell ref="A1755:A1771"/>
    <mergeCell ref="A1772:A1788"/>
    <mergeCell ref="A1585:A1601"/>
    <mergeCell ref="A1602:A1618"/>
    <mergeCell ref="A1619:A1635"/>
    <mergeCell ref="A1636:A1652"/>
    <mergeCell ref="A1653:A1669"/>
    <mergeCell ref="A1670:A1686"/>
    <mergeCell ref="A1483:A1499"/>
    <mergeCell ref="A1500:A1516"/>
    <mergeCell ref="A1517:A1533"/>
    <mergeCell ref="A1534:A1550"/>
    <mergeCell ref="A1551:A1567"/>
    <mergeCell ref="A1568:A1584"/>
    <mergeCell ref="A1381:A1397"/>
    <mergeCell ref="A1398:A1414"/>
    <mergeCell ref="A1415:A1431"/>
    <mergeCell ref="A1432:A1448"/>
    <mergeCell ref="A1449:A1465"/>
    <mergeCell ref="A1466:A1482"/>
    <mergeCell ref="A1279:A1295"/>
    <mergeCell ref="A1296:A1312"/>
    <mergeCell ref="A1313:A1329"/>
    <mergeCell ref="A1330:A1346"/>
    <mergeCell ref="A1347:A1363"/>
    <mergeCell ref="A1364:A1380"/>
    <mergeCell ref="A1177:A1193"/>
    <mergeCell ref="A1194:A1210"/>
    <mergeCell ref="A1211:A1227"/>
    <mergeCell ref="A1228:A1244"/>
    <mergeCell ref="A1245:A1261"/>
    <mergeCell ref="A1262:A1278"/>
    <mergeCell ref="A1075:A1091"/>
    <mergeCell ref="A1092:A1108"/>
    <mergeCell ref="A1109:A1125"/>
    <mergeCell ref="A1126:A1142"/>
    <mergeCell ref="A1143:A1159"/>
    <mergeCell ref="A1160:A1176"/>
    <mergeCell ref="A973:A989"/>
    <mergeCell ref="A990:A1006"/>
    <mergeCell ref="A1007:A1023"/>
    <mergeCell ref="A1024:A1040"/>
    <mergeCell ref="A1041:A1057"/>
    <mergeCell ref="A1058:A1074"/>
    <mergeCell ref="A871:A887"/>
    <mergeCell ref="A888:A904"/>
    <mergeCell ref="A905:A921"/>
    <mergeCell ref="A922:A938"/>
    <mergeCell ref="A939:A955"/>
    <mergeCell ref="A956:A972"/>
    <mergeCell ref="A769:A785"/>
    <mergeCell ref="A786:A802"/>
    <mergeCell ref="A803:A819"/>
    <mergeCell ref="A820:A836"/>
    <mergeCell ref="A837:A853"/>
    <mergeCell ref="A854:A870"/>
    <mergeCell ref="A667:A683"/>
    <mergeCell ref="A684:A700"/>
    <mergeCell ref="A701:A717"/>
    <mergeCell ref="A718:A734"/>
    <mergeCell ref="A735:A751"/>
    <mergeCell ref="A752:A768"/>
    <mergeCell ref="A565:A581"/>
    <mergeCell ref="A582:A598"/>
    <mergeCell ref="A599:A615"/>
    <mergeCell ref="A616:A632"/>
    <mergeCell ref="A633:A649"/>
    <mergeCell ref="A650:A666"/>
    <mergeCell ref="A463:A479"/>
    <mergeCell ref="A480:A496"/>
    <mergeCell ref="A497:A513"/>
    <mergeCell ref="A514:A530"/>
    <mergeCell ref="A531:A547"/>
    <mergeCell ref="A548:A564"/>
    <mergeCell ref="A361:A377"/>
    <mergeCell ref="A378:A394"/>
    <mergeCell ref="A395:A411"/>
    <mergeCell ref="A412:A428"/>
    <mergeCell ref="A429:A445"/>
    <mergeCell ref="A446:A462"/>
    <mergeCell ref="A259:A275"/>
    <mergeCell ref="A276:A292"/>
    <mergeCell ref="A293:A309"/>
    <mergeCell ref="A310:A326"/>
    <mergeCell ref="A327:A343"/>
    <mergeCell ref="A344:A360"/>
    <mergeCell ref="A191:A207"/>
    <mergeCell ref="A208:A224"/>
    <mergeCell ref="A225:A241"/>
    <mergeCell ref="A242:A258"/>
    <mergeCell ref="A55:A71"/>
    <mergeCell ref="A72:A88"/>
    <mergeCell ref="A89:A105"/>
    <mergeCell ref="A106:A122"/>
    <mergeCell ref="A123:A139"/>
    <mergeCell ref="A140:A156"/>
    <mergeCell ref="N2:O2"/>
    <mergeCell ref="P2:Q2"/>
    <mergeCell ref="R2:S2"/>
    <mergeCell ref="A4:A20"/>
    <mergeCell ref="A21:A37"/>
    <mergeCell ref="A38:A54"/>
    <mergeCell ref="T2:U2"/>
    <mergeCell ref="A157:A173"/>
    <mergeCell ref="A174:A19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Егоркина</dc:creator>
  <cp:lastModifiedBy>CNP</cp:lastModifiedBy>
  <dcterms:created xsi:type="dcterms:W3CDTF">2024-10-31T08:13:34Z</dcterms:created>
  <dcterms:modified xsi:type="dcterms:W3CDTF">2024-11-02T11:30:15Z</dcterms:modified>
</cp:coreProperties>
</file>