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288" activeTab="5"/>
  </bookViews>
  <sheets>
    <sheet name="陈洁" sheetId="4" r:id="rId1"/>
    <sheet name="手工分配" sheetId="3" r:id="rId2"/>
    <sheet name="磁盘统计" sheetId="2" r:id="rId3"/>
    <sheet name="CPU统计" sheetId="7" r:id="rId4"/>
    <sheet name="内存统计" sheetId="8" r:id="rId5"/>
    <sheet name="曲线波动" sheetId="9" r:id="rId6"/>
    <sheet name="应用资源大小" sheetId="1" r:id="rId7"/>
    <sheet name="实例个数CDF" sheetId="5" r:id="rId8"/>
  </sheets>
  <calcPr calcId="162913"/>
</workbook>
</file>

<file path=xl/calcChain.xml><?xml version="1.0" encoding="utf-8"?>
<calcChain xmlns="http://schemas.openxmlformats.org/spreadsheetml/2006/main">
  <c r="S2" i="4" l="1"/>
  <c r="T2" i="4" s="1"/>
  <c r="V2" i="4"/>
  <c r="W2" i="4" s="1"/>
  <c r="S3" i="4"/>
  <c r="T3" i="4" s="1"/>
  <c r="V3" i="4"/>
  <c r="W3" i="4" s="1"/>
  <c r="S4" i="4"/>
  <c r="T4" i="4" s="1"/>
  <c r="V4" i="4"/>
  <c r="W4" i="4" s="1"/>
  <c r="S5" i="4"/>
  <c r="T5" i="4"/>
  <c r="V5" i="4"/>
  <c r="W5" i="4"/>
  <c r="S6" i="4"/>
  <c r="T6" i="4"/>
  <c r="V6" i="4"/>
  <c r="W6" i="4" s="1"/>
  <c r="S7" i="4"/>
  <c r="T7" i="4" s="1"/>
  <c r="V7" i="4"/>
  <c r="W7" i="4" s="1"/>
  <c r="S8" i="4"/>
  <c r="T8" i="4" s="1"/>
  <c r="V8" i="4"/>
  <c r="W8" i="4" s="1"/>
  <c r="S9" i="4"/>
  <c r="T9" i="4" s="1"/>
  <c r="V9" i="4"/>
  <c r="W9" i="4"/>
  <c r="S10" i="4"/>
  <c r="T10" i="4" s="1"/>
  <c r="V10" i="4"/>
  <c r="W10" i="4" s="1"/>
  <c r="S11" i="4"/>
  <c r="T11" i="4" s="1"/>
  <c r="V11" i="4"/>
  <c r="W11" i="4" s="1"/>
  <c r="S12" i="4"/>
  <c r="T12" i="4" s="1"/>
  <c r="V12" i="4"/>
  <c r="W12" i="4" s="1"/>
  <c r="S13" i="4"/>
  <c r="T13" i="4" s="1"/>
  <c r="V13" i="4"/>
  <c r="W13" i="4"/>
  <c r="S14" i="4"/>
  <c r="T14" i="4" s="1"/>
  <c r="V14" i="4"/>
  <c r="W14" i="4" s="1"/>
  <c r="S15" i="4"/>
  <c r="T15" i="4" s="1"/>
  <c r="V15" i="4"/>
  <c r="W15" i="4" s="1"/>
  <c r="S16" i="4"/>
  <c r="T16" i="4" s="1"/>
  <c r="V16" i="4"/>
  <c r="W16" i="4" s="1"/>
  <c r="S17" i="4"/>
  <c r="T17" i="4" s="1"/>
  <c r="V17" i="4"/>
  <c r="W17" i="4"/>
  <c r="S18" i="4"/>
  <c r="T18" i="4" s="1"/>
  <c r="V18" i="4"/>
  <c r="W18" i="4" s="1"/>
  <c r="S19" i="4"/>
  <c r="T19" i="4" s="1"/>
  <c r="V19" i="4"/>
  <c r="W19" i="4" s="1"/>
  <c r="S20" i="4"/>
  <c r="T20" i="4" s="1"/>
  <c r="V20" i="4"/>
  <c r="W20" i="4" s="1"/>
  <c r="S21" i="4"/>
  <c r="T21" i="4" s="1"/>
  <c r="V21" i="4"/>
  <c r="W21" i="4" s="1"/>
  <c r="S22" i="4"/>
  <c r="T22" i="4" s="1"/>
  <c r="V22" i="4"/>
  <c r="W22" i="4" s="1"/>
  <c r="S23" i="4"/>
  <c r="T23" i="4" s="1"/>
  <c r="V23" i="4"/>
  <c r="W23" i="4" s="1"/>
  <c r="S24" i="4"/>
  <c r="T24" i="4" s="1"/>
  <c r="V24" i="4"/>
  <c r="W24" i="4" s="1"/>
  <c r="A25" i="4"/>
  <c r="B26" i="4"/>
  <c r="B30" i="4" s="1"/>
  <c r="C26" i="4"/>
  <c r="C27" i="4" s="1"/>
  <c r="D26" i="4"/>
  <c r="E26" i="4"/>
  <c r="E27" i="4" s="1"/>
  <c r="F26" i="4"/>
  <c r="F27" i="4" s="1"/>
  <c r="G26" i="4"/>
  <c r="G27" i="4" s="1"/>
  <c r="H26" i="4"/>
  <c r="I26" i="4"/>
  <c r="I30" i="4" s="1"/>
  <c r="J26" i="4"/>
  <c r="J30" i="4" s="1"/>
  <c r="K26" i="4"/>
  <c r="K27" i="4" s="1"/>
  <c r="L26" i="4"/>
  <c r="M26" i="4"/>
  <c r="M27" i="4" s="1"/>
  <c r="N26" i="4"/>
  <c r="O26" i="4"/>
  <c r="O27" i="4" s="1"/>
  <c r="P26" i="4"/>
  <c r="Q26" i="4"/>
  <c r="Q30" i="4" s="1"/>
  <c r="D27" i="4"/>
  <c r="H27" i="4"/>
  <c r="I27" i="4"/>
  <c r="L27" i="4"/>
  <c r="N27" i="4"/>
  <c r="P27" i="4"/>
  <c r="R29" i="4"/>
  <c r="D30" i="4"/>
  <c r="F30" i="4"/>
  <c r="H30" i="4"/>
  <c r="L30" i="4"/>
  <c r="N30" i="4"/>
  <c r="P30" i="4"/>
  <c r="S2" i="3"/>
  <c r="T2" i="3" s="1"/>
  <c r="V2" i="3"/>
  <c r="W2" i="3" s="1"/>
  <c r="S3" i="3"/>
  <c r="T3" i="3" s="1"/>
  <c r="V3" i="3"/>
  <c r="W3" i="3" s="1"/>
  <c r="S4" i="3"/>
  <c r="T4" i="3" s="1"/>
  <c r="V4" i="3"/>
  <c r="W4" i="3" s="1"/>
  <c r="S5" i="3"/>
  <c r="T5" i="3" s="1"/>
  <c r="V5" i="3"/>
  <c r="W5" i="3" s="1"/>
  <c r="S6" i="3"/>
  <c r="T6" i="3" s="1"/>
  <c r="V6" i="3"/>
  <c r="W6" i="3"/>
  <c r="S7" i="3"/>
  <c r="T7" i="3" s="1"/>
  <c r="V7" i="3"/>
  <c r="W7" i="3" s="1"/>
  <c r="S8" i="3"/>
  <c r="T8" i="3" s="1"/>
  <c r="V8" i="3"/>
  <c r="W8" i="3" s="1"/>
  <c r="S9" i="3"/>
  <c r="T9" i="3" s="1"/>
  <c r="V9" i="3"/>
  <c r="W9" i="3" s="1"/>
  <c r="S10" i="3"/>
  <c r="T10" i="3" s="1"/>
  <c r="V10" i="3"/>
  <c r="W10" i="3"/>
  <c r="S11" i="3"/>
  <c r="T11" i="3" s="1"/>
  <c r="V11" i="3"/>
  <c r="W11" i="3" s="1"/>
  <c r="S12" i="3"/>
  <c r="T12" i="3" s="1"/>
  <c r="V12" i="3"/>
  <c r="W12" i="3" s="1"/>
  <c r="S13" i="3"/>
  <c r="T13" i="3" s="1"/>
  <c r="V13" i="3"/>
  <c r="W13" i="3" s="1"/>
  <c r="S14" i="3"/>
  <c r="T14" i="3" s="1"/>
  <c r="V14" i="3"/>
  <c r="W14" i="3"/>
  <c r="S15" i="3"/>
  <c r="T15" i="3" s="1"/>
  <c r="V15" i="3"/>
  <c r="W15" i="3" s="1"/>
  <c r="S16" i="3"/>
  <c r="T16" i="3" s="1"/>
  <c r="V16" i="3"/>
  <c r="W16" i="3" s="1"/>
  <c r="S17" i="3"/>
  <c r="T17" i="3" s="1"/>
  <c r="V17" i="3"/>
  <c r="W17" i="3" s="1"/>
  <c r="S18" i="3"/>
  <c r="T18" i="3" s="1"/>
  <c r="V18" i="3"/>
  <c r="W18" i="3" s="1"/>
  <c r="S19" i="3"/>
  <c r="T19" i="3" s="1"/>
  <c r="V19" i="3"/>
  <c r="W19" i="3" s="1"/>
  <c r="S20" i="3"/>
  <c r="T20" i="3" s="1"/>
  <c r="V20" i="3"/>
  <c r="W20" i="3" s="1"/>
  <c r="S21" i="3"/>
  <c r="T21" i="3" s="1"/>
  <c r="V21" i="3"/>
  <c r="W21" i="3" s="1"/>
  <c r="A22" i="3"/>
  <c r="B23" i="3"/>
  <c r="B27" i="3" s="1"/>
  <c r="C23" i="3"/>
  <c r="D23" i="3"/>
  <c r="E23" i="3"/>
  <c r="E24" i="3" s="1"/>
  <c r="F23" i="3"/>
  <c r="G23" i="3"/>
  <c r="G24" i="3" s="1"/>
  <c r="H23" i="3"/>
  <c r="I23" i="3"/>
  <c r="J23" i="3"/>
  <c r="J27" i="3" s="1"/>
  <c r="K23" i="3"/>
  <c r="K24" i="3" s="1"/>
  <c r="L23" i="3"/>
  <c r="L24" i="3" s="1"/>
  <c r="M23" i="3"/>
  <c r="M24" i="3" s="1"/>
  <c r="N23" i="3"/>
  <c r="O23" i="3"/>
  <c r="O24" i="3" s="1"/>
  <c r="P23" i="3"/>
  <c r="Q23" i="3"/>
  <c r="B24" i="3"/>
  <c r="D24" i="3"/>
  <c r="F24" i="3"/>
  <c r="H24" i="3"/>
  <c r="I24" i="3"/>
  <c r="J24" i="3"/>
  <c r="N24" i="3"/>
  <c r="P24" i="3"/>
  <c r="Q24" i="3"/>
  <c r="D27" i="3"/>
  <c r="F27" i="3"/>
  <c r="H27" i="3"/>
  <c r="I27" i="3"/>
  <c r="N27" i="3"/>
  <c r="P27" i="3"/>
  <c r="Q27" i="3"/>
  <c r="O30" i="4" l="1"/>
  <c r="E30" i="4"/>
  <c r="M27" i="3"/>
  <c r="M30" i="4"/>
  <c r="L27" i="3"/>
  <c r="Q27" i="4"/>
  <c r="E27" i="3"/>
  <c r="R23" i="3"/>
  <c r="G30" i="4"/>
  <c r="T25" i="4"/>
  <c r="W25" i="4"/>
  <c r="B27" i="4"/>
  <c r="R26" i="4"/>
  <c r="K30" i="4"/>
  <c r="C30" i="4"/>
  <c r="J27" i="4"/>
  <c r="W22" i="3"/>
  <c r="T22" i="3"/>
  <c r="K27" i="3"/>
  <c r="C27" i="3"/>
  <c r="C24" i="3"/>
  <c r="R24" i="3" s="1"/>
  <c r="G27" i="3"/>
  <c r="O27" i="3"/>
  <c r="R27" i="4" l="1"/>
</calcChain>
</file>

<file path=xl/sharedStrings.xml><?xml version="1.0" encoding="utf-8"?>
<sst xmlns="http://schemas.openxmlformats.org/spreadsheetml/2006/main" count="57" uniqueCount="37">
  <si>
    <t>disk</t>
  </si>
  <si>
    <t>CPU平均</t>
    <phoneticPr fontId="18" type="noConversion"/>
  </si>
  <si>
    <t>Mem平均</t>
    <phoneticPr fontId="18" type="noConversion"/>
  </si>
  <si>
    <t>磁盘</t>
    <phoneticPr fontId="18" type="noConversion"/>
  </si>
  <si>
    <t>实例个数</t>
    <phoneticPr fontId="18" type="noConversion"/>
  </si>
  <si>
    <t>应用个数</t>
    <phoneticPr fontId="18" type="noConversion"/>
  </si>
  <si>
    <t>cnt</t>
  </si>
  <si>
    <t>未分配实例数-&gt;</t>
    <phoneticPr fontId="18" type="noConversion"/>
  </si>
  <si>
    <t>统计实例数-&gt;</t>
    <phoneticPr fontId="18" type="noConversion"/>
  </si>
  <si>
    <t>已分配硬盘-&gt;</t>
    <phoneticPr fontId="18" type="noConversion"/>
  </si>
  <si>
    <t>已分配实例数-&gt;</t>
    <phoneticPr fontId="18" type="noConversion"/>
  </si>
  <si>
    <t>合计实例数</t>
    <phoneticPr fontId="18" type="noConversion"/>
  </si>
  <si>
    <t>每机器实例数</t>
    <phoneticPr fontId="18" type="noConversion"/>
  </si>
  <si>
    <t>合计硬盘</t>
    <phoneticPr fontId="18" type="noConversion"/>
  </si>
  <si>
    <t>已分配硬盘</t>
    <phoneticPr fontId="18" type="noConversion"/>
  </si>
  <si>
    <t>机器数\按硬盘划分实例类型</t>
    <phoneticPr fontId="18" type="noConversion"/>
  </si>
  <si>
    <t>未分配实例数-&gt;</t>
    <phoneticPr fontId="18" type="noConversion"/>
  </si>
  <si>
    <t>统计实例数-&gt;</t>
    <phoneticPr fontId="18" type="noConversion"/>
  </si>
  <si>
    <t>已分配硬盘-&gt;</t>
    <phoneticPr fontId="18" type="noConversion"/>
  </si>
  <si>
    <t>已分配实例数-&gt;</t>
    <phoneticPr fontId="18" type="noConversion"/>
  </si>
  <si>
    <t>合计实例数</t>
    <phoneticPr fontId="18" type="noConversion"/>
  </si>
  <si>
    <t>每机器实例数</t>
    <phoneticPr fontId="18" type="noConversion"/>
  </si>
  <si>
    <t>合计硬盘</t>
    <phoneticPr fontId="18" type="noConversion"/>
  </si>
  <si>
    <t>已分配硬盘</t>
    <phoneticPr fontId="18" type="noConversion"/>
  </si>
  <si>
    <t>机器数\按硬盘划分实例类型</t>
    <phoneticPr fontId="18" type="noConversion"/>
  </si>
  <si>
    <t>对应的应用个数</t>
    <phoneticPr fontId="18" type="noConversion"/>
  </si>
  <si>
    <t>累积</t>
    <phoneticPr fontId="18" type="noConversion"/>
  </si>
  <si>
    <t>CDF</t>
    <phoneticPr fontId="18" type="noConversion"/>
  </si>
  <si>
    <t>应用大小（按实例个数计）</t>
    <phoneticPr fontId="18" type="noConversion"/>
  </si>
  <si>
    <t>cpuavg</t>
  </si>
  <si>
    <t>inst_cnt</t>
  </si>
  <si>
    <t>memavg</t>
  </si>
  <si>
    <t>cpumax</t>
  </si>
  <si>
    <t>memmax</t>
  </si>
  <si>
    <t>mem max/avg</t>
    <phoneticPr fontId="18" type="noConversion"/>
  </si>
  <si>
    <t>cpu max/avg</t>
    <phoneticPr fontId="18" type="noConversion"/>
  </si>
  <si>
    <t>这里横坐标为2表示最大值是平均值的2倍，纵坐标对应这种示例的个数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</si>
</sst>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磁盘统计!$B$1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磁盘统计!$A$2:$A$17</c:f>
              <c:numCache>
                <c:formatCode>General</c:formatCode>
                <c:ptCount val="1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  <c:pt idx="6">
                  <c:v>167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500</c:v>
                </c:pt>
                <c:pt idx="12">
                  <c:v>600</c:v>
                </c:pt>
                <c:pt idx="13">
                  <c:v>650</c:v>
                </c:pt>
                <c:pt idx="14">
                  <c:v>1000</c:v>
                </c:pt>
                <c:pt idx="15">
                  <c:v>1024</c:v>
                </c:pt>
              </c:numCache>
            </c:numRef>
          </c:cat>
          <c:val>
            <c:numRef>
              <c:f>磁盘统计!$B$2:$B$17</c:f>
              <c:numCache>
                <c:formatCode>General</c:formatCode>
                <c:ptCount val="16"/>
                <c:pt idx="0">
                  <c:v>5287</c:v>
                </c:pt>
                <c:pt idx="1">
                  <c:v>53542</c:v>
                </c:pt>
                <c:pt idx="2">
                  <c:v>2448</c:v>
                </c:pt>
                <c:pt idx="3">
                  <c:v>4832</c:v>
                </c:pt>
                <c:pt idx="4">
                  <c:v>117</c:v>
                </c:pt>
                <c:pt idx="5">
                  <c:v>338</c:v>
                </c:pt>
                <c:pt idx="6">
                  <c:v>67</c:v>
                </c:pt>
                <c:pt idx="7">
                  <c:v>21</c:v>
                </c:pt>
                <c:pt idx="8">
                  <c:v>1168</c:v>
                </c:pt>
                <c:pt idx="9">
                  <c:v>24</c:v>
                </c:pt>
                <c:pt idx="10">
                  <c:v>274</c:v>
                </c:pt>
                <c:pt idx="11">
                  <c:v>60</c:v>
                </c:pt>
                <c:pt idx="12">
                  <c:v>27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9-4DCE-9175-39490F8A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9472912"/>
        <c:axId val="1549468752"/>
      </c:barChart>
      <c:catAx>
        <c:axId val="15494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68752"/>
        <c:crosses val="autoZero"/>
        <c:auto val="1"/>
        <c:lblAlgn val="ctr"/>
        <c:lblOffset val="100"/>
        <c:noMultiLvlLbl val="0"/>
      </c:catAx>
      <c:valAx>
        <c:axId val="15494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CPU统计!$B$1</c:f>
              <c:strCache>
                <c:ptCount val="1"/>
                <c:pt idx="0">
                  <c:v>inst_cnt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CPU统计!$A$2:$A$15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15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</c:numCache>
            </c:numRef>
          </c:cat>
          <c:val>
            <c:numRef>
              <c:f>CPU统计!$B$2:$B$15</c:f>
              <c:numCache>
                <c:formatCode>General</c:formatCode>
                <c:ptCount val="14"/>
                <c:pt idx="0">
                  <c:v>47471</c:v>
                </c:pt>
                <c:pt idx="1">
                  <c:v>10207</c:v>
                </c:pt>
                <c:pt idx="2">
                  <c:v>4523</c:v>
                </c:pt>
                <c:pt idx="3">
                  <c:v>5046</c:v>
                </c:pt>
                <c:pt idx="4">
                  <c:v>725</c:v>
                </c:pt>
                <c:pt idx="5">
                  <c:v>42</c:v>
                </c:pt>
                <c:pt idx="6">
                  <c:v>7</c:v>
                </c:pt>
                <c:pt idx="7">
                  <c:v>106</c:v>
                </c:pt>
                <c:pt idx="8">
                  <c:v>21</c:v>
                </c:pt>
                <c:pt idx="9">
                  <c:v>7</c:v>
                </c:pt>
                <c:pt idx="10">
                  <c:v>36</c:v>
                </c:pt>
                <c:pt idx="11">
                  <c:v>18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8-4BC6-A82F-12329CDE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106495"/>
        <c:axId val="381108991"/>
      </c:barChart>
      <c:catAx>
        <c:axId val="3811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08991"/>
        <c:crosses val="autoZero"/>
        <c:auto val="1"/>
        <c:lblAlgn val="ctr"/>
        <c:lblOffset val="100"/>
        <c:noMultiLvlLbl val="0"/>
      </c:catAx>
      <c:valAx>
        <c:axId val="3811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CPU统计!$O$1</c:f>
              <c:strCache>
                <c:ptCount val="1"/>
                <c:pt idx="0">
                  <c:v>inst_cnt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CPU统计!$N$2:$N$18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21</c:v>
                </c:pt>
                <c:pt idx="15">
                  <c:v>24</c:v>
                </c:pt>
                <c:pt idx="16">
                  <c:v>32</c:v>
                </c:pt>
              </c:numCache>
            </c:numRef>
          </c:cat>
          <c:val>
            <c:numRef>
              <c:f>CPU统计!$O$2:$O$18</c:f>
              <c:numCache>
                <c:formatCode>General</c:formatCode>
                <c:ptCount val="17"/>
                <c:pt idx="0">
                  <c:v>22385</c:v>
                </c:pt>
                <c:pt idx="1">
                  <c:v>11122</c:v>
                </c:pt>
                <c:pt idx="2">
                  <c:v>12101</c:v>
                </c:pt>
                <c:pt idx="3">
                  <c:v>16060</c:v>
                </c:pt>
                <c:pt idx="4">
                  <c:v>1367</c:v>
                </c:pt>
                <c:pt idx="5">
                  <c:v>1405</c:v>
                </c:pt>
                <c:pt idx="6">
                  <c:v>1441</c:v>
                </c:pt>
                <c:pt idx="7">
                  <c:v>1951</c:v>
                </c:pt>
                <c:pt idx="8">
                  <c:v>102</c:v>
                </c:pt>
                <c:pt idx="9">
                  <c:v>25</c:v>
                </c:pt>
                <c:pt idx="10">
                  <c:v>7</c:v>
                </c:pt>
                <c:pt idx="11">
                  <c:v>2</c:v>
                </c:pt>
                <c:pt idx="12">
                  <c:v>20</c:v>
                </c:pt>
                <c:pt idx="13">
                  <c:v>148</c:v>
                </c:pt>
                <c:pt idx="14">
                  <c:v>6</c:v>
                </c:pt>
                <c:pt idx="15">
                  <c:v>72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D-476A-B90C-E37AAE47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2639"/>
        <c:axId val="445914303"/>
      </c:barChart>
      <c:catAx>
        <c:axId val="4459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14303"/>
        <c:crosses val="autoZero"/>
        <c:auto val="1"/>
        <c:lblAlgn val="ctr"/>
        <c:lblOffset val="100"/>
        <c:noMultiLvlLbl val="0"/>
      </c:catAx>
      <c:valAx>
        <c:axId val="4459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内存统计!$B$1</c:f>
              <c:strCache>
                <c:ptCount val="1"/>
                <c:pt idx="0">
                  <c:v>inst_cnt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内存统计!$A$2:$A$35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29</c:v>
                </c:pt>
                <c:pt idx="23">
                  <c:v>32</c:v>
                </c:pt>
                <c:pt idx="24">
                  <c:v>34</c:v>
                </c:pt>
                <c:pt idx="25">
                  <c:v>48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63</c:v>
                </c:pt>
                <c:pt idx="30">
                  <c:v>78</c:v>
                </c:pt>
                <c:pt idx="31">
                  <c:v>80</c:v>
                </c:pt>
                <c:pt idx="32">
                  <c:v>96</c:v>
                </c:pt>
                <c:pt idx="33">
                  <c:v>128</c:v>
                </c:pt>
              </c:numCache>
            </c:numRef>
          </c:cat>
          <c:val>
            <c:numRef>
              <c:f>内存统计!$B$2:$B$35</c:f>
              <c:numCache>
                <c:formatCode>General</c:formatCode>
                <c:ptCount val="34"/>
                <c:pt idx="0">
                  <c:v>4754</c:v>
                </c:pt>
                <c:pt idx="1">
                  <c:v>1293</c:v>
                </c:pt>
                <c:pt idx="2">
                  <c:v>4496</c:v>
                </c:pt>
                <c:pt idx="3">
                  <c:v>6015</c:v>
                </c:pt>
                <c:pt idx="4">
                  <c:v>14737</c:v>
                </c:pt>
                <c:pt idx="5">
                  <c:v>17521</c:v>
                </c:pt>
                <c:pt idx="6">
                  <c:v>8227</c:v>
                </c:pt>
                <c:pt idx="7">
                  <c:v>2678</c:v>
                </c:pt>
                <c:pt idx="8">
                  <c:v>4674</c:v>
                </c:pt>
                <c:pt idx="9">
                  <c:v>752</c:v>
                </c:pt>
                <c:pt idx="10">
                  <c:v>796</c:v>
                </c:pt>
                <c:pt idx="11">
                  <c:v>722</c:v>
                </c:pt>
                <c:pt idx="12">
                  <c:v>744</c:v>
                </c:pt>
                <c:pt idx="13">
                  <c:v>200</c:v>
                </c:pt>
                <c:pt idx="14">
                  <c:v>12</c:v>
                </c:pt>
                <c:pt idx="15">
                  <c:v>118</c:v>
                </c:pt>
                <c:pt idx="16">
                  <c:v>70</c:v>
                </c:pt>
                <c:pt idx="17">
                  <c:v>184</c:v>
                </c:pt>
                <c:pt idx="18">
                  <c:v>24</c:v>
                </c:pt>
                <c:pt idx="19">
                  <c:v>67</c:v>
                </c:pt>
                <c:pt idx="20">
                  <c:v>10</c:v>
                </c:pt>
                <c:pt idx="21">
                  <c:v>44</c:v>
                </c:pt>
                <c:pt idx="22">
                  <c:v>6</c:v>
                </c:pt>
                <c:pt idx="23">
                  <c:v>12</c:v>
                </c:pt>
                <c:pt idx="24">
                  <c:v>33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A4F-A544-492D0283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922623"/>
        <c:axId val="445917215"/>
      </c:barChart>
      <c:catAx>
        <c:axId val="4459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17215"/>
        <c:crosses val="autoZero"/>
        <c:auto val="1"/>
        <c:lblAlgn val="ctr"/>
        <c:lblOffset val="100"/>
        <c:noMultiLvlLbl val="0"/>
      </c:catAx>
      <c:valAx>
        <c:axId val="44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memmax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内存统计!$P$2:$P$39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28</c:v>
                </c:pt>
                <c:pt idx="26">
                  <c:v>32</c:v>
                </c:pt>
                <c:pt idx="27">
                  <c:v>44</c:v>
                </c:pt>
                <c:pt idx="28">
                  <c:v>45</c:v>
                </c:pt>
                <c:pt idx="29">
                  <c:v>48</c:v>
                </c:pt>
                <c:pt idx="30">
                  <c:v>60</c:v>
                </c:pt>
                <c:pt idx="31">
                  <c:v>61</c:v>
                </c:pt>
                <c:pt idx="32">
                  <c:v>63</c:v>
                </c:pt>
                <c:pt idx="33">
                  <c:v>66</c:v>
                </c:pt>
                <c:pt idx="34">
                  <c:v>80</c:v>
                </c:pt>
                <c:pt idx="35">
                  <c:v>86</c:v>
                </c:pt>
                <c:pt idx="36">
                  <c:v>96</c:v>
                </c:pt>
                <c:pt idx="37">
                  <c:v>128</c:v>
                </c:pt>
              </c:numCache>
            </c:numRef>
          </c:cat>
          <c:val>
            <c:numRef>
              <c:f>内存统计!$Q$2:$Q$39</c:f>
              <c:numCache>
                <c:formatCode>General</c:formatCode>
                <c:ptCount val="38"/>
                <c:pt idx="0">
                  <c:v>3885</c:v>
                </c:pt>
                <c:pt idx="1">
                  <c:v>955</c:v>
                </c:pt>
                <c:pt idx="2">
                  <c:v>2957</c:v>
                </c:pt>
                <c:pt idx="3">
                  <c:v>4073</c:v>
                </c:pt>
                <c:pt idx="4">
                  <c:v>11345</c:v>
                </c:pt>
                <c:pt idx="5">
                  <c:v>16541</c:v>
                </c:pt>
                <c:pt idx="6">
                  <c:v>12608</c:v>
                </c:pt>
                <c:pt idx="7">
                  <c:v>6107</c:v>
                </c:pt>
                <c:pt idx="8">
                  <c:v>4719</c:v>
                </c:pt>
                <c:pt idx="9">
                  <c:v>85</c:v>
                </c:pt>
                <c:pt idx="10">
                  <c:v>461</c:v>
                </c:pt>
                <c:pt idx="11">
                  <c:v>1532</c:v>
                </c:pt>
                <c:pt idx="12">
                  <c:v>1045</c:v>
                </c:pt>
                <c:pt idx="13">
                  <c:v>699</c:v>
                </c:pt>
                <c:pt idx="14">
                  <c:v>302</c:v>
                </c:pt>
                <c:pt idx="15">
                  <c:v>336</c:v>
                </c:pt>
                <c:pt idx="16">
                  <c:v>20</c:v>
                </c:pt>
                <c:pt idx="17">
                  <c:v>50</c:v>
                </c:pt>
                <c:pt idx="18">
                  <c:v>5</c:v>
                </c:pt>
                <c:pt idx="19">
                  <c:v>89</c:v>
                </c:pt>
                <c:pt idx="20">
                  <c:v>12</c:v>
                </c:pt>
                <c:pt idx="21">
                  <c:v>67</c:v>
                </c:pt>
                <c:pt idx="22">
                  <c:v>180</c:v>
                </c:pt>
                <c:pt idx="23">
                  <c:v>5</c:v>
                </c:pt>
                <c:pt idx="24">
                  <c:v>46</c:v>
                </c:pt>
                <c:pt idx="25">
                  <c:v>7</c:v>
                </c:pt>
                <c:pt idx="26">
                  <c:v>18</c:v>
                </c:pt>
                <c:pt idx="27">
                  <c:v>33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DE9-8904-7125DAA0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21375"/>
        <c:axId val="445908063"/>
      </c:barChart>
      <c:catAx>
        <c:axId val="4459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08063"/>
        <c:crosses val="autoZero"/>
        <c:auto val="1"/>
        <c:lblAlgn val="ctr"/>
        <c:lblOffset val="100"/>
        <c:noMultiLvlLbl val="0"/>
      </c:catAx>
      <c:valAx>
        <c:axId val="4459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cpu max/avg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曲线波动!$I$2:$I$14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</c:numCache>
            </c:numRef>
          </c:cat>
          <c:val>
            <c:numRef>
              <c:f>曲线波动!$J$2:$J$14</c:f>
              <c:numCache>
                <c:formatCode>General</c:formatCode>
                <c:ptCount val="13"/>
                <c:pt idx="0">
                  <c:v>20422</c:v>
                </c:pt>
                <c:pt idx="1">
                  <c:v>28572</c:v>
                </c:pt>
                <c:pt idx="2">
                  <c:v>12154</c:v>
                </c:pt>
                <c:pt idx="3">
                  <c:v>4695</c:v>
                </c:pt>
                <c:pt idx="4">
                  <c:v>1680</c:v>
                </c:pt>
                <c:pt idx="5">
                  <c:v>522</c:v>
                </c:pt>
                <c:pt idx="6">
                  <c:v>125</c:v>
                </c:pt>
                <c:pt idx="7">
                  <c:v>11</c:v>
                </c:pt>
                <c:pt idx="8">
                  <c:v>3</c:v>
                </c:pt>
                <c:pt idx="9">
                  <c:v>23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1B-9792-8F9E491C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22207"/>
        <c:axId val="376920543"/>
      </c:barChart>
      <c:catAx>
        <c:axId val="3769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20543"/>
        <c:crosses val="autoZero"/>
        <c:auto val="1"/>
        <c:lblAlgn val="ctr"/>
        <c:lblOffset val="100"/>
        <c:noMultiLvlLbl val="0"/>
      </c:catAx>
      <c:valAx>
        <c:axId val="37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mem max/avg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曲线波动!$B$1</c:f>
              <c:strCache>
                <c:ptCount val="1"/>
                <c:pt idx="0">
                  <c:v>inst_cnt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曲线波动!$A$2:$A$11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曲线波动!$B$2:$B$11</c:f>
              <c:numCache>
                <c:formatCode>General</c:formatCode>
                <c:ptCount val="10"/>
                <c:pt idx="0">
                  <c:v>65918</c:v>
                </c:pt>
                <c:pt idx="1">
                  <c:v>1800</c:v>
                </c:pt>
                <c:pt idx="2">
                  <c:v>312</c:v>
                </c:pt>
                <c:pt idx="3">
                  <c:v>126</c:v>
                </c:pt>
                <c:pt idx="4">
                  <c:v>15</c:v>
                </c:pt>
                <c:pt idx="5">
                  <c:v>21</c:v>
                </c:pt>
                <c:pt idx="6">
                  <c:v>16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0EE-B0B9-330795A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76399"/>
        <c:axId val="436179727"/>
      </c:barChart>
      <c:catAx>
        <c:axId val="4361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79727"/>
        <c:crosses val="autoZero"/>
        <c:auto val="1"/>
        <c:lblAlgn val="ctr"/>
        <c:lblOffset val="100"/>
        <c:noMultiLvlLbl val="0"/>
      </c:catAx>
      <c:valAx>
        <c:axId val="4361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实例个数CDF!$D$1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实例个数CDF!$A$2:$A$170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90</c:v>
                </c:pt>
                <c:pt idx="87">
                  <c:v>94</c:v>
                </c:pt>
                <c:pt idx="88">
                  <c:v>95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108</c:v>
                </c:pt>
                <c:pt idx="99">
                  <c:v>110</c:v>
                </c:pt>
                <c:pt idx="100">
                  <c:v>114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128</c:v>
                </c:pt>
                <c:pt idx="111">
                  <c:v>130</c:v>
                </c:pt>
                <c:pt idx="112">
                  <c:v>132</c:v>
                </c:pt>
                <c:pt idx="113">
                  <c:v>134</c:v>
                </c:pt>
                <c:pt idx="114">
                  <c:v>135</c:v>
                </c:pt>
                <c:pt idx="115">
                  <c:v>137</c:v>
                </c:pt>
                <c:pt idx="116">
                  <c:v>138</c:v>
                </c:pt>
                <c:pt idx="117">
                  <c:v>139</c:v>
                </c:pt>
                <c:pt idx="118">
                  <c:v>142</c:v>
                </c:pt>
                <c:pt idx="119">
                  <c:v>143</c:v>
                </c:pt>
                <c:pt idx="120">
                  <c:v>145</c:v>
                </c:pt>
                <c:pt idx="121">
                  <c:v>147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158</c:v>
                </c:pt>
                <c:pt idx="130">
                  <c:v>162</c:v>
                </c:pt>
                <c:pt idx="131">
                  <c:v>174</c:v>
                </c:pt>
                <c:pt idx="132">
                  <c:v>175</c:v>
                </c:pt>
                <c:pt idx="133">
                  <c:v>178</c:v>
                </c:pt>
                <c:pt idx="134">
                  <c:v>179</c:v>
                </c:pt>
                <c:pt idx="135">
                  <c:v>180</c:v>
                </c:pt>
                <c:pt idx="136">
                  <c:v>188</c:v>
                </c:pt>
                <c:pt idx="137">
                  <c:v>189</c:v>
                </c:pt>
                <c:pt idx="138">
                  <c:v>191</c:v>
                </c:pt>
                <c:pt idx="139">
                  <c:v>196</c:v>
                </c:pt>
                <c:pt idx="140">
                  <c:v>200</c:v>
                </c:pt>
                <c:pt idx="141">
                  <c:v>210</c:v>
                </c:pt>
                <c:pt idx="142">
                  <c:v>211</c:v>
                </c:pt>
                <c:pt idx="143">
                  <c:v>212</c:v>
                </c:pt>
                <c:pt idx="144">
                  <c:v>219</c:v>
                </c:pt>
                <c:pt idx="145">
                  <c:v>220</c:v>
                </c:pt>
                <c:pt idx="146">
                  <c:v>223</c:v>
                </c:pt>
                <c:pt idx="147">
                  <c:v>224</c:v>
                </c:pt>
                <c:pt idx="148">
                  <c:v>225</c:v>
                </c:pt>
                <c:pt idx="149">
                  <c:v>226</c:v>
                </c:pt>
                <c:pt idx="150">
                  <c:v>228</c:v>
                </c:pt>
                <c:pt idx="151">
                  <c:v>233</c:v>
                </c:pt>
                <c:pt idx="152">
                  <c:v>240</c:v>
                </c:pt>
                <c:pt idx="153">
                  <c:v>251</c:v>
                </c:pt>
                <c:pt idx="154">
                  <c:v>275</c:v>
                </c:pt>
                <c:pt idx="155">
                  <c:v>282</c:v>
                </c:pt>
                <c:pt idx="156">
                  <c:v>315</c:v>
                </c:pt>
                <c:pt idx="157">
                  <c:v>318</c:v>
                </c:pt>
                <c:pt idx="158">
                  <c:v>319</c:v>
                </c:pt>
                <c:pt idx="159">
                  <c:v>396</c:v>
                </c:pt>
                <c:pt idx="160">
                  <c:v>397</c:v>
                </c:pt>
                <c:pt idx="161">
                  <c:v>401</c:v>
                </c:pt>
                <c:pt idx="162">
                  <c:v>407</c:v>
                </c:pt>
                <c:pt idx="163">
                  <c:v>409</c:v>
                </c:pt>
                <c:pt idx="164">
                  <c:v>419</c:v>
                </c:pt>
                <c:pt idx="165">
                  <c:v>429</c:v>
                </c:pt>
                <c:pt idx="166">
                  <c:v>519</c:v>
                </c:pt>
                <c:pt idx="167">
                  <c:v>565</c:v>
                </c:pt>
                <c:pt idx="168">
                  <c:v>610</c:v>
                </c:pt>
              </c:numCache>
            </c:numRef>
          </c:xVal>
          <c:yVal>
            <c:numRef>
              <c:f>实例个数CDF!$D$2:$D$170</c:f>
              <c:numCache>
                <c:formatCode>General</c:formatCode>
                <c:ptCount val="169"/>
                <c:pt idx="0">
                  <c:v>0.29256799999999999</c:v>
                </c:pt>
                <c:pt idx="1">
                  <c:v>0.61554900000000001</c:v>
                </c:pt>
                <c:pt idx="2">
                  <c:v>0.69929300000000005</c:v>
                </c:pt>
                <c:pt idx="3">
                  <c:v>0.76451000000000002</c:v>
                </c:pt>
                <c:pt idx="4">
                  <c:v>0.80295499999999997</c:v>
                </c:pt>
                <c:pt idx="5">
                  <c:v>0.83390399999999998</c:v>
                </c:pt>
                <c:pt idx="6">
                  <c:v>0.85103799999999996</c:v>
                </c:pt>
                <c:pt idx="7">
                  <c:v>0.86538800000000005</c:v>
                </c:pt>
                <c:pt idx="8">
                  <c:v>0.87534800000000001</c:v>
                </c:pt>
                <c:pt idx="9">
                  <c:v>0.886378</c:v>
                </c:pt>
                <c:pt idx="10">
                  <c:v>0.89226799999999995</c:v>
                </c:pt>
                <c:pt idx="11">
                  <c:v>0.90008500000000002</c:v>
                </c:pt>
                <c:pt idx="12">
                  <c:v>0.90468999999999999</c:v>
                </c:pt>
                <c:pt idx="13">
                  <c:v>0.91047299999999998</c:v>
                </c:pt>
                <c:pt idx="14">
                  <c:v>0.91604099999999999</c:v>
                </c:pt>
                <c:pt idx="15">
                  <c:v>0.92107499999999998</c:v>
                </c:pt>
                <c:pt idx="16">
                  <c:v>0.92482299999999995</c:v>
                </c:pt>
                <c:pt idx="17">
                  <c:v>0.92878499999999997</c:v>
                </c:pt>
                <c:pt idx="18">
                  <c:v>0.93189100000000002</c:v>
                </c:pt>
                <c:pt idx="19">
                  <c:v>0.93574599999999997</c:v>
                </c:pt>
                <c:pt idx="20">
                  <c:v>0.93906599999999996</c:v>
                </c:pt>
                <c:pt idx="21">
                  <c:v>0.94110000000000005</c:v>
                </c:pt>
                <c:pt idx="22">
                  <c:v>0.94334899999999999</c:v>
                </c:pt>
                <c:pt idx="23">
                  <c:v>0.94656200000000001</c:v>
                </c:pt>
                <c:pt idx="24">
                  <c:v>0.94966799999999996</c:v>
                </c:pt>
                <c:pt idx="25">
                  <c:v>0.95180900000000002</c:v>
                </c:pt>
                <c:pt idx="26">
                  <c:v>0.95395099999999999</c:v>
                </c:pt>
                <c:pt idx="27">
                  <c:v>0.95587900000000003</c:v>
                </c:pt>
                <c:pt idx="28">
                  <c:v>0.95727099999999998</c:v>
                </c:pt>
                <c:pt idx="29">
                  <c:v>0.95855599999999996</c:v>
                </c:pt>
                <c:pt idx="30">
                  <c:v>0.96005499999999999</c:v>
                </c:pt>
                <c:pt idx="31">
                  <c:v>0.96069800000000005</c:v>
                </c:pt>
                <c:pt idx="32">
                  <c:v>0.96176899999999999</c:v>
                </c:pt>
                <c:pt idx="33">
                  <c:v>0.962947</c:v>
                </c:pt>
                <c:pt idx="34">
                  <c:v>0.96412500000000001</c:v>
                </c:pt>
                <c:pt idx="35">
                  <c:v>0.96530300000000002</c:v>
                </c:pt>
                <c:pt idx="36">
                  <c:v>0.96637300000000004</c:v>
                </c:pt>
                <c:pt idx="37">
                  <c:v>0.96669499999999997</c:v>
                </c:pt>
                <c:pt idx="38">
                  <c:v>0.96744399999999997</c:v>
                </c:pt>
                <c:pt idx="39">
                  <c:v>0.96862199999999998</c:v>
                </c:pt>
                <c:pt idx="40">
                  <c:v>0.96926500000000004</c:v>
                </c:pt>
                <c:pt idx="41">
                  <c:v>0.96969300000000003</c:v>
                </c:pt>
                <c:pt idx="42">
                  <c:v>0.97055000000000002</c:v>
                </c:pt>
                <c:pt idx="43">
                  <c:v>0.97130000000000005</c:v>
                </c:pt>
                <c:pt idx="44">
                  <c:v>0.971835</c:v>
                </c:pt>
                <c:pt idx="45">
                  <c:v>0.97247799999999995</c:v>
                </c:pt>
                <c:pt idx="46">
                  <c:v>0.97301300000000002</c:v>
                </c:pt>
                <c:pt idx="47">
                  <c:v>0.97311999999999999</c:v>
                </c:pt>
                <c:pt idx="48">
                  <c:v>0.97376300000000005</c:v>
                </c:pt>
                <c:pt idx="49">
                  <c:v>0.97515499999999999</c:v>
                </c:pt>
                <c:pt idx="50">
                  <c:v>0.97579700000000003</c:v>
                </c:pt>
                <c:pt idx="51">
                  <c:v>0.97622600000000004</c:v>
                </c:pt>
                <c:pt idx="52">
                  <c:v>0.97665400000000002</c:v>
                </c:pt>
                <c:pt idx="53">
                  <c:v>0.97708200000000001</c:v>
                </c:pt>
                <c:pt idx="54">
                  <c:v>0.97772499999999996</c:v>
                </c:pt>
                <c:pt idx="55">
                  <c:v>0.977939</c:v>
                </c:pt>
                <c:pt idx="56">
                  <c:v>0.97836699999999999</c:v>
                </c:pt>
                <c:pt idx="57">
                  <c:v>0.97868900000000003</c:v>
                </c:pt>
                <c:pt idx="58">
                  <c:v>0.97901000000000005</c:v>
                </c:pt>
                <c:pt idx="59">
                  <c:v>0.97975999999999996</c:v>
                </c:pt>
                <c:pt idx="60">
                  <c:v>0.98008099999999998</c:v>
                </c:pt>
                <c:pt idx="61">
                  <c:v>0.980402</c:v>
                </c:pt>
                <c:pt idx="62">
                  <c:v>0.98083100000000001</c:v>
                </c:pt>
                <c:pt idx="63">
                  <c:v>0.98115200000000002</c:v>
                </c:pt>
                <c:pt idx="64">
                  <c:v>0.98136599999999996</c:v>
                </c:pt>
                <c:pt idx="65">
                  <c:v>0.98158000000000001</c:v>
                </c:pt>
                <c:pt idx="66">
                  <c:v>0.98200799999999999</c:v>
                </c:pt>
                <c:pt idx="67">
                  <c:v>0.982437</c:v>
                </c:pt>
                <c:pt idx="68">
                  <c:v>0.98265100000000005</c:v>
                </c:pt>
                <c:pt idx="69">
                  <c:v>0.98307900000000004</c:v>
                </c:pt>
                <c:pt idx="70">
                  <c:v>0.98372199999999999</c:v>
                </c:pt>
                <c:pt idx="71">
                  <c:v>0.98382899999999995</c:v>
                </c:pt>
                <c:pt idx="72">
                  <c:v>0.98414999999999997</c:v>
                </c:pt>
                <c:pt idx="73">
                  <c:v>0.98457899999999998</c:v>
                </c:pt>
                <c:pt idx="74">
                  <c:v>0.98500699999999997</c:v>
                </c:pt>
                <c:pt idx="75">
                  <c:v>0.98543499999999995</c:v>
                </c:pt>
                <c:pt idx="76">
                  <c:v>0.98565000000000003</c:v>
                </c:pt>
                <c:pt idx="77">
                  <c:v>0.98575699999999999</c:v>
                </c:pt>
                <c:pt idx="78">
                  <c:v>0.98586399999999996</c:v>
                </c:pt>
                <c:pt idx="79">
                  <c:v>0.98597100000000004</c:v>
                </c:pt>
                <c:pt idx="80">
                  <c:v>0.98618499999999998</c:v>
                </c:pt>
                <c:pt idx="81">
                  <c:v>0.98629199999999995</c:v>
                </c:pt>
                <c:pt idx="82">
                  <c:v>0.98650599999999999</c:v>
                </c:pt>
                <c:pt idx="83">
                  <c:v>0.98672000000000004</c:v>
                </c:pt>
                <c:pt idx="84">
                  <c:v>0.98682800000000004</c:v>
                </c:pt>
                <c:pt idx="85">
                  <c:v>0.98693500000000001</c:v>
                </c:pt>
                <c:pt idx="86">
                  <c:v>0.98714900000000005</c:v>
                </c:pt>
                <c:pt idx="87">
                  <c:v>0.98736299999999999</c:v>
                </c:pt>
                <c:pt idx="88">
                  <c:v>0.98757700000000004</c:v>
                </c:pt>
                <c:pt idx="89">
                  <c:v>0.98800500000000002</c:v>
                </c:pt>
                <c:pt idx="90">
                  <c:v>0.98832699999999996</c:v>
                </c:pt>
                <c:pt idx="91">
                  <c:v>0.98886200000000002</c:v>
                </c:pt>
                <c:pt idx="92">
                  <c:v>0.98896899999999999</c:v>
                </c:pt>
                <c:pt idx="93">
                  <c:v>0.98907599999999996</c:v>
                </c:pt>
                <c:pt idx="94">
                  <c:v>0.98961200000000005</c:v>
                </c:pt>
                <c:pt idx="95">
                  <c:v>0.98993299999999995</c:v>
                </c:pt>
                <c:pt idx="96">
                  <c:v>0.99004000000000003</c:v>
                </c:pt>
                <c:pt idx="97">
                  <c:v>0.990147</c:v>
                </c:pt>
                <c:pt idx="98">
                  <c:v>0.99036100000000005</c:v>
                </c:pt>
                <c:pt idx="99">
                  <c:v>0.99046900000000004</c:v>
                </c:pt>
                <c:pt idx="100">
                  <c:v>0.99057600000000001</c:v>
                </c:pt>
                <c:pt idx="101">
                  <c:v>0.99068299999999998</c:v>
                </c:pt>
                <c:pt idx="102">
                  <c:v>0.99078999999999995</c:v>
                </c:pt>
                <c:pt idx="103">
                  <c:v>0.991004</c:v>
                </c:pt>
                <c:pt idx="104">
                  <c:v>0.99111099999999996</c:v>
                </c:pt>
                <c:pt idx="105">
                  <c:v>0.99121800000000004</c:v>
                </c:pt>
                <c:pt idx="106">
                  <c:v>0.99132500000000001</c:v>
                </c:pt>
                <c:pt idx="107">
                  <c:v>0.99143199999999998</c:v>
                </c:pt>
                <c:pt idx="108">
                  <c:v>0.99164699999999995</c:v>
                </c:pt>
                <c:pt idx="109">
                  <c:v>0.99175400000000002</c:v>
                </c:pt>
                <c:pt idx="110">
                  <c:v>0.99186099999999999</c:v>
                </c:pt>
                <c:pt idx="111">
                  <c:v>0.99228899999999998</c:v>
                </c:pt>
                <c:pt idx="112">
                  <c:v>0.99239599999999994</c:v>
                </c:pt>
                <c:pt idx="113">
                  <c:v>0.99250300000000002</c:v>
                </c:pt>
                <c:pt idx="114">
                  <c:v>0.99282499999999996</c:v>
                </c:pt>
                <c:pt idx="115">
                  <c:v>0.99293200000000004</c:v>
                </c:pt>
                <c:pt idx="116">
                  <c:v>0.99314599999999997</c:v>
                </c:pt>
                <c:pt idx="117">
                  <c:v>0.99336000000000002</c:v>
                </c:pt>
                <c:pt idx="118">
                  <c:v>0.99346699999999999</c:v>
                </c:pt>
                <c:pt idx="119">
                  <c:v>0.99357399999999996</c:v>
                </c:pt>
                <c:pt idx="120">
                  <c:v>0.993788</c:v>
                </c:pt>
                <c:pt idx="121">
                  <c:v>0.99389499999999997</c:v>
                </c:pt>
                <c:pt idx="122">
                  <c:v>0.99400200000000005</c:v>
                </c:pt>
                <c:pt idx="123">
                  <c:v>0.99432399999999999</c:v>
                </c:pt>
                <c:pt idx="124">
                  <c:v>0.994645</c:v>
                </c:pt>
                <c:pt idx="125">
                  <c:v>0.99485900000000005</c:v>
                </c:pt>
                <c:pt idx="126">
                  <c:v>0.99496600000000002</c:v>
                </c:pt>
                <c:pt idx="127">
                  <c:v>0.99507299999999999</c:v>
                </c:pt>
                <c:pt idx="128">
                  <c:v>0.99517999999999995</c:v>
                </c:pt>
                <c:pt idx="129">
                  <c:v>0.99528799999999995</c:v>
                </c:pt>
                <c:pt idx="130">
                  <c:v>0.99539500000000003</c:v>
                </c:pt>
                <c:pt idx="131">
                  <c:v>0.99560899999999997</c:v>
                </c:pt>
                <c:pt idx="132">
                  <c:v>0.99571600000000005</c:v>
                </c:pt>
                <c:pt idx="133">
                  <c:v>0.99582300000000001</c:v>
                </c:pt>
                <c:pt idx="134">
                  <c:v>0.99592999999999998</c:v>
                </c:pt>
                <c:pt idx="135">
                  <c:v>0.99603699999999995</c:v>
                </c:pt>
                <c:pt idx="136">
                  <c:v>0.99614400000000003</c:v>
                </c:pt>
                <c:pt idx="137">
                  <c:v>0.996251</c:v>
                </c:pt>
                <c:pt idx="138">
                  <c:v>0.99646599999999996</c:v>
                </c:pt>
                <c:pt idx="139">
                  <c:v>0.99657300000000004</c:v>
                </c:pt>
                <c:pt idx="140">
                  <c:v>0.99668000000000001</c:v>
                </c:pt>
                <c:pt idx="141">
                  <c:v>0.99689399999999995</c:v>
                </c:pt>
                <c:pt idx="142">
                  <c:v>0.99700100000000003</c:v>
                </c:pt>
                <c:pt idx="143">
                  <c:v>0.99710799999999999</c:v>
                </c:pt>
                <c:pt idx="144">
                  <c:v>0.99721499999999996</c:v>
                </c:pt>
                <c:pt idx="145">
                  <c:v>0.99732200000000004</c:v>
                </c:pt>
                <c:pt idx="146">
                  <c:v>0.99742900000000001</c:v>
                </c:pt>
                <c:pt idx="147">
                  <c:v>0.99753599999999998</c:v>
                </c:pt>
                <c:pt idx="148">
                  <c:v>0.99764399999999998</c:v>
                </c:pt>
                <c:pt idx="149">
                  <c:v>0.99775100000000005</c:v>
                </c:pt>
                <c:pt idx="150">
                  <c:v>0.99785800000000002</c:v>
                </c:pt>
                <c:pt idx="151">
                  <c:v>0.99796499999999999</c:v>
                </c:pt>
                <c:pt idx="152">
                  <c:v>0.99807199999999996</c:v>
                </c:pt>
                <c:pt idx="153">
                  <c:v>0.99817900000000004</c:v>
                </c:pt>
                <c:pt idx="154">
                  <c:v>0.99839299999999997</c:v>
                </c:pt>
                <c:pt idx="155">
                  <c:v>0.99860700000000002</c:v>
                </c:pt>
                <c:pt idx="156">
                  <c:v>0.99871399999999999</c:v>
                </c:pt>
                <c:pt idx="157">
                  <c:v>0.99882199999999999</c:v>
                </c:pt>
                <c:pt idx="158">
                  <c:v>0.99892899999999996</c:v>
                </c:pt>
                <c:pt idx="159">
                  <c:v>0.99903600000000004</c:v>
                </c:pt>
                <c:pt idx="160">
                  <c:v>0.999143</c:v>
                </c:pt>
                <c:pt idx="161">
                  <c:v>0.99924999999999997</c:v>
                </c:pt>
                <c:pt idx="162">
                  <c:v>0.99935700000000005</c:v>
                </c:pt>
                <c:pt idx="163">
                  <c:v>0.99946400000000002</c:v>
                </c:pt>
                <c:pt idx="164">
                  <c:v>0.99957099999999999</c:v>
                </c:pt>
                <c:pt idx="165">
                  <c:v>0.99967799999999996</c:v>
                </c:pt>
                <c:pt idx="166">
                  <c:v>0.99978500000000003</c:v>
                </c:pt>
                <c:pt idx="167">
                  <c:v>0.999892</c:v>
                </c:pt>
                <c:pt idx="1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A-4B6E-BFA1-71067436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53983"/>
        <c:axId val="334941503"/>
      </c:scatterChart>
      <c:valAx>
        <c:axId val="33495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41503"/>
        <c:crosses val="autoZero"/>
        <c:crossBetween val="midCat"/>
      </c:valAx>
      <c:valAx>
        <c:axId val="3349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5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26670</xdr:rowOff>
    </xdr:from>
    <xdr:to>
      <xdr:col>10</xdr:col>
      <xdr:colOff>335280</xdr:colOff>
      <xdr:row>17</xdr:row>
      <xdr:rowOff>140970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11</xdr:col>
      <xdr:colOff>403860</xdr:colOff>
      <xdr:row>11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13</xdr:row>
      <xdr:rowOff>11430</xdr:rowOff>
    </xdr:from>
    <xdr:to>
      <xdr:col>11</xdr:col>
      <xdr:colOff>358140</xdr:colOff>
      <xdr:row>24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13</xdr:col>
      <xdr:colOff>68580</xdr:colOff>
      <xdr:row>16</xdr:row>
      <xdr:rowOff>118110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18</xdr:row>
      <xdr:rowOff>163830</xdr:rowOff>
    </xdr:from>
    <xdr:to>
      <xdr:col>13</xdr:col>
      <xdr:colOff>114300</xdr:colOff>
      <xdr:row>34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12</xdr:row>
      <xdr:rowOff>11430</xdr:rowOff>
    </xdr:from>
    <xdr:to>
      <xdr:col>17</xdr:col>
      <xdr:colOff>403860</xdr:colOff>
      <xdr:row>27</xdr:row>
      <xdr:rowOff>125730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163830</xdr:rowOff>
    </xdr:from>
    <xdr:to>
      <xdr:col>7</xdr:col>
      <xdr:colOff>45720</xdr:colOff>
      <xdr:row>27</xdr:row>
      <xdr:rowOff>102870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19050</xdr:rowOff>
    </xdr:from>
    <xdr:to>
      <xdr:col>17</xdr:col>
      <xdr:colOff>297180</xdr:colOff>
      <xdr:row>25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V2" sqref="V2:V24"/>
    </sheetView>
  </sheetViews>
  <sheetFormatPr defaultRowHeight="13.8" x14ac:dyDescent="0.25"/>
  <cols>
    <col min="1" max="1" width="27.88671875" bestFit="1" customWidth="1"/>
    <col min="2" max="2" width="7.5546875" bestFit="1" customWidth="1"/>
    <col min="3" max="3" width="8.5546875" bestFit="1" customWidth="1"/>
    <col min="4" max="5" width="7.5546875" bestFit="1" customWidth="1"/>
    <col min="6" max="8" width="6.55468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4" width="6.5546875" bestFit="1" customWidth="1"/>
    <col min="15" max="17" width="5.5546875" bestFit="1" customWidth="1"/>
    <col min="18" max="18" width="8.77734375" customWidth="1"/>
    <col min="19" max="19" width="11.6640625" bestFit="1" customWidth="1"/>
    <col min="20" max="20" width="9.5546875" bestFit="1" customWidth="1"/>
    <col min="21" max="21" width="8.77734375" customWidth="1"/>
    <col min="22" max="22" width="13.88671875" bestFit="1" customWidth="1"/>
    <col min="23" max="23" width="11.6640625" bestFit="1" customWidth="1"/>
  </cols>
  <sheetData>
    <row r="1" spans="1:23" x14ac:dyDescent="0.25">
      <c r="A1" t="s">
        <v>24</v>
      </c>
      <c r="B1" s="3">
        <v>40</v>
      </c>
      <c r="C1" s="3">
        <v>60</v>
      </c>
      <c r="D1" s="3">
        <v>80</v>
      </c>
      <c r="E1" s="3">
        <v>100</v>
      </c>
      <c r="F1" s="3">
        <v>120</v>
      </c>
      <c r="G1" s="3">
        <v>150</v>
      </c>
      <c r="H1" s="3">
        <v>167</v>
      </c>
      <c r="I1" s="3">
        <v>180</v>
      </c>
      <c r="J1" s="3">
        <v>200</v>
      </c>
      <c r="K1" s="3">
        <v>250</v>
      </c>
      <c r="L1" s="3">
        <v>300</v>
      </c>
      <c r="M1" s="3">
        <v>500</v>
      </c>
      <c r="N1" s="3">
        <v>600</v>
      </c>
      <c r="O1" s="3">
        <v>650</v>
      </c>
      <c r="P1" s="3">
        <v>1000</v>
      </c>
      <c r="Q1" s="3">
        <v>1024</v>
      </c>
      <c r="S1" t="s">
        <v>23</v>
      </c>
      <c r="T1" t="s">
        <v>22</v>
      </c>
      <c r="V1" t="s">
        <v>21</v>
      </c>
      <c r="W1" t="s">
        <v>20</v>
      </c>
    </row>
    <row r="2" spans="1:23" x14ac:dyDescent="0.25">
      <c r="A2" s="2">
        <v>8</v>
      </c>
      <c r="Q2">
        <v>1</v>
      </c>
      <c r="S2" s="1">
        <f t="shared" ref="S2:S24" si="0">B$1*B2+C$1*C2+D$1*D2+E$1*E2+F$1*F2+G$1*G2+H$1*H2+I$1*I2+J$1*J2+K$1*K2+L$1*L2+M$1*M2+N$1*N2+O$1*O2+P$1*P2+Q$1*Q2</f>
        <v>1024</v>
      </c>
      <c r="T2">
        <f t="shared" ref="T2:T24" si="1">A2*S2</f>
        <v>8192</v>
      </c>
      <c r="V2">
        <f t="shared" ref="V2:V24" si="2">SUM(B2:Q2)</f>
        <v>1</v>
      </c>
      <c r="W2">
        <f t="shared" ref="W2:W24" si="3">A2*V2</f>
        <v>8</v>
      </c>
    </row>
    <row r="3" spans="1:23" x14ac:dyDescent="0.25">
      <c r="A3" s="2">
        <v>1</v>
      </c>
      <c r="P3">
        <v>1</v>
      </c>
      <c r="S3" s="1">
        <f t="shared" si="0"/>
        <v>1000</v>
      </c>
      <c r="T3">
        <f t="shared" si="1"/>
        <v>1000</v>
      </c>
      <c r="V3">
        <f t="shared" si="2"/>
        <v>1</v>
      </c>
      <c r="W3">
        <f t="shared" si="3"/>
        <v>1</v>
      </c>
    </row>
    <row r="4" spans="1:23" x14ac:dyDescent="0.25">
      <c r="A4" s="2">
        <v>1</v>
      </c>
      <c r="C4">
        <v>2</v>
      </c>
      <c r="E4">
        <v>1</v>
      </c>
      <c r="G4">
        <v>1</v>
      </c>
      <c r="O4">
        <v>1</v>
      </c>
      <c r="S4">
        <f t="shared" si="0"/>
        <v>1020</v>
      </c>
      <c r="T4">
        <f t="shared" si="1"/>
        <v>1020</v>
      </c>
      <c r="V4">
        <f t="shared" si="2"/>
        <v>5</v>
      </c>
      <c r="W4">
        <f t="shared" si="3"/>
        <v>5</v>
      </c>
    </row>
    <row r="5" spans="1:23" x14ac:dyDescent="0.25">
      <c r="A5" s="2">
        <v>4</v>
      </c>
      <c r="C5">
        <v>6</v>
      </c>
      <c r="O5">
        <v>1</v>
      </c>
      <c r="S5" s="1">
        <f t="shared" si="0"/>
        <v>1010</v>
      </c>
      <c r="T5">
        <f t="shared" si="1"/>
        <v>4040</v>
      </c>
      <c r="V5">
        <f t="shared" si="2"/>
        <v>7</v>
      </c>
      <c r="W5">
        <f t="shared" si="3"/>
        <v>28</v>
      </c>
    </row>
    <row r="6" spans="1:23" x14ac:dyDescent="0.25">
      <c r="A6" s="2">
        <v>27</v>
      </c>
      <c r="F6">
        <v>1</v>
      </c>
      <c r="L6">
        <v>1</v>
      </c>
      <c r="N6">
        <v>1</v>
      </c>
      <c r="S6">
        <f t="shared" si="0"/>
        <v>1020</v>
      </c>
      <c r="T6">
        <f t="shared" si="1"/>
        <v>27540</v>
      </c>
      <c r="V6">
        <f t="shared" si="2"/>
        <v>3</v>
      </c>
      <c r="W6">
        <f t="shared" si="3"/>
        <v>81</v>
      </c>
    </row>
    <row r="7" spans="1:23" x14ac:dyDescent="0.25">
      <c r="A7" s="2">
        <v>60</v>
      </c>
      <c r="D7">
        <v>4</v>
      </c>
      <c r="J7">
        <v>1</v>
      </c>
      <c r="M7">
        <v>1</v>
      </c>
      <c r="S7">
        <f t="shared" si="0"/>
        <v>1020</v>
      </c>
      <c r="T7">
        <f t="shared" si="1"/>
        <v>61200</v>
      </c>
      <c r="V7">
        <f t="shared" si="2"/>
        <v>6</v>
      </c>
      <c r="W7">
        <f t="shared" si="3"/>
        <v>360</v>
      </c>
    </row>
    <row r="8" spans="1:23" x14ac:dyDescent="0.25">
      <c r="A8" s="2">
        <v>2</v>
      </c>
      <c r="F8">
        <v>2</v>
      </c>
      <c r="G8">
        <v>1</v>
      </c>
      <c r="H8">
        <v>2</v>
      </c>
      <c r="L8">
        <v>1</v>
      </c>
      <c r="S8" s="1">
        <f t="shared" si="0"/>
        <v>1024</v>
      </c>
      <c r="T8">
        <f t="shared" si="1"/>
        <v>2048</v>
      </c>
      <c r="V8">
        <f t="shared" si="2"/>
        <v>6</v>
      </c>
      <c r="W8">
        <f t="shared" si="3"/>
        <v>12</v>
      </c>
    </row>
    <row r="9" spans="1:23" x14ac:dyDescent="0.25">
      <c r="A9" s="2">
        <v>38</v>
      </c>
      <c r="F9">
        <v>1</v>
      </c>
      <c r="L9">
        <v>3</v>
      </c>
      <c r="S9">
        <f t="shared" si="0"/>
        <v>1020</v>
      </c>
      <c r="T9">
        <f t="shared" si="1"/>
        <v>38760</v>
      </c>
      <c r="V9">
        <f t="shared" si="2"/>
        <v>4</v>
      </c>
      <c r="W9">
        <f t="shared" si="3"/>
        <v>152</v>
      </c>
    </row>
    <row r="10" spans="1:23" x14ac:dyDescent="0.25">
      <c r="A10" s="2">
        <v>131</v>
      </c>
      <c r="D10">
        <v>4</v>
      </c>
      <c r="J10">
        <v>2</v>
      </c>
      <c r="L10">
        <v>1</v>
      </c>
      <c r="S10">
        <f t="shared" si="0"/>
        <v>1020</v>
      </c>
      <c r="T10">
        <f t="shared" si="1"/>
        <v>133620</v>
      </c>
      <c r="V10">
        <f t="shared" si="2"/>
        <v>7</v>
      </c>
      <c r="W10">
        <f t="shared" si="3"/>
        <v>917</v>
      </c>
    </row>
    <row r="11" spans="1:23" x14ac:dyDescent="0.25">
      <c r="A11" s="2">
        <v>24</v>
      </c>
      <c r="F11">
        <v>2</v>
      </c>
      <c r="H11">
        <v>2</v>
      </c>
      <c r="J11">
        <v>1</v>
      </c>
      <c r="K11">
        <v>1</v>
      </c>
      <c r="S11" s="1">
        <f t="shared" si="0"/>
        <v>1024</v>
      </c>
      <c r="T11">
        <f t="shared" si="1"/>
        <v>24576</v>
      </c>
      <c r="V11">
        <f t="shared" si="2"/>
        <v>6</v>
      </c>
      <c r="W11">
        <f t="shared" si="3"/>
        <v>144</v>
      </c>
    </row>
    <row r="12" spans="1:23" x14ac:dyDescent="0.25">
      <c r="A12" s="2">
        <v>7</v>
      </c>
      <c r="G12">
        <v>1</v>
      </c>
      <c r="H12">
        <v>2</v>
      </c>
      <c r="I12">
        <v>3</v>
      </c>
      <c r="S12" s="1">
        <f t="shared" si="0"/>
        <v>1024</v>
      </c>
      <c r="T12">
        <f t="shared" si="1"/>
        <v>7168</v>
      </c>
      <c r="V12">
        <f t="shared" si="2"/>
        <v>6</v>
      </c>
      <c r="W12">
        <f t="shared" si="3"/>
        <v>42</v>
      </c>
    </row>
    <row r="13" spans="1:23" x14ac:dyDescent="0.25">
      <c r="A13" s="2">
        <v>92</v>
      </c>
      <c r="D13">
        <v>4</v>
      </c>
      <c r="E13">
        <v>7</v>
      </c>
      <c r="S13">
        <f t="shared" si="0"/>
        <v>1020</v>
      </c>
      <c r="T13">
        <f t="shared" si="1"/>
        <v>93840</v>
      </c>
      <c r="V13">
        <f t="shared" si="2"/>
        <v>11</v>
      </c>
      <c r="W13">
        <f t="shared" si="3"/>
        <v>1012</v>
      </c>
    </row>
    <row r="14" spans="1:23" x14ac:dyDescent="0.25">
      <c r="A14" s="2">
        <v>1</v>
      </c>
      <c r="D14">
        <v>4</v>
      </c>
      <c r="E14">
        <v>3</v>
      </c>
      <c r="J14">
        <v>2</v>
      </c>
      <c r="S14">
        <f t="shared" si="0"/>
        <v>1020</v>
      </c>
      <c r="T14">
        <f t="shared" si="1"/>
        <v>1020</v>
      </c>
      <c r="V14">
        <f t="shared" si="2"/>
        <v>9</v>
      </c>
      <c r="W14">
        <f t="shared" si="3"/>
        <v>9</v>
      </c>
    </row>
    <row r="15" spans="1:23" x14ac:dyDescent="0.25">
      <c r="A15" s="2">
        <v>164</v>
      </c>
      <c r="D15">
        <v>4</v>
      </c>
      <c r="E15">
        <v>1</v>
      </c>
      <c r="J15">
        <v>3</v>
      </c>
      <c r="S15">
        <f t="shared" si="0"/>
        <v>1020</v>
      </c>
      <c r="T15">
        <f t="shared" si="1"/>
        <v>167280</v>
      </c>
      <c r="V15">
        <f t="shared" si="2"/>
        <v>8</v>
      </c>
      <c r="W15">
        <f t="shared" si="3"/>
        <v>1312</v>
      </c>
    </row>
    <row r="16" spans="1:23" x14ac:dyDescent="0.25">
      <c r="A16" s="2">
        <v>164</v>
      </c>
      <c r="D16">
        <v>4</v>
      </c>
      <c r="G16">
        <v>2</v>
      </c>
      <c r="J16">
        <v>2</v>
      </c>
      <c r="S16">
        <f t="shared" si="0"/>
        <v>1020</v>
      </c>
      <c r="T16">
        <f t="shared" si="1"/>
        <v>167280</v>
      </c>
      <c r="V16">
        <f t="shared" si="2"/>
        <v>8</v>
      </c>
      <c r="W16">
        <f t="shared" si="3"/>
        <v>1312</v>
      </c>
    </row>
    <row r="17" spans="1:23" x14ac:dyDescent="0.25">
      <c r="A17" s="2">
        <v>446</v>
      </c>
      <c r="C17">
        <v>2</v>
      </c>
      <c r="E17">
        <v>9</v>
      </c>
      <c r="S17">
        <f t="shared" si="0"/>
        <v>1020</v>
      </c>
      <c r="T17">
        <f t="shared" si="1"/>
        <v>454920</v>
      </c>
      <c r="V17">
        <f t="shared" si="2"/>
        <v>11</v>
      </c>
      <c r="W17">
        <f t="shared" si="3"/>
        <v>4906</v>
      </c>
    </row>
    <row r="18" spans="1:23" x14ac:dyDescent="0.25">
      <c r="A18" s="2">
        <v>1</v>
      </c>
      <c r="C18">
        <v>7</v>
      </c>
      <c r="E18">
        <v>6</v>
      </c>
      <c r="S18">
        <f t="shared" si="0"/>
        <v>1020</v>
      </c>
      <c r="T18">
        <f t="shared" si="1"/>
        <v>1020</v>
      </c>
      <c r="V18">
        <f t="shared" si="2"/>
        <v>13</v>
      </c>
      <c r="W18">
        <f t="shared" si="3"/>
        <v>13</v>
      </c>
    </row>
    <row r="19" spans="1:23" x14ac:dyDescent="0.25">
      <c r="A19" s="2">
        <v>1829</v>
      </c>
      <c r="C19">
        <v>17</v>
      </c>
      <c r="S19">
        <f t="shared" si="0"/>
        <v>1020</v>
      </c>
      <c r="T19">
        <f t="shared" si="1"/>
        <v>1865580</v>
      </c>
      <c r="V19">
        <f t="shared" si="2"/>
        <v>17</v>
      </c>
      <c r="W19">
        <f t="shared" si="3"/>
        <v>31093</v>
      </c>
    </row>
    <row r="20" spans="1:23" x14ac:dyDescent="0.25">
      <c r="A20" s="2">
        <v>2152</v>
      </c>
      <c r="C20">
        <v>10</v>
      </c>
      <c r="S20" s="1">
        <f t="shared" si="0"/>
        <v>600</v>
      </c>
      <c r="T20">
        <f t="shared" si="1"/>
        <v>1291200</v>
      </c>
      <c r="V20">
        <f t="shared" si="2"/>
        <v>10</v>
      </c>
      <c r="W20">
        <f t="shared" si="3"/>
        <v>21520</v>
      </c>
    </row>
    <row r="21" spans="1:23" x14ac:dyDescent="0.25">
      <c r="A21" s="2">
        <v>351</v>
      </c>
      <c r="B21">
        <v>15</v>
      </c>
      <c r="S21" s="1">
        <f t="shared" si="0"/>
        <v>600</v>
      </c>
      <c r="T21">
        <f t="shared" si="1"/>
        <v>210600</v>
      </c>
      <c r="V21">
        <f t="shared" si="2"/>
        <v>15</v>
      </c>
      <c r="W21">
        <f t="shared" si="3"/>
        <v>5265</v>
      </c>
    </row>
    <row r="22" spans="1:23" x14ac:dyDescent="0.25">
      <c r="A22" s="2">
        <v>1</v>
      </c>
      <c r="B22">
        <v>12</v>
      </c>
      <c r="C22">
        <v>2</v>
      </c>
      <c r="S22" s="1">
        <f t="shared" si="0"/>
        <v>600</v>
      </c>
      <c r="T22">
        <f t="shared" si="1"/>
        <v>600</v>
      </c>
      <c r="V22">
        <f t="shared" si="2"/>
        <v>14</v>
      </c>
      <c r="W22">
        <f t="shared" si="3"/>
        <v>14</v>
      </c>
    </row>
    <row r="23" spans="1:23" x14ac:dyDescent="0.25">
      <c r="A23" s="2">
        <v>1</v>
      </c>
      <c r="B23">
        <v>9</v>
      </c>
      <c r="C23">
        <v>1</v>
      </c>
      <c r="H23">
        <v>1</v>
      </c>
      <c r="S23" s="1">
        <f t="shared" si="0"/>
        <v>587</v>
      </c>
      <c r="T23">
        <f t="shared" si="1"/>
        <v>587</v>
      </c>
      <c r="V23">
        <f t="shared" si="2"/>
        <v>11</v>
      </c>
      <c r="W23">
        <f t="shared" si="3"/>
        <v>11</v>
      </c>
    </row>
    <row r="24" spans="1:23" x14ac:dyDescent="0.25">
      <c r="A24" s="2">
        <v>1</v>
      </c>
      <c r="B24">
        <v>1</v>
      </c>
      <c r="C24">
        <v>1</v>
      </c>
      <c r="S24" s="1">
        <f t="shared" si="0"/>
        <v>100</v>
      </c>
      <c r="T24">
        <f t="shared" si="1"/>
        <v>100</v>
      </c>
      <c r="V24">
        <f t="shared" si="2"/>
        <v>2</v>
      </c>
      <c r="W24">
        <f t="shared" si="3"/>
        <v>2</v>
      </c>
    </row>
    <row r="25" spans="1:23" x14ac:dyDescent="0.25">
      <c r="A25" s="7">
        <f>SUM(A2:A24)</f>
        <v>5506</v>
      </c>
      <c r="T25" s="7">
        <f>SUM(T2:T24)</f>
        <v>4563191</v>
      </c>
      <c r="W25" s="7">
        <f>SUM(W2:W24)</f>
        <v>68219</v>
      </c>
    </row>
    <row r="26" spans="1:23" x14ac:dyDescent="0.25">
      <c r="A26" t="s">
        <v>19</v>
      </c>
      <c r="B26">
        <f t="shared" ref="B26:Q26" si="4">$A2*B2+$A3*B3+$A4*B4+$A5*B5+$A6*B6+$A7*B7+$A8*B8+$A9*B9+$A10*B10+$A11*B11+$A12*B12+$A13*B13+$A14*B14+$A15*B15+$A16*B16+$A17*B17+$A18*B18+$A19*B19+$A20*B20+$A21*B21+$A22*B22+$A23*B23+$A24*B24</f>
        <v>5287</v>
      </c>
      <c r="C26">
        <f t="shared" si="4"/>
        <v>53542</v>
      </c>
      <c r="D26">
        <f t="shared" si="4"/>
        <v>2448</v>
      </c>
      <c r="E26">
        <f t="shared" si="4"/>
        <v>4832</v>
      </c>
      <c r="F26">
        <f t="shared" si="4"/>
        <v>117</v>
      </c>
      <c r="G26">
        <f t="shared" si="4"/>
        <v>338</v>
      </c>
      <c r="H26">
        <f t="shared" si="4"/>
        <v>67</v>
      </c>
      <c r="I26">
        <f t="shared" si="4"/>
        <v>21</v>
      </c>
      <c r="J26">
        <f t="shared" si="4"/>
        <v>1168</v>
      </c>
      <c r="K26">
        <f t="shared" si="4"/>
        <v>24</v>
      </c>
      <c r="L26">
        <f t="shared" si="4"/>
        <v>274</v>
      </c>
      <c r="M26">
        <f t="shared" si="4"/>
        <v>60</v>
      </c>
      <c r="N26">
        <f t="shared" si="4"/>
        <v>27</v>
      </c>
      <c r="O26">
        <f t="shared" si="4"/>
        <v>5</v>
      </c>
      <c r="P26">
        <f t="shared" si="4"/>
        <v>1</v>
      </c>
      <c r="Q26">
        <f t="shared" si="4"/>
        <v>8</v>
      </c>
      <c r="R26" s="7">
        <f>SUM(B26:Q26)</f>
        <v>68219</v>
      </c>
    </row>
    <row r="27" spans="1:23" x14ac:dyDescent="0.25">
      <c r="A27" t="s">
        <v>18</v>
      </c>
      <c r="B27">
        <f t="shared" ref="B27:Q27" si="5">B26*B1</f>
        <v>211480</v>
      </c>
      <c r="C27">
        <f t="shared" si="5"/>
        <v>3212520</v>
      </c>
      <c r="D27">
        <f t="shared" si="5"/>
        <v>195840</v>
      </c>
      <c r="E27">
        <f t="shared" si="5"/>
        <v>483200</v>
      </c>
      <c r="F27">
        <f t="shared" si="5"/>
        <v>14040</v>
      </c>
      <c r="G27">
        <f t="shared" si="5"/>
        <v>50700</v>
      </c>
      <c r="H27">
        <f t="shared" si="5"/>
        <v>11189</v>
      </c>
      <c r="I27">
        <f t="shared" si="5"/>
        <v>3780</v>
      </c>
      <c r="J27">
        <f t="shared" si="5"/>
        <v>233600</v>
      </c>
      <c r="K27">
        <f t="shared" si="5"/>
        <v>6000</v>
      </c>
      <c r="L27">
        <f t="shared" si="5"/>
        <v>82200</v>
      </c>
      <c r="M27">
        <f t="shared" si="5"/>
        <v>30000</v>
      </c>
      <c r="N27">
        <f t="shared" si="5"/>
        <v>16200</v>
      </c>
      <c r="O27">
        <f t="shared" si="5"/>
        <v>3250</v>
      </c>
      <c r="P27">
        <f t="shared" si="5"/>
        <v>1000</v>
      </c>
      <c r="Q27">
        <f t="shared" si="5"/>
        <v>8192</v>
      </c>
      <c r="R27" s="7">
        <f>SUM(B27:Q27)</f>
        <v>4563191</v>
      </c>
    </row>
    <row r="29" spans="1:23" x14ac:dyDescent="0.25">
      <c r="A29" t="s">
        <v>17</v>
      </c>
      <c r="B29">
        <v>5287</v>
      </c>
      <c r="C29">
        <v>53542</v>
      </c>
      <c r="D29">
        <v>2448</v>
      </c>
      <c r="E29">
        <v>4832</v>
      </c>
      <c r="F29">
        <v>117</v>
      </c>
      <c r="G29">
        <v>338</v>
      </c>
      <c r="H29">
        <v>67</v>
      </c>
      <c r="I29">
        <v>21</v>
      </c>
      <c r="J29">
        <v>1168</v>
      </c>
      <c r="K29">
        <v>24</v>
      </c>
      <c r="L29">
        <v>274</v>
      </c>
      <c r="M29">
        <v>60</v>
      </c>
      <c r="N29">
        <v>27</v>
      </c>
      <c r="O29">
        <v>5</v>
      </c>
      <c r="P29">
        <v>1</v>
      </c>
      <c r="Q29">
        <v>8</v>
      </c>
      <c r="R29" s="7">
        <f>SUM(B29:Q29)</f>
        <v>68219</v>
      </c>
    </row>
    <row r="30" spans="1:23" x14ac:dyDescent="0.25">
      <c r="A30" s="6" t="s">
        <v>16</v>
      </c>
      <c r="B30">
        <f t="shared" ref="B30:Q30" si="6">B29-B26</f>
        <v>0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V21" sqref="V2:V21"/>
    </sheetView>
  </sheetViews>
  <sheetFormatPr defaultRowHeight="13.8" x14ac:dyDescent="0.25"/>
  <cols>
    <col min="1" max="1" width="25.5546875" customWidth="1"/>
    <col min="2" max="2" width="7.5546875" bestFit="1" customWidth="1"/>
    <col min="3" max="3" width="8.5546875" bestFit="1" customWidth="1"/>
    <col min="4" max="5" width="7.5546875" bestFit="1" customWidth="1"/>
    <col min="6" max="8" width="6.55468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4" width="6.5546875" bestFit="1" customWidth="1"/>
    <col min="15" max="17" width="5.5546875" bestFit="1" customWidth="1"/>
    <col min="18" max="18" width="8.77734375" customWidth="1"/>
    <col min="19" max="19" width="11.6640625" bestFit="1" customWidth="1"/>
    <col min="20" max="20" width="9.5546875" bestFit="1" customWidth="1"/>
    <col min="21" max="21" width="8.77734375" customWidth="1"/>
    <col min="22" max="22" width="13.88671875" bestFit="1" customWidth="1"/>
    <col min="23" max="23" width="11.6640625" bestFit="1" customWidth="1"/>
  </cols>
  <sheetData>
    <row r="1" spans="1:23" x14ac:dyDescent="0.25">
      <c r="A1" t="s">
        <v>15</v>
      </c>
      <c r="B1" s="3">
        <v>40</v>
      </c>
      <c r="C1" s="3">
        <v>60</v>
      </c>
      <c r="D1" s="3">
        <v>80</v>
      </c>
      <c r="E1" s="3">
        <v>100</v>
      </c>
      <c r="F1" s="3">
        <v>120</v>
      </c>
      <c r="G1" s="3">
        <v>150</v>
      </c>
      <c r="H1" s="3">
        <v>167</v>
      </c>
      <c r="I1" s="3">
        <v>180</v>
      </c>
      <c r="J1" s="3">
        <v>200</v>
      </c>
      <c r="K1" s="3">
        <v>250</v>
      </c>
      <c r="L1" s="3">
        <v>300</v>
      </c>
      <c r="M1" s="3">
        <v>500</v>
      </c>
      <c r="N1" s="3">
        <v>600</v>
      </c>
      <c r="O1" s="3">
        <v>650</v>
      </c>
      <c r="P1" s="3">
        <v>1000</v>
      </c>
      <c r="Q1" s="3">
        <v>1024</v>
      </c>
      <c r="S1" t="s">
        <v>14</v>
      </c>
      <c r="T1" t="s">
        <v>13</v>
      </c>
      <c r="V1" t="s">
        <v>12</v>
      </c>
      <c r="W1" t="s">
        <v>11</v>
      </c>
    </row>
    <row r="2" spans="1:23" x14ac:dyDescent="0.25">
      <c r="A2" s="2">
        <v>8</v>
      </c>
      <c r="Q2">
        <v>1</v>
      </c>
      <c r="S2" s="1">
        <f t="shared" ref="S2:S21" si="0">B$1*B2+C$1*C2+D$1*D2+E$1*E2+F$1*F2+G$1*G2+H$1*H2+I$1*I2+J$1*J2+K$1*K2+L$1*L2+M$1*M2+N$1*N2+O$1*O2+P$1*P2+Q$1*Q2</f>
        <v>1024</v>
      </c>
      <c r="T2">
        <f t="shared" ref="T2:T21" si="1">A2*S2</f>
        <v>8192</v>
      </c>
      <c r="V2">
        <f t="shared" ref="V2:V21" si="2">SUM(B2:Q2)</f>
        <v>1</v>
      </c>
      <c r="W2">
        <f t="shared" ref="W2:W21" si="3">A2*V2</f>
        <v>8</v>
      </c>
    </row>
    <row r="3" spans="1:23" x14ac:dyDescent="0.25">
      <c r="A3" s="2">
        <v>1</v>
      </c>
      <c r="P3">
        <v>1</v>
      </c>
      <c r="S3" s="1">
        <f t="shared" si="0"/>
        <v>1000</v>
      </c>
      <c r="T3">
        <f t="shared" si="1"/>
        <v>1000</v>
      </c>
      <c r="V3">
        <f t="shared" si="2"/>
        <v>1</v>
      </c>
      <c r="W3">
        <f t="shared" si="3"/>
        <v>1</v>
      </c>
    </row>
    <row r="4" spans="1:23" x14ac:dyDescent="0.25">
      <c r="A4" s="2">
        <v>5</v>
      </c>
      <c r="B4">
        <v>1</v>
      </c>
      <c r="H4">
        <v>2</v>
      </c>
      <c r="O4">
        <v>1</v>
      </c>
      <c r="S4" s="1">
        <f t="shared" si="0"/>
        <v>1024</v>
      </c>
      <c r="T4">
        <f t="shared" si="1"/>
        <v>5120</v>
      </c>
      <c r="V4">
        <f t="shared" si="2"/>
        <v>4</v>
      </c>
      <c r="W4">
        <f t="shared" si="3"/>
        <v>20</v>
      </c>
    </row>
    <row r="5" spans="1:23" x14ac:dyDescent="0.25">
      <c r="A5" s="2">
        <v>1</v>
      </c>
      <c r="H5">
        <v>1</v>
      </c>
      <c r="K5">
        <v>1</v>
      </c>
      <c r="N5">
        <v>1</v>
      </c>
      <c r="S5" s="1">
        <f t="shared" si="0"/>
        <v>1017</v>
      </c>
      <c r="T5">
        <f t="shared" si="1"/>
        <v>1017</v>
      </c>
      <c r="V5">
        <f t="shared" si="2"/>
        <v>3</v>
      </c>
      <c r="W5">
        <f t="shared" si="3"/>
        <v>3</v>
      </c>
    </row>
    <row r="6" spans="1:23" x14ac:dyDescent="0.25">
      <c r="A6" s="2">
        <v>26</v>
      </c>
      <c r="F6">
        <v>1</v>
      </c>
      <c r="L6">
        <v>1</v>
      </c>
      <c r="N6">
        <v>1</v>
      </c>
      <c r="S6">
        <f t="shared" si="0"/>
        <v>1020</v>
      </c>
      <c r="T6">
        <f t="shared" si="1"/>
        <v>26520</v>
      </c>
      <c r="V6">
        <f t="shared" si="2"/>
        <v>3</v>
      </c>
      <c r="W6">
        <f t="shared" si="3"/>
        <v>78</v>
      </c>
    </row>
    <row r="7" spans="1:23" x14ac:dyDescent="0.25">
      <c r="A7" s="2">
        <v>32</v>
      </c>
      <c r="E7">
        <v>1</v>
      </c>
      <c r="F7">
        <v>1</v>
      </c>
      <c r="L7">
        <v>1</v>
      </c>
      <c r="M7">
        <v>1</v>
      </c>
      <c r="S7">
        <f t="shared" si="0"/>
        <v>1020</v>
      </c>
      <c r="T7">
        <f t="shared" si="1"/>
        <v>32640</v>
      </c>
      <c r="V7">
        <f t="shared" si="2"/>
        <v>4</v>
      </c>
      <c r="W7">
        <f t="shared" si="3"/>
        <v>128</v>
      </c>
    </row>
    <row r="8" spans="1:23" x14ac:dyDescent="0.25">
      <c r="A8" s="2">
        <v>28</v>
      </c>
      <c r="B8">
        <v>1</v>
      </c>
      <c r="G8">
        <v>1</v>
      </c>
      <c r="H8">
        <v>2</v>
      </c>
      <c r="M8">
        <v>1</v>
      </c>
      <c r="S8" s="1">
        <f t="shared" si="0"/>
        <v>1024</v>
      </c>
      <c r="T8">
        <f t="shared" si="1"/>
        <v>28672</v>
      </c>
      <c r="V8">
        <f t="shared" si="2"/>
        <v>5</v>
      </c>
      <c r="W8">
        <f t="shared" si="3"/>
        <v>140</v>
      </c>
    </row>
    <row r="9" spans="1:23" x14ac:dyDescent="0.25">
      <c r="A9" s="2">
        <v>72</v>
      </c>
      <c r="B9">
        <v>1</v>
      </c>
      <c r="D9">
        <v>1</v>
      </c>
      <c r="L9">
        <v>3</v>
      </c>
      <c r="S9">
        <f t="shared" si="0"/>
        <v>1020</v>
      </c>
      <c r="T9">
        <f t="shared" si="1"/>
        <v>73440</v>
      </c>
      <c r="V9">
        <f t="shared" si="2"/>
        <v>5</v>
      </c>
      <c r="W9">
        <f t="shared" si="3"/>
        <v>360</v>
      </c>
    </row>
    <row r="10" spans="1:23" x14ac:dyDescent="0.25">
      <c r="A10" s="2">
        <v>23</v>
      </c>
      <c r="E10">
        <v>1</v>
      </c>
      <c r="F10">
        <v>1</v>
      </c>
      <c r="G10">
        <v>1</v>
      </c>
      <c r="J10">
        <v>2</v>
      </c>
      <c r="K10">
        <v>1</v>
      </c>
      <c r="S10">
        <f t="shared" si="0"/>
        <v>1020</v>
      </c>
      <c r="T10">
        <f t="shared" si="1"/>
        <v>23460</v>
      </c>
      <c r="V10">
        <f t="shared" si="2"/>
        <v>6</v>
      </c>
      <c r="W10">
        <f t="shared" si="3"/>
        <v>138</v>
      </c>
    </row>
    <row r="11" spans="1:23" x14ac:dyDescent="0.25">
      <c r="A11" s="2">
        <v>143</v>
      </c>
      <c r="B11">
        <v>1</v>
      </c>
      <c r="D11">
        <v>1</v>
      </c>
      <c r="G11">
        <v>2</v>
      </c>
      <c r="J11">
        <v>3</v>
      </c>
      <c r="S11">
        <f t="shared" si="0"/>
        <v>1020</v>
      </c>
      <c r="T11">
        <f t="shared" si="1"/>
        <v>145860</v>
      </c>
      <c r="V11">
        <f t="shared" si="2"/>
        <v>7</v>
      </c>
      <c r="W11">
        <f t="shared" si="3"/>
        <v>1001</v>
      </c>
    </row>
    <row r="12" spans="1:23" x14ac:dyDescent="0.25">
      <c r="A12" s="2">
        <v>20</v>
      </c>
      <c r="B12">
        <v>1</v>
      </c>
      <c r="I12">
        <v>1</v>
      </c>
      <c r="J12">
        <v>4</v>
      </c>
      <c r="S12">
        <f t="shared" si="0"/>
        <v>1020</v>
      </c>
      <c r="T12">
        <f t="shared" si="1"/>
        <v>20400</v>
      </c>
      <c r="V12">
        <f t="shared" si="2"/>
        <v>6</v>
      </c>
      <c r="W12">
        <f t="shared" si="3"/>
        <v>120</v>
      </c>
    </row>
    <row r="13" spans="1:23" x14ac:dyDescent="0.25">
      <c r="A13" s="2">
        <v>610</v>
      </c>
      <c r="B13">
        <v>1</v>
      </c>
      <c r="D13">
        <v>1</v>
      </c>
      <c r="E13">
        <v>7</v>
      </c>
      <c r="J13">
        <v>1</v>
      </c>
      <c r="S13">
        <f t="shared" si="0"/>
        <v>1020</v>
      </c>
      <c r="T13">
        <f t="shared" si="1"/>
        <v>622200</v>
      </c>
      <c r="V13">
        <f t="shared" si="2"/>
        <v>10</v>
      </c>
      <c r="W13">
        <f t="shared" si="3"/>
        <v>6100</v>
      </c>
    </row>
    <row r="14" spans="1:23" x14ac:dyDescent="0.25">
      <c r="A14" s="2">
        <v>1</v>
      </c>
      <c r="D14">
        <v>1</v>
      </c>
      <c r="G14">
        <v>1</v>
      </c>
      <c r="I14">
        <v>1</v>
      </c>
      <c r="J14">
        <v>3</v>
      </c>
      <c r="S14" s="1">
        <f t="shared" si="0"/>
        <v>1010</v>
      </c>
      <c r="T14">
        <f t="shared" si="1"/>
        <v>1010</v>
      </c>
      <c r="V14">
        <f t="shared" si="2"/>
        <v>6</v>
      </c>
      <c r="W14">
        <f t="shared" si="3"/>
        <v>6</v>
      </c>
    </row>
    <row r="15" spans="1:23" x14ac:dyDescent="0.25">
      <c r="A15" s="2">
        <v>36</v>
      </c>
      <c r="E15">
        <v>9</v>
      </c>
      <c r="F15">
        <v>1</v>
      </c>
      <c r="S15">
        <f t="shared" si="0"/>
        <v>1020</v>
      </c>
      <c r="T15">
        <f t="shared" si="1"/>
        <v>36720</v>
      </c>
      <c r="V15">
        <f t="shared" si="2"/>
        <v>10</v>
      </c>
      <c r="W15">
        <f t="shared" si="3"/>
        <v>360</v>
      </c>
    </row>
    <row r="16" spans="1:23" x14ac:dyDescent="0.25">
      <c r="A16" s="2">
        <v>183</v>
      </c>
      <c r="B16">
        <v>1</v>
      </c>
      <c r="C16">
        <v>4</v>
      </c>
      <c r="D16">
        <v>8</v>
      </c>
      <c r="E16">
        <v>1</v>
      </c>
      <c r="S16">
        <f t="shared" si="0"/>
        <v>1020</v>
      </c>
      <c r="T16">
        <f t="shared" si="1"/>
        <v>186660</v>
      </c>
      <c r="V16">
        <f t="shared" si="2"/>
        <v>14</v>
      </c>
      <c r="W16">
        <f t="shared" si="3"/>
        <v>2562</v>
      </c>
    </row>
    <row r="17" spans="1:23" x14ac:dyDescent="0.25">
      <c r="A17" s="2">
        <v>158</v>
      </c>
      <c r="B17">
        <v>22</v>
      </c>
      <c r="C17">
        <v>1</v>
      </c>
      <c r="D17">
        <v>1</v>
      </c>
      <c r="S17">
        <f t="shared" si="0"/>
        <v>1020</v>
      </c>
      <c r="T17">
        <f t="shared" si="1"/>
        <v>161160</v>
      </c>
      <c r="V17">
        <f t="shared" si="2"/>
        <v>24</v>
      </c>
      <c r="W17">
        <f t="shared" si="3"/>
        <v>3792</v>
      </c>
    </row>
    <row r="18" spans="1:23" x14ac:dyDescent="0.25">
      <c r="A18" s="2">
        <v>50</v>
      </c>
      <c r="B18">
        <v>15</v>
      </c>
      <c r="C18">
        <v>7</v>
      </c>
      <c r="S18">
        <f t="shared" si="0"/>
        <v>1020</v>
      </c>
      <c r="T18">
        <f t="shared" si="1"/>
        <v>51000</v>
      </c>
      <c r="V18">
        <f t="shared" si="2"/>
        <v>22</v>
      </c>
      <c r="W18">
        <f t="shared" si="3"/>
        <v>1100</v>
      </c>
    </row>
    <row r="19" spans="1:23" x14ac:dyDescent="0.25">
      <c r="A19" s="2">
        <v>1603</v>
      </c>
      <c r="C19">
        <v>17</v>
      </c>
      <c r="S19">
        <f t="shared" si="0"/>
        <v>1020</v>
      </c>
      <c r="T19">
        <f t="shared" si="1"/>
        <v>1635060</v>
      </c>
      <c r="V19">
        <f t="shared" si="2"/>
        <v>17</v>
      </c>
      <c r="W19">
        <f t="shared" si="3"/>
        <v>27251</v>
      </c>
    </row>
    <row r="20" spans="1:23" x14ac:dyDescent="0.25">
      <c r="A20" s="2">
        <v>2505</v>
      </c>
      <c r="C20">
        <v>10</v>
      </c>
      <c r="S20" s="1">
        <f t="shared" si="0"/>
        <v>600</v>
      </c>
      <c r="T20">
        <f t="shared" si="1"/>
        <v>1503000</v>
      </c>
      <c r="V20">
        <f t="shared" si="2"/>
        <v>10</v>
      </c>
      <c r="W20">
        <f t="shared" si="3"/>
        <v>25050</v>
      </c>
    </row>
    <row r="21" spans="1:23" x14ac:dyDescent="0.25">
      <c r="A21" s="2">
        <v>1</v>
      </c>
      <c r="C21">
        <v>1</v>
      </c>
      <c r="S21" s="1">
        <f t="shared" si="0"/>
        <v>60</v>
      </c>
      <c r="T21">
        <f t="shared" si="1"/>
        <v>60</v>
      </c>
      <c r="V21">
        <f t="shared" si="2"/>
        <v>1</v>
      </c>
      <c r="W21">
        <f t="shared" si="3"/>
        <v>1</v>
      </c>
    </row>
    <row r="22" spans="1:23" x14ac:dyDescent="0.25">
      <c r="A22" s="7">
        <f>SUM(A2:A21)</f>
        <v>5506</v>
      </c>
      <c r="T22" s="7">
        <f>SUM(T2:T21)</f>
        <v>4563191</v>
      </c>
      <c r="W22" s="7">
        <f>SUM(W2:W21)</f>
        <v>68219</v>
      </c>
    </row>
    <row r="23" spans="1:23" x14ac:dyDescent="0.25">
      <c r="A23" t="s">
        <v>10</v>
      </c>
      <c r="B23">
        <f t="shared" ref="B23:Q23" si="4">$A2*B2+$A3*B3+$A4*B4+$A5*B5+$A6*B6+$A7*B7+$A8*B8+$A9*B9+$A10*B10+$A11*B11+$A12*B12+$A13*B13+$A14*B14+$A15*B15+$A16*B16+$A17*B17+$A18*B18+$A19*B19+$A20*B20+$A21*B21</f>
        <v>5287</v>
      </c>
      <c r="C23">
        <f t="shared" si="4"/>
        <v>53542</v>
      </c>
      <c r="D23">
        <f t="shared" si="4"/>
        <v>2448</v>
      </c>
      <c r="E23">
        <f t="shared" si="4"/>
        <v>4832</v>
      </c>
      <c r="F23">
        <f t="shared" si="4"/>
        <v>117</v>
      </c>
      <c r="G23">
        <f t="shared" si="4"/>
        <v>338</v>
      </c>
      <c r="H23">
        <f t="shared" si="4"/>
        <v>67</v>
      </c>
      <c r="I23">
        <f t="shared" si="4"/>
        <v>21</v>
      </c>
      <c r="J23">
        <f t="shared" si="4"/>
        <v>1168</v>
      </c>
      <c r="K23">
        <f t="shared" si="4"/>
        <v>24</v>
      </c>
      <c r="L23">
        <f t="shared" si="4"/>
        <v>274</v>
      </c>
      <c r="M23">
        <f t="shared" si="4"/>
        <v>60</v>
      </c>
      <c r="N23">
        <f t="shared" si="4"/>
        <v>27</v>
      </c>
      <c r="O23">
        <f t="shared" si="4"/>
        <v>5</v>
      </c>
      <c r="P23">
        <f t="shared" si="4"/>
        <v>1</v>
      </c>
      <c r="Q23">
        <f t="shared" si="4"/>
        <v>8</v>
      </c>
      <c r="R23" s="7">
        <f>SUM(B23:Q23)</f>
        <v>68219</v>
      </c>
    </row>
    <row r="24" spans="1:23" x14ac:dyDescent="0.25">
      <c r="A24" t="s">
        <v>9</v>
      </c>
      <c r="B24">
        <f t="shared" ref="B24:Q24" si="5">B23*B1</f>
        <v>211480</v>
      </c>
      <c r="C24">
        <f t="shared" si="5"/>
        <v>3212520</v>
      </c>
      <c r="D24">
        <f t="shared" si="5"/>
        <v>195840</v>
      </c>
      <c r="E24">
        <f t="shared" si="5"/>
        <v>483200</v>
      </c>
      <c r="F24">
        <f t="shared" si="5"/>
        <v>14040</v>
      </c>
      <c r="G24">
        <f t="shared" si="5"/>
        <v>50700</v>
      </c>
      <c r="H24">
        <f t="shared" si="5"/>
        <v>11189</v>
      </c>
      <c r="I24">
        <f t="shared" si="5"/>
        <v>3780</v>
      </c>
      <c r="J24">
        <f t="shared" si="5"/>
        <v>233600</v>
      </c>
      <c r="K24">
        <f t="shared" si="5"/>
        <v>6000</v>
      </c>
      <c r="L24">
        <f t="shared" si="5"/>
        <v>82200</v>
      </c>
      <c r="M24">
        <f t="shared" si="5"/>
        <v>30000</v>
      </c>
      <c r="N24">
        <f t="shared" si="5"/>
        <v>16200</v>
      </c>
      <c r="O24">
        <f t="shared" si="5"/>
        <v>3250</v>
      </c>
      <c r="P24">
        <f t="shared" si="5"/>
        <v>1000</v>
      </c>
      <c r="Q24">
        <f t="shared" si="5"/>
        <v>8192</v>
      </c>
      <c r="R24" s="7">
        <f>SUM(B24:Q24)</f>
        <v>4563191</v>
      </c>
    </row>
    <row r="26" spans="1:23" x14ac:dyDescent="0.25">
      <c r="A26" t="s">
        <v>8</v>
      </c>
      <c r="B26">
        <v>5287</v>
      </c>
      <c r="C26">
        <v>53542</v>
      </c>
      <c r="D26">
        <v>2448</v>
      </c>
      <c r="E26">
        <v>4832</v>
      </c>
      <c r="F26">
        <v>117</v>
      </c>
      <c r="G26">
        <v>338</v>
      </c>
      <c r="H26">
        <v>67</v>
      </c>
      <c r="I26">
        <v>21</v>
      </c>
      <c r="J26">
        <v>1168</v>
      </c>
      <c r="K26">
        <v>24</v>
      </c>
      <c r="L26">
        <v>274</v>
      </c>
      <c r="M26">
        <v>60</v>
      </c>
      <c r="N26">
        <v>27</v>
      </c>
      <c r="O26">
        <v>5</v>
      </c>
      <c r="P26">
        <v>1</v>
      </c>
      <c r="Q26">
        <v>8</v>
      </c>
    </row>
    <row r="27" spans="1:23" x14ac:dyDescent="0.25">
      <c r="A27" s="6" t="s">
        <v>7</v>
      </c>
      <c r="B27">
        <f t="shared" ref="B27:Q27" si="6">B26-B23</f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6" sqref="F26"/>
    </sheetView>
  </sheetViews>
  <sheetFormatPr defaultRowHeight="13.8" x14ac:dyDescent="0.25"/>
  <sheetData>
    <row r="1" spans="1:5" x14ac:dyDescent="0.25">
      <c r="A1" t="s">
        <v>0</v>
      </c>
      <c r="B1" t="s">
        <v>6</v>
      </c>
    </row>
    <row r="2" spans="1:5" x14ac:dyDescent="0.25">
      <c r="A2">
        <v>40</v>
      </c>
      <c r="B2">
        <v>5287</v>
      </c>
      <c r="D2" s="4"/>
    </row>
    <row r="3" spans="1:5" x14ac:dyDescent="0.25">
      <c r="A3">
        <v>60</v>
      </c>
      <c r="B3">
        <v>53542</v>
      </c>
      <c r="D3" s="4"/>
      <c r="E3" s="5"/>
    </row>
    <row r="4" spans="1:5" x14ac:dyDescent="0.25">
      <c r="A4">
        <v>80</v>
      </c>
      <c r="B4">
        <v>2448</v>
      </c>
      <c r="D4" s="4"/>
    </row>
    <row r="5" spans="1:5" x14ac:dyDescent="0.25">
      <c r="A5">
        <v>100</v>
      </c>
      <c r="B5">
        <v>4832</v>
      </c>
      <c r="D5" s="4"/>
    </row>
    <row r="6" spans="1:5" x14ac:dyDescent="0.25">
      <c r="A6">
        <v>120</v>
      </c>
      <c r="B6">
        <v>117</v>
      </c>
      <c r="D6" s="4"/>
    </row>
    <row r="7" spans="1:5" x14ac:dyDescent="0.25">
      <c r="A7">
        <v>150</v>
      </c>
      <c r="B7">
        <v>338</v>
      </c>
      <c r="D7" s="4"/>
    </row>
    <row r="8" spans="1:5" x14ac:dyDescent="0.25">
      <c r="A8">
        <v>167</v>
      </c>
      <c r="B8">
        <v>67</v>
      </c>
      <c r="D8" s="4"/>
    </row>
    <row r="9" spans="1:5" x14ac:dyDescent="0.25">
      <c r="A9">
        <v>180</v>
      </c>
      <c r="B9">
        <v>21</v>
      </c>
      <c r="D9" s="4"/>
    </row>
    <row r="10" spans="1:5" x14ac:dyDescent="0.25">
      <c r="A10">
        <v>200</v>
      </c>
      <c r="B10">
        <v>1168</v>
      </c>
      <c r="D10" s="4"/>
    </row>
    <row r="11" spans="1:5" x14ac:dyDescent="0.25">
      <c r="A11">
        <v>250</v>
      </c>
      <c r="B11">
        <v>24</v>
      </c>
      <c r="D11" s="4"/>
    </row>
    <row r="12" spans="1:5" x14ac:dyDescent="0.25">
      <c r="A12">
        <v>300</v>
      </c>
      <c r="B12">
        <v>274</v>
      </c>
      <c r="D12" s="4"/>
    </row>
    <row r="13" spans="1:5" x14ac:dyDescent="0.25">
      <c r="A13">
        <v>500</v>
      </c>
      <c r="B13">
        <v>60</v>
      </c>
      <c r="D13" s="4"/>
    </row>
    <row r="14" spans="1:5" x14ac:dyDescent="0.25">
      <c r="A14">
        <v>600</v>
      </c>
      <c r="B14">
        <v>27</v>
      </c>
      <c r="D14" s="4"/>
    </row>
    <row r="15" spans="1:5" x14ac:dyDescent="0.25">
      <c r="A15">
        <v>650</v>
      </c>
      <c r="B15">
        <v>5</v>
      </c>
      <c r="D15" s="4"/>
    </row>
    <row r="16" spans="1:5" x14ac:dyDescent="0.25">
      <c r="A16">
        <v>1000</v>
      </c>
      <c r="B16">
        <v>1</v>
      </c>
      <c r="D16" s="4"/>
    </row>
    <row r="17" spans="1:4" x14ac:dyDescent="0.25">
      <c r="A17">
        <v>1024</v>
      </c>
      <c r="B17">
        <v>8</v>
      </c>
      <c r="D17" s="4"/>
    </row>
    <row r="18" spans="1:4" x14ac:dyDescent="0.25">
      <c r="D18" s="4"/>
    </row>
    <row r="19" spans="1:4" x14ac:dyDescent="0.25">
      <c r="D19" s="4"/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27" sqref="H27"/>
    </sheetView>
  </sheetViews>
  <sheetFormatPr defaultRowHeight="13.8" x14ac:dyDescent="0.25"/>
  <sheetData>
    <row r="1" spans="1:15" x14ac:dyDescent="0.25">
      <c r="A1" t="s">
        <v>29</v>
      </c>
      <c r="B1" t="s">
        <v>30</v>
      </c>
      <c r="N1" t="s">
        <v>32</v>
      </c>
      <c r="O1" t="s">
        <v>30</v>
      </c>
    </row>
    <row r="2" spans="1:15" x14ac:dyDescent="0.25">
      <c r="A2">
        <v>1</v>
      </c>
      <c r="B2">
        <v>47471</v>
      </c>
      <c r="N2">
        <v>1</v>
      </c>
      <c r="O2">
        <v>22385</v>
      </c>
    </row>
    <row r="3" spans="1:15" x14ac:dyDescent="0.25">
      <c r="A3">
        <v>2</v>
      </c>
      <c r="B3">
        <v>10207</v>
      </c>
      <c r="N3">
        <v>2</v>
      </c>
      <c r="O3">
        <v>11122</v>
      </c>
    </row>
    <row r="4" spans="1:15" x14ac:dyDescent="0.25">
      <c r="A4">
        <v>3</v>
      </c>
      <c r="B4">
        <v>4523</v>
      </c>
      <c r="N4">
        <v>3</v>
      </c>
      <c r="O4">
        <v>12101</v>
      </c>
    </row>
    <row r="5" spans="1:15" x14ac:dyDescent="0.25">
      <c r="A5">
        <v>4</v>
      </c>
      <c r="B5">
        <v>5046</v>
      </c>
      <c r="N5">
        <v>4</v>
      </c>
      <c r="O5">
        <v>16060</v>
      </c>
    </row>
    <row r="6" spans="1:15" x14ac:dyDescent="0.25">
      <c r="A6">
        <v>5</v>
      </c>
      <c r="B6">
        <v>725</v>
      </c>
      <c r="N6">
        <v>5</v>
      </c>
      <c r="O6">
        <v>1367</v>
      </c>
    </row>
    <row r="7" spans="1:15" x14ac:dyDescent="0.25">
      <c r="A7">
        <v>6</v>
      </c>
      <c r="B7">
        <v>42</v>
      </c>
      <c r="N7">
        <v>6</v>
      </c>
      <c r="O7">
        <v>1405</v>
      </c>
    </row>
    <row r="8" spans="1:15" x14ac:dyDescent="0.25">
      <c r="A8">
        <v>7</v>
      </c>
      <c r="B8">
        <v>7</v>
      </c>
      <c r="N8">
        <v>7</v>
      </c>
      <c r="O8">
        <v>1441</v>
      </c>
    </row>
    <row r="9" spans="1:15" x14ac:dyDescent="0.25">
      <c r="A9">
        <v>8</v>
      </c>
      <c r="B9">
        <v>106</v>
      </c>
      <c r="N9">
        <v>8</v>
      </c>
      <c r="O9">
        <v>1951</v>
      </c>
    </row>
    <row r="10" spans="1:15" x14ac:dyDescent="0.25">
      <c r="A10">
        <v>9</v>
      </c>
      <c r="B10">
        <v>21</v>
      </c>
      <c r="N10">
        <v>9</v>
      </c>
      <c r="O10">
        <v>102</v>
      </c>
    </row>
    <row r="11" spans="1:15" x14ac:dyDescent="0.25">
      <c r="A11">
        <v>11</v>
      </c>
      <c r="B11">
        <v>7</v>
      </c>
      <c r="N11">
        <v>10</v>
      </c>
      <c r="O11">
        <v>25</v>
      </c>
    </row>
    <row r="12" spans="1:15" x14ac:dyDescent="0.25">
      <c r="A12">
        <v>15</v>
      </c>
      <c r="B12">
        <v>36</v>
      </c>
      <c r="N12">
        <v>12</v>
      </c>
      <c r="O12">
        <v>7</v>
      </c>
    </row>
    <row r="13" spans="1:15" x14ac:dyDescent="0.25">
      <c r="A13">
        <v>16</v>
      </c>
      <c r="B13">
        <v>18</v>
      </c>
      <c r="N13">
        <v>14</v>
      </c>
      <c r="O13">
        <v>2</v>
      </c>
    </row>
    <row r="14" spans="1:15" x14ac:dyDescent="0.25">
      <c r="A14">
        <v>24</v>
      </c>
      <c r="B14">
        <v>5</v>
      </c>
      <c r="N14">
        <v>15</v>
      </c>
      <c r="O14">
        <v>20</v>
      </c>
    </row>
    <row r="15" spans="1:15" x14ac:dyDescent="0.25">
      <c r="A15">
        <v>32</v>
      </c>
      <c r="B15">
        <v>5</v>
      </c>
      <c r="N15">
        <v>16</v>
      </c>
      <c r="O15">
        <v>148</v>
      </c>
    </row>
    <row r="16" spans="1:15" x14ac:dyDescent="0.25">
      <c r="N16">
        <v>21</v>
      </c>
      <c r="O16">
        <v>6</v>
      </c>
    </row>
    <row r="17" spans="14:15" x14ac:dyDescent="0.25">
      <c r="N17">
        <v>24</v>
      </c>
      <c r="O17">
        <v>72</v>
      </c>
    </row>
    <row r="18" spans="14:15" x14ac:dyDescent="0.25">
      <c r="N18">
        <v>32</v>
      </c>
      <c r="O18">
        <v>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H18" sqref="H18"/>
    </sheetView>
  </sheetViews>
  <sheetFormatPr defaultRowHeight="13.8" x14ac:dyDescent="0.25"/>
  <sheetData>
    <row r="1" spans="1:17" x14ac:dyDescent="0.25">
      <c r="A1" t="s">
        <v>31</v>
      </c>
      <c r="B1" t="s">
        <v>30</v>
      </c>
      <c r="P1" t="s">
        <v>33</v>
      </c>
      <c r="Q1" t="s">
        <v>30</v>
      </c>
    </row>
    <row r="2" spans="1:17" x14ac:dyDescent="0.25">
      <c r="A2">
        <v>1</v>
      </c>
      <c r="B2">
        <v>4754</v>
      </c>
      <c r="P2">
        <v>1</v>
      </c>
      <c r="Q2">
        <v>3885</v>
      </c>
    </row>
    <row r="3" spans="1:17" x14ac:dyDescent="0.25">
      <c r="A3">
        <v>2</v>
      </c>
      <c r="B3">
        <v>1293</v>
      </c>
      <c r="P3">
        <v>2</v>
      </c>
      <c r="Q3">
        <v>955</v>
      </c>
    </row>
    <row r="4" spans="1:17" x14ac:dyDescent="0.25">
      <c r="A4">
        <v>3</v>
      </c>
      <c r="B4">
        <v>4496</v>
      </c>
      <c r="P4">
        <v>3</v>
      </c>
      <c r="Q4">
        <v>2957</v>
      </c>
    </row>
    <row r="5" spans="1:17" x14ac:dyDescent="0.25">
      <c r="A5">
        <v>4</v>
      </c>
      <c r="B5">
        <v>6015</v>
      </c>
      <c r="P5">
        <v>4</v>
      </c>
      <c r="Q5">
        <v>4073</v>
      </c>
    </row>
    <row r="6" spans="1:17" x14ac:dyDescent="0.25">
      <c r="A6">
        <v>5</v>
      </c>
      <c r="B6">
        <v>14737</v>
      </c>
      <c r="P6">
        <v>5</v>
      </c>
      <c r="Q6">
        <v>11345</v>
      </c>
    </row>
    <row r="7" spans="1:17" x14ac:dyDescent="0.25">
      <c r="A7">
        <v>6</v>
      </c>
      <c r="B7">
        <v>17521</v>
      </c>
      <c r="P7">
        <v>6</v>
      </c>
      <c r="Q7">
        <v>16541</v>
      </c>
    </row>
    <row r="8" spans="1:17" x14ac:dyDescent="0.25">
      <c r="A8">
        <v>7</v>
      </c>
      <c r="B8">
        <v>8227</v>
      </c>
      <c r="P8">
        <v>7</v>
      </c>
      <c r="Q8">
        <v>12608</v>
      </c>
    </row>
    <row r="9" spans="1:17" x14ac:dyDescent="0.25">
      <c r="A9">
        <v>8</v>
      </c>
      <c r="B9">
        <v>2678</v>
      </c>
      <c r="P9">
        <v>8</v>
      </c>
      <c r="Q9">
        <v>6107</v>
      </c>
    </row>
    <row r="10" spans="1:17" x14ac:dyDescent="0.25">
      <c r="A10">
        <v>9</v>
      </c>
      <c r="B10">
        <v>4674</v>
      </c>
      <c r="P10">
        <v>9</v>
      </c>
      <c r="Q10">
        <v>4719</v>
      </c>
    </row>
    <row r="11" spans="1:17" x14ac:dyDescent="0.25">
      <c r="A11">
        <v>10</v>
      </c>
      <c r="B11">
        <v>752</v>
      </c>
      <c r="P11">
        <v>10</v>
      </c>
      <c r="Q11">
        <v>85</v>
      </c>
    </row>
    <row r="12" spans="1:17" x14ac:dyDescent="0.25">
      <c r="A12">
        <v>11</v>
      </c>
      <c r="B12">
        <v>796</v>
      </c>
      <c r="P12">
        <v>11</v>
      </c>
      <c r="Q12">
        <v>461</v>
      </c>
    </row>
    <row r="13" spans="1:17" x14ac:dyDescent="0.25">
      <c r="A13">
        <v>12</v>
      </c>
      <c r="B13">
        <v>722</v>
      </c>
      <c r="P13">
        <v>12</v>
      </c>
      <c r="Q13">
        <v>1532</v>
      </c>
    </row>
    <row r="14" spans="1:17" x14ac:dyDescent="0.25">
      <c r="A14">
        <v>13</v>
      </c>
      <c r="B14">
        <v>744</v>
      </c>
      <c r="P14">
        <v>13</v>
      </c>
      <c r="Q14">
        <v>1045</v>
      </c>
    </row>
    <row r="15" spans="1:17" x14ac:dyDescent="0.25">
      <c r="A15">
        <v>14</v>
      </c>
      <c r="B15">
        <v>200</v>
      </c>
      <c r="P15">
        <v>14</v>
      </c>
      <c r="Q15">
        <v>699</v>
      </c>
    </row>
    <row r="16" spans="1:17" x14ac:dyDescent="0.25">
      <c r="A16">
        <v>15</v>
      </c>
      <c r="B16">
        <v>12</v>
      </c>
      <c r="P16">
        <v>15</v>
      </c>
      <c r="Q16">
        <v>302</v>
      </c>
    </row>
    <row r="17" spans="1:17" x14ac:dyDescent="0.25">
      <c r="A17">
        <v>16</v>
      </c>
      <c r="B17">
        <v>118</v>
      </c>
      <c r="P17">
        <v>16</v>
      </c>
      <c r="Q17">
        <v>336</v>
      </c>
    </row>
    <row r="18" spans="1:17" x14ac:dyDescent="0.25">
      <c r="A18">
        <v>18</v>
      </c>
      <c r="B18">
        <v>70</v>
      </c>
      <c r="P18">
        <v>17</v>
      </c>
      <c r="Q18">
        <v>20</v>
      </c>
    </row>
    <row r="19" spans="1:17" x14ac:dyDescent="0.25">
      <c r="A19">
        <v>20</v>
      </c>
      <c r="B19">
        <v>184</v>
      </c>
      <c r="P19">
        <v>18</v>
      </c>
      <c r="Q19">
        <v>50</v>
      </c>
    </row>
    <row r="20" spans="1:17" x14ac:dyDescent="0.25">
      <c r="A20">
        <v>21</v>
      </c>
      <c r="B20">
        <v>24</v>
      </c>
      <c r="P20">
        <v>19</v>
      </c>
      <c r="Q20">
        <v>5</v>
      </c>
    </row>
    <row r="21" spans="1:17" x14ac:dyDescent="0.25">
      <c r="A21">
        <v>22</v>
      </c>
      <c r="B21">
        <v>67</v>
      </c>
      <c r="P21">
        <v>20</v>
      </c>
      <c r="Q21">
        <v>89</v>
      </c>
    </row>
    <row r="22" spans="1:17" x14ac:dyDescent="0.25">
      <c r="A22">
        <v>23</v>
      </c>
      <c r="B22">
        <v>10</v>
      </c>
      <c r="P22">
        <v>21</v>
      </c>
      <c r="Q22">
        <v>12</v>
      </c>
    </row>
    <row r="23" spans="1:17" x14ac:dyDescent="0.25">
      <c r="A23">
        <v>24</v>
      </c>
      <c r="B23">
        <v>44</v>
      </c>
      <c r="P23">
        <v>22</v>
      </c>
      <c r="Q23">
        <v>67</v>
      </c>
    </row>
    <row r="24" spans="1:17" x14ac:dyDescent="0.25">
      <c r="A24">
        <v>29</v>
      </c>
      <c r="B24">
        <v>6</v>
      </c>
      <c r="P24">
        <v>23</v>
      </c>
      <c r="Q24">
        <v>180</v>
      </c>
    </row>
    <row r="25" spans="1:17" x14ac:dyDescent="0.25">
      <c r="A25">
        <v>32</v>
      </c>
      <c r="B25">
        <v>12</v>
      </c>
      <c r="P25">
        <v>24</v>
      </c>
      <c r="Q25">
        <v>5</v>
      </c>
    </row>
    <row r="26" spans="1:17" x14ac:dyDescent="0.25">
      <c r="A26">
        <v>34</v>
      </c>
      <c r="B26">
        <v>33</v>
      </c>
      <c r="P26">
        <v>25</v>
      </c>
      <c r="Q26">
        <v>46</v>
      </c>
    </row>
    <row r="27" spans="1:17" x14ac:dyDescent="0.25">
      <c r="A27">
        <v>48</v>
      </c>
      <c r="B27">
        <v>8</v>
      </c>
      <c r="P27">
        <v>28</v>
      </c>
      <c r="Q27">
        <v>7</v>
      </c>
    </row>
    <row r="28" spans="1:17" x14ac:dyDescent="0.25">
      <c r="A28">
        <v>58</v>
      </c>
      <c r="B28">
        <v>5</v>
      </c>
      <c r="P28">
        <v>32</v>
      </c>
      <c r="Q28">
        <v>18</v>
      </c>
    </row>
    <row r="29" spans="1:17" x14ac:dyDescent="0.25">
      <c r="A29">
        <v>60</v>
      </c>
      <c r="B29">
        <v>4</v>
      </c>
      <c r="P29">
        <v>44</v>
      </c>
      <c r="Q29">
        <v>33</v>
      </c>
    </row>
    <row r="30" spans="1:17" x14ac:dyDescent="0.25">
      <c r="A30">
        <v>62</v>
      </c>
      <c r="B30">
        <v>1</v>
      </c>
      <c r="P30">
        <v>45</v>
      </c>
      <c r="Q30">
        <v>6</v>
      </c>
    </row>
    <row r="31" spans="1:17" x14ac:dyDescent="0.25">
      <c r="A31">
        <v>63</v>
      </c>
      <c r="B31">
        <v>1</v>
      </c>
      <c r="P31">
        <v>48</v>
      </c>
      <c r="Q31">
        <v>8</v>
      </c>
    </row>
    <row r="32" spans="1:17" x14ac:dyDescent="0.25">
      <c r="A32">
        <v>78</v>
      </c>
      <c r="B32">
        <v>6</v>
      </c>
      <c r="P32">
        <v>60</v>
      </c>
      <c r="Q32">
        <v>4</v>
      </c>
    </row>
    <row r="33" spans="1:17" x14ac:dyDescent="0.25">
      <c r="A33">
        <v>80</v>
      </c>
      <c r="B33">
        <v>1</v>
      </c>
      <c r="P33">
        <v>61</v>
      </c>
      <c r="Q33">
        <v>5</v>
      </c>
    </row>
    <row r="34" spans="1:17" x14ac:dyDescent="0.25">
      <c r="A34">
        <v>96</v>
      </c>
      <c r="B34">
        <v>1</v>
      </c>
      <c r="P34">
        <v>63</v>
      </c>
      <c r="Q34">
        <v>2</v>
      </c>
    </row>
    <row r="35" spans="1:17" x14ac:dyDescent="0.25">
      <c r="A35">
        <v>128</v>
      </c>
      <c r="B35">
        <v>3</v>
      </c>
      <c r="P35">
        <v>66</v>
      </c>
      <c r="Q35">
        <v>1</v>
      </c>
    </row>
    <row r="36" spans="1:17" x14ac:dyDescent="0.25">
      <c r="P36">
        <v>80</v>
      </c>
      <c r="Q36">
        <v>1</v>
      </c>
    </row>
    <row r="37" spans="1:17" x14ac:dyDescent="0.25">
      <c r="P37">
        <v>86</v>
      </c>
      <c r="Q37">
        <v>6</v>
      </c>
    </row>
    <row r="38" spans="1:17" x14ac:dyDescent="0.25">
      <c r="P38">
        <v>96</v>
      </c>
      <c r="Q38">
        <v>1</v>
      </c>
    </row>
    <row r="39" spans="1:17" x14ac:dyDescent="0.25">
      <c r="P39">
        <v>128</v>
      </c>
      <c r="Q39">
        <v>3</v>
      </c>
    </row>
  </sheetData>
  <phoneticPr fontId="18" type="noConversion"/>
  <conditionalFormatting sqref="B1:B1048576">
    <cfRule type="top10" dxfId="12" priority="1" percent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1" sqref="M11"/>
    </sheetView>
  </sheetViews>
  <sheetFormatPr defaultRowHeight="13.8" x14ac:dyDescent="0.25"/>
  <cols>
    <col min="1" max="1" width="13.5546875" bestFit="1" customWidth="1"/>
    <col min="2" max="2" width="8" bestFit="1" customWidth="1"/>
    <col min="9" max="9" width="12.21875" bestFit="1" customWidth="1"/>
    <col min="10" max="10" width="8" bestFit="1" customWidth="1"/>
  </cols>
  <sheetData>
    <row r="1" spans="1:13" x14ac:dyDescent="0.25">
      <c r="A1" t="s">
        <v>34</v>
      </c>
      <c r="B1" t="s">
        <v>30</v>
      </c>
      <c r="I1" t="s">
        <v>35</v>
      </c>
      <c r="J1" t="s">
        <v>30</v>
      </c>
    </row>
    <row r="2" spans="1:13" x14ac:dyDescent="0.25">
      <c r="A2">
        <v>1</v>
      </c>
      <c r="B2">
        <v>65918</v>
      </c>
      <c r="I2">
        <v>1</v>
      </c>
      <c r="J2">
        <v>20422</v>
      </c>
    </row>
    <row r="3" spans="1:13" x14ac:dyDescent="0.25">
      <c r="A3">
        <v>2</v>
      </c>
      <c r="B3">
        <v>1800</v>
      </c>
      <c r="I3">
        <v>2</v>
      </c>
      <c r="J3">
        <v>28572</v>
      </c>
    </row>
    <row r="4" spans="1:13" x14ac:dyDescent="0.25">
      <c r="A4">
        <v>3</v>
      </c>
      <c r="B4">
        <v>312</v>
      </c>
      <c r="I4">
        <v>3</v>
      </c>
      <c r="J4">
        <v>12154</v>
      </c>
    </row>
    <row r="5" spans="1:13" x14ac:dyDescent="0.25">
      <c r="A5">
        <v>4</v>
      </c>
      <c r="B5">
        <v>126</v>
      </c>
      <c r="I5">
        <v>4</v>
      </c>
      <c r="J5">
        <v>4695</v>
      </c>
    </row>
    <row r="6" spans="1:13" x14ac:dyDescent="0.25">
      <c r="A6">
        <v>5</v>
      </c>
      <c r="B6">
        <v>15</v>
      </c>
      <c r="I6">
        <v>5</v>
      </c>
      <c r="J6">
        <v>1680</v>
      </c>
    </row>
    <row r="7" spans="1:13" x14ac:dyDescent="0.25">
      <c r="A7">
        <v>6</v>
      </c>
      <c r="B7">
        <v>21</v>
      </c>
      <c r="I7">
        <v>6</v>
      </c>
      <c r="J7">
        <v>522</v>
      </c>
    </row>
    <row r="8" spans="1:13" x14ac:dyDescent="0.25">
      <c r="A8">
        <v>7</v>
      </c>
      <c r="B8">
        <v>16</v>
      </c>
      <c r="I8">
        <v>7</v>
      </c>
      <c r="J8">
        <v>125</v>
      </c>
    </row>
    <row r="9" spans="1:13" x14ac:dyDescent="0.25">
      <c r="A9">
        <v>12</v>
      </c>
      <c r="B9">
        <v>3</v>
      </c>
      <c r="I9">
        <v>8</v>
      </c>
      <c r="J9">
        <v>11</v>
      </c>
    </row>
    <row r="10" spans="1:13" x14ac:dyDescent="0.25">
      <c r="A10">
        <v>13</v>
      </c>
      <c r="B10">
        <v>2</v>
      </c>
      <c r="I10">
        <v>9</v>
      </c>
      <c r="J10">
        <v>3</v>
      </c>
      <c r="M10" t="s">
        <v>36</v>
      </c>
    </row>
    <row r="11" spans="1:13" x14ac:dyDescent="0.25">
      <c r="A11">
        <v>14</v>
      </c>
      <c r="B11">
        <v>6</v>
      </c>
      <c r="I11">
        <v>10</v>
      </c>
      <c r="J11">
        <v>23</v>
      </c>
    </row>
    <row r="12" spans="1:13" x14ac:dyDescent="0.25">
      <c r="I12">
        <v>11</v>
      </c>
      <c r="J12">
        <v>5</v>
      </c>
    </row>
    <row r="13" spans="1:13" x14ac:dyDescent="0.25">
      <c r="I13">
        <v>12</v>
      </c>
      <c r="J13">
        <v>2</v>
      </c>
    </row>
    <row r="14" spans="1:13" x14ac:dyDescent="0.25">
      <c r="I14">
        <v>14</v>
      </c>
      <c r="J14">
        <v>5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workbookViewId="0">
      <selection activeCell="E27" sqref="E27"/>
    </sheetView>
  </sheetViews>
  <sheetFormatPr defaultRowHeight="13.8" x14ac:dyDescent="0.25"/>
  <cols>
    <col min="1" max="1" width="9.21875" bestFit="1" customWidth="1"/>
    <col min="2" max="2" width="10" bestFit="1" customWidth="1"/>
    <col min="3" max="3" width="5.5546875" bestFit="1" customWidth="1"/>
    <col min="4" max="5" width="9.5546875" bestFit="1" customWidth="1"/>
    <col min="7" max="7" width="9.21875" bestFit="1" customWidth="1"/>
    <col min="8" max="8" width="10" bestFit="1" customWidth="1"/>
    <col min="9" max="9" width="5.5546875" bestFit="1" customWidth="1"/>
    <col min="10" max="11" width="9.5546875" bestFit="1" customWidth="1"/>
    <col min="13" max="13" width="9.21875" bestFit="1" customWidth="1"/>
    <col min="14" max="14" width="10" bestFit="1" customWidth="1"/>
    <col min="15" max="15" width="5.5546875" bestFit="1" customWidth="1"/>
    <col min="16" max="17" width="9.5546875" bestFit="1" customWidth="1"/>
    <col min="19" max="19" width="9.21875" bestFit="1" customWidth="1"/>
    <col min="20" max="20" width="10" bestFit="1" customWidth="1"/>
    <col min="21" max="21" width="5.5546875" bestFit="1" customWidth="1"/>
    <col min="22" max="23" width="9.5546875" bestFit="1" customWidth="1"/>
  </cols>
  <sheetData>
    <row r="1" spans="1:23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S1" s="3" t="s">
        <v>1</v>
      </c>
      <c r="T1" s="3" t="s">
        <v>2</v>
      </c>
      <c r="U1" s="3" t="s">
        <v>3</v>
      </c>
      <c r="V1" s="3" t="s">
        <v>4</v>
      </c>
      <c r="W1" s="3" t="s">
        <v>5</v>
      </c>
    </row>
    <row r="2" spans="1:23" x14ac:dyDescent="0.25">
      <c r="A2">
        <v>1</v>
      </c>
      <c r="B2">
        <v>1</v>
      </c>
      <c r="C2" s="8">
        <v>40</v>
      </c>
      <c r="D2">
        <v>30</v>
      </c>
      <c r="E2">
        <v>8</v>
      </c>
      <c r="G2">
        <v>1</v>
      </c>
      <c r="H2">
        <v>1</v>
      </c>
      <c r="I2">
        <v>80</v>
      </c>
      <c r="J2">
        <v>108</v>
      </c>
      <c r="K2">
        <v>23</v>
      </c>
      <c r="M2">
        <v>1</v>
      </c>
      <c r="N2">
        <v>1</v>
      </c>
      <c r="O2">
        <v>100</v>
      </c>
      <c r="P2">
        <v>188</v>
      </c>
      <c r="Q2">
        <v>32</v>
      </c>
      <c r="S2">
        <v>1</v>
      </c>
      <c r="T2">
        <v>1</v>
      </c>
      <c r="U2">
        <v>200</v>
      </c>
      <c r="V2">
        <v>104</v>
      </c>
      <c r="W2">
        <v>17</v>
      </c>
    </row>
    <row r="3" spans="1:23" x14ac:dyDescent="0.25">
      <c r="A3">
        <v>1</v>
      </c>
      <c r="B3">
        <v>2</v>
      </c>
      <c r="C3" s="8">
        <v>40</v>
      </c>
      <c r="D3">
        <v>4</v>
      </c>
      <c r="E3">
        <v>3</v>
      </c>
      <c r="G3">
        <v>1</v>
      </c>
      <c r="H3">
        <v>2</v>
      </c>
      <c r="I3">
        <v>80</v>
      </c>
      <c r="J3">
        <v>24</v>
      </c>
      <c r="K3">
        <v>10</v>
      </c>
      <c r="M3">
        <v>1</v>
      </c>
      <c r="N3">
        <v>2</v>
      </c>
      <c r="O3">
        <v>100</v>
      </c>
      <c r="P3">
        <v>41</v>
      </c>
      <c r="Q3">
        <v>11</v>
      </c>
      <c r="S3">
        <v>1</v>
      </c>
      <c r="T3">
        <v>2</v>
      </c>
      <c r="U3">
        <v>200</v>
      </c>
      <c r="V3">
        <v>84</v>
      </c>
      <c r="W3">
        <v>4</v>
      </c>
    </row>
    <row r="4" spans="1:23" x14ac:dyDescent="0.25">
      <c r="A4">
        <v>1</v>
      </c>
      <c r="B4">
        <v>3</v>
      </c>
      <c r="C4" s="8">
        <v>40</v>
      </c>
      <c r="D4">
        <v>37</v>
      </c>
      <c r="E4">
        <v>13</v>
      </c>
      <c r="G4">
        <v>1</v>
      </c>
      <c r="H4">
        <v>3</v>
      </c>
      <c r="I4">
        <v>80</v>
      </c>
      <c r="J4">
        <v>84</v>
      </c>
      <c r="K4">
        <v>30</v>
      </c>
      <c r="M4">
        <v>1</v>
      </c>
      <c r="N4">
        <v>3</v>
      </c>
      <c r="O4">
        <v>100</v>
      </c>
      <c r="P4">
        <v>53</v>
      </c>
      <c r="Q4">
        <v>16</v>
      </c>
      <c r="S4">
        <v>1</v>
      </c>
      <c r="T4">
        <v>3</v>
      </c>
      <c r="U4">
        <v>200</v>
      </c>
      <c r="V4">
        <v>17</v>
      </c>
      <c r="W4">
        <v>4</v>
      </c>
    </row>
    <row r="5" spans="1:23" x14ac:dyDescent="0.25">
      <c r="A5">
        <v>1</v>
      </c>
      <c r="B5">
        <v>4</v>
      </c>
      <c r="C5" s="8">
        <v>40</v>
      </c>
      <c r="D5">
        <v>131</v>
      </c>
      <c r="E5">
        <v>26</v>
      </c>
      <c r="G5">
        <v>1</v>
      </c>
      <c r="H5">
        <v>4</v>
      </c>
      <c r="I5">
        <v>80</v>
      </c>
      <c r="J5">
        <v>190</v>
      </c>
      <c r="K5">
        <v>37</v>
      </c>
      <c r="M5">
        <v>1</v>
      </c>
      <c r="N5">
        <v>4</v>
      </c>
      <c r="O5">
        <v>100</v>
      </c>
      <c r="P5">
        <v>116</v>
      </c>
      <c r="Q5">
        <v>19</v>
      </c>
      <c r="S5">
        <v>1</v>
      </c>
      <c r="T5">
        <v>4</v>
      </c>
      <c r="U5">
        <v>200</v>
      </c>
      <c r="V5">
        <v>23</v>
      </c>
      <c r="W5">
        <v>7</v>
      </c>
    </row>
    <row r="6" spans="1:23" x14ac:dyDescent="0.25">
      <c r="A6">
        <v>1</v>
      </c>
      <c r="B6">
        <v>5</v>
      </c>
      <c r="C6" s="8">
        <v>40</v>
      </c>
      <c r="D6">
        <v>1072</v>
      </c>
      <c r="E6">
        <v>71</v>
      </c>
      <c r="G6">
        <v>1</v>
      </c>
      <c r="H6">
        <v>5</v>
      </c>
      <c r="I6">
        <v>80</v>
      </c>
      <c r="J6">
        <v>571</v>
      </c>
      <c r="K6">
        <v>58</v>
      </c>
      <c r="M6">
        <v>1</v>
      </c>
      <c r="N6">
        <v>5</v>
      </c>
      <c r="O6">
        <v>100</v>
      </c>
      <c r="P6">
        <v>375</v>
      </c>
      <c r="Q6">
        <v>41</v>
      </c>
      <c r="S6">
        <v>1</v>
      </c>
      <c r="T6">
        <v>5</v>
      </c>
      <c r="U6">
        <v>200</v>
      </c>
      <c r="V6">
        <v>83</v>
      </c>
      <c r="W6">
        <v>13</v>
      </c>
    </row>
    <row r="7" spans="1:23" x14ac:dyDescent="0.25">
      <c r="A7">
        <v>1</v>
      </c>
      <c r="B7">
        <v>6</v>
      </c>
      <c r="C7" s="8">
        <v>40</v>
      </c>
      <c r="D7">
        <v>1542</v>
      </c>
      <c r="E7">
        <v>51</v>
      </c>
      <c r="G7">
        <v>1</v>
      </c>
      <c r="H7">
        <v>6</v>
      </c>
      <c r="I7">
        <v>80</v>
      </c>
      <c r="J7">
        <v>269</v>
      </c>
      <c r="K7">
        <v>22</v>
      </c>
      <c r="M7">
        <v>1</v>
      </c>
      <c r="N7">
        <v>6</v>
      </c>
      <c r="O7">
        <v>100</v>
      </c>
      <c r="P7">
        <v>218</v>
      </c>
      <c r="Q7">
        <v>19</v>
      </c>
      <c r="S7">
        <v>1</v>
      </c>
      <c r="T7">
        <v>6</v>
      </c>
      <c r="U7">
        <v>200</v>
      </c>
      <c r="V7">
        <v>7</v>
      </c>
      <c r="W7">
        <v>2</v>
      </c>
    </row>
    <row r="8" spans="1:23" x14ac:dyDescent="0.25">
      <c r="A8">
        <v>1</v>
      </c>
      <c r="B8">
        <v>7</v>
      </c>
      <c r="C8" s="8">
        <v>40</v>
      </c>
      <c r="D8">
        <v>476</v>
      </c>
      <c r="E8">
        <v>15</v>
      </c>
      <c r="G8">
        <v>1</v>
      </c>
      <c r="H8">
        <v>7</v>
      </c>
      <c r="I8">
        <v>80</v>
      </c>
      <c r="J8">
        <v>173</v>
      </c>
      <c r="K8">
        <v>15</v>
      </c>
      <c r="M8">
        <v>1</v>
      </c>
      <c r="N8">
        <v>7</v>
      </c>
      <c r="O8">
        <v>100</v>
      </c>
      <c r="P8">
        <v>303</v>
      </c>
      <c r="Q8">
        <v>16</v>
      </c>
      <c r="S8">
        <v>1</v>
      </c>
      <c r="T8">
        <v>7</v>
      </c>
      <c r="U8">
        <v>200</v>
      </c>
      <c r="V8">
        <v>119</v>
      </c>
      <c r="W8">
        <v>6</v>
      </c>
    </row>
    <row r="9" spans="1:23" x14ac:dyDescent="0.25">
      <c r="A9">
        <v>1</v>
      </c>
      <c r="B9">
        <v>8</v>
      </c>
      <c r="C9" s="8">
        <v>40</v>
      </c>
      <c r="D9">
        <v>37</v>
      </c>
      <c r="E9">
        <v>2</v>
      </c>
      <c r="G9">
        <v>1</v>
      </c>
      <c r="H9">
        <v>8</v>
      </c>
      <c r="I9">
        <v>80</v>
      </c>
      <c r="J9">
        <v>21</v>
      </c>
      <c r="K9">
        <v>3</v>
      </c>
      <c r="M9">
        <v>1</v>
      </c>
      <c r="N9">
        <v>8</v>
      </c>
      <c r="O9">
        <v>100</v>
      </c>
      <c r="P9">
        <v>91</v>
      </c>
      <c r="Q9">
        <v>9</v>
      </c>
      <c r="S9">
        <v>1</v>
      </c>
      <c r="T9">
        <v>8</v>
      </c>
      <c r="U9">
        <v>200</v>
      </c>
      <c r="V9">
        <v>90</v>
      </c>
      <c r="W9">
        <v>3</v>
      </c>
    </row>
    <row r="10" spans="1:23" x14ac:dyDescent="0.25">
      <c r="A10">
        <v>1</v>
      </c>
      <c r="B10">
        <v>9</v>
      </c>
      <c r="C10" s="8">
        <v>40</v>
      </c>
      <c r="D10">
        <v>2</v>
      </c>
      <c r="E10">
        <v>1</v>
      </c>
      <c r="G10">
        <v>1</v>
      </c>
      <c r="H10">
        <v>9</v>
      </c>
      <c r="I10">
        <v>80</v>
      </c>
      <c r="J10">
        <v>111</v>
      </c>
      <c r="K10">
        <v>12</v>
      </c>
      <c r="M10">
        <v>1</v>
      </c>
      <c r="N10">
        <v>9</v>
      </c>
      <c r="O10">
        <v>100</v>
      </c>
      <c r="P10">
        <v>211</v>
      </c>
      <c r="Q10">
        <v>11</v>
      </c>
      <c r="S10">
        <v>1</v>
      </c>
      <c r="T10">
        <v>9</v>
      </c>
      <c r="U10">
        <v>200</v>
      </c>
      <c r="V10">
        <v>97</v>
      </c>
      <c r="W10">
        <v>8</v>
      </c>
    </row>
    <row r="11" spans="1:23" x14ac:dyDescent="0.25">
      <c r="A11">
        <v>1</v>
      </c>
      <c r="B11">
        <v>11</v>
      </c>
      <c r="C11" s="8">
        <v>40</v>
      </c>
      <c r="D11">
        <v>1</v>
      </c>
      <c r="E11">
        <v>1</v>
      </c>
      <c r="G11">
        <v>1</v>
      </c>
      <c r="H11">
        <v>11</v>
      </c>
      <c r="I11">
        <v>80</v>
      </c>
      <c r="J11">
        <v>36</v>
      </c>
      <c r="K11">
        <v>5</v>
      </c>
      <c r="M11">
        <v>1</v>
      </c>
      <c r="N11">
        <v>10</v>
      </c>
      <c r="O11">
        <v>100</v>
      </c>
      <c r="P11">
        <v>10</v>
      </c>
      <c r="Q11">
        <v>2</v>
      </c>
      <c r="S11">
        <v>1</v>
      </c>
      <c r="T11">
        <v>10</v>
      </c>
      <c r="U11">
        <v>200</v>
      </c>
      <c r="V11">
        <v>1</v>
      </c>
      <c r="W11">
        <v>1</v>
      </c>
    </row>
    <row r="12" spans="1:23" x14ac:dyDescent="0.25">
      <c r="A12">
        <v>1</v>
      </c>
      <c r="B12">
        <v>12</v>
      </c>
      <c r="C12" s="8">
        <v>40</v>
      </c>
      <c r="D12">
        <v>9</v>
      </c>
      <c r="E12">
        <v>3</v>
      </c>
      <c r="G12">
        <v>1</v>
      </c>
      <c r="H12">
        <v>12</v>
      </c>
      <c r="I12">
        <v>80</v>
      </c>
      <c r="J12">
        <v>3</v>
      </c>
      <c r="K12">
        <v>2</v>
      </c>
      <c r="M12">
        <v>1</v>
      </c>
      <c r="N12">
        <v>12</v>
      </c>
      <c r="O12">
        <v>100</v>
      </c>
      <c r="P12">
        <v>175</v>
      </c>
      <c r="Q12">
        <v>1</v>
      </c>
      <c r="S12">
        <v>1</v>
      </c>
      <c r="T12">
        <v>13</v>
      </c>
      <c r="U12">
        <v>200</v>
      </c>
      <c r="V12">
        <v>17</v>
      </c>
      <c r="W12">
        <v>3</v>
      </c>
    </row>
    <row r="13" spans="1:23" x14ac:dyDescent="0.25">
      <c r="A13">
        <v>2</v>
      </c>
      <c r="B13">
        <v>4</v>
      </c>
      <c r="C13" s="8">
        <v>40</v>
      </c>
      <c r="D13">
        <v>50</v>
      </c>
      <c r="E13">
        <v>2</v>
      </c>
      <c r="G13">
        <v>1</v>
      </c>
      <c r="H13">
        <v>13</v>
      </c>
      <c r="I13">
        <v>80</v>
      </c>
      <c r="J13">
        <v>1</v>
      </c>
      <c r="K13">
        <v>1</v>
      </c>
      <c r="M13">
        <v>1</v>
      </c>
      <c r="N13">
        <v>13</v>
      </c>
      <c r="O13">
        <v>100</v>
      </c>
      <c r="P13">
        <v>8</v>
      </c>
      <c r="Q13">
        <v>1</v>
      </c>
      <c r="S13">
        <v>1</v>
      </c>
      <c r="T13">
        <v>18</v>
      </c>
      <c r="U13">
        <v>200</v>
      </c>
      <c r="V13">
        <v>19</v>
      </c>
      <c r="W13">
        <v>1</v>
      </c>
    </row>
    <row r="14" spans="1:23" x14ac:dyDescent="0.25">
      <c r="A14">
        <v>2</v>
      </c>
      <c r="B14">
        <v>5</v>
      </c>
      <c r="C14" s="8">
        <v>40</v>
      </c>
      <c r="D14">
        <v>54</v>
      </c>
      <c r="E14">
        <v>2</v>
      </c>
      <c r="G14">
        <v>1</v>
      </c>
      <c r="H14">
        <v>18</v>
      </c>
      <c r="I14">
        <v>80</v>
      </c>
      <c r="J14">
        <v>1</v>
      </c>
      <c r="K14">
        <v>1</v>
      </c>
      <c r="M14">
        <v>1</v>
      </c>
      <c r="N14">
        <v>18</v>
      </c>
      <c r="O14">
        <v>100</v>
      </c>
      <c r="P14">
        <v>2</v>
      </c>
      <c r="Q14">
        <v>1</v>
      </c>
      <c r="S14">
        <v>1</v>
      </c>
      <c r="T14">
        <v>21</v>
      </c>
      <c r="U14">
        <v>200</v>
      </c>
      <c r="V14">
        <v>5</v>
      </c>
      <c r="W14">
        <v>1</v>
      </c>
    </row>
    <row r="15" spans="1:23" x14ac:dyDescent="0.25">
      <c r="A15">
        <v>2</v>
      </c>
      <c r="B15">
        <v>6</v>
      </c>
      <c r="C15" s="8">
        <v>40</v>
      </c>
      <c r="D15">
        <v>550</v>
      </c>
      <c r="E15">
        <v>6</v>
      </c>
      <c r="G15">
        <v>1</v>
      </c>
      <c r="H15">
        <v>23</v>
      </c>
      <c r="I15">
        <v>80</v>
      </c>
      <c r="J15">
        <v>10</v>
      </c>
      <c r="K15">
        <v>1</v>
      </c>
      <c r="M15">
        <v>1</v>
      </c>
      <c r="N15">
        <v>24</v>
      </c>
      <c r="O15">
        <v>100</v>
      </c>
      <c r="P15">
        <v>44</v>
      </c>
      <c r="Q15">
        <v>1</v>
      </c>
      <c r="S15">
        <v>2</v>
      </c>
      <c r="T15">
        <v>1</v>
      </c>
      <c r="U15">
        <v>200</v>
      </c>
      <c r="V15">
        <v>34</v>
      </c>
      <c r="W15">
        <v>2</v>
      </c>
    </row>
    <row r="16" spans="1:23" x14ac:dyDescent="0.25">
      <c r="A16">
        <v>2</v>
      </c>
      <c r="B16">
        <v>7</v>
      </c>
      <c r="C16" s="8">
        <v>40</v>
      </c>
      <c r="D16">
        <v>147</v>
      </c>
      <c r="E16">
        <v>2</v>
      </c>
      <c r="G16">
        <v>2</v>
      </c>
      <c r="H16">
        <v>1</v>
      </c>
      <c r="I16">
        <v>80</v>
      </c>
      <c r="J16">
        <v>74</v>
      </c>
      <c r="K16">
        <v>1</v>
      </c>
      <c r="M16">
        <v>2</v>
      </c>
      <c r="N16">
        <v>1</v>
      </c>
      <c r="O16">
        <v>100</v>
      </c>
      <c r="P16">
        <v>36</v>
      </c>
      <c r="Q16">
        <v>2</v>
      </c>
      <c r="S16">
        <v>2</v>
      </c>
      <c r="T16">
        <v>6</v>
      </c>
      <c r="U16">
        <v>200</v>
      </c>
      <c r="V16">
        <v>28</v>
      </c>
      <c r="W16">
        <v>2</v>
      </c>
    </row>
    <row r="17" spans="1:23" x14ac:dyDescent="0.25">
      <c r="A17">
        <v>3</v>
      </c>
      <c r="B17">
        <v>6</v>
      </c>
      <c r="C17" s="8">
        <v>40</v>
      </c>
      <c r="D17">
        <v>110</v>
      </c>
      <c r="E17">
        <v>1</v>
      </c>
      <c r="G17">
        <v>2</v>
      </c>
      <c r="H17">
        <v>5</v>
      </c>
      <c r="I17">
        <v>80</v>
      </c>
      <c r="J17">
        <v>42</v>
      </c>
      <c r="K17">
        <v>3</v>
      </c>
      <c r="M17">
        <v>2</v>
      </c>
      <c r="N17">
        <v>3</v>
      </c>
      <c r="O17">
        <v>100</v>
      </c>
      <c r="P17">
        <v>5</v>
      </c>
      <c r="Q17">
        <v>1</v>
      </c>
      <c r="S17">
        <v>2</v>
      </c>
      <c r="T17">
        <v>7</v>
      </c>
      <c r="U17">
        <v>200</v>
      </c>
      <c r="V17">
        <v>4</v>
      </c>
      <c r="W17">
        <v>1</v>
      </c>
    </row>
    <row r="18" spans="1:23" x14ac:dyDescent="0.25">
      <c r="A18">
        <v>3</v>
      </c>
      <c r="B18">
        <v>7</v>
      </c>
      <c r="C18" s="8">
        <v>40</v>
      </c>
      <c r="D18">
        <v>610</v>
      </c>
      <c r="E18">
        <v>1</v>
      </c>
      <c r="G18">
        <v>2</v>
      </c>
      <c r="H18">
        <v>6</v>
      </c>
      <c r="I18">
        <v>80</v>
      </c>
      <c r="J18">
        <v>86</v>
      </c>
      <c r="K18">
        <v>3</v>
      </c>
      <c r="M18">
        <v>2</v>
      </c>
      <c r="N18">
        <v>4</v>
      </c>
      <c r="O18">
        <v>100</v>
      </c>
      <c r="P18">
        <v>28</v>
      </c>
      <c r="Q18">
        <v>1</v>
      </c>
      <c r="S18">
        <v>2</v>
      </c>
      <c r="T18">
        <v>9</v>
      </c>
      <c r="U18">
        <v>200</v>
      </c>
      <c r="V18">
        <v>62</v>
      </c>
      <c r="W18">
        <v>5</v>
      </c>
    </row>
    <row r="19" spans="1:23" x14ac:dyDescent="0.25">
      <c r="A19">
        <v>4</v>
      </c>
      <c r="B19">
        <v>7</v>
      </c>
      <c r="C19" s="8">
        <v>40</v>
      </c>
      <c r="D19">
        <v>419</v>
      </c>
      <c r="E19">
        <v>1</v>
      </c>
      <c r="G19">
        <v>2</v>
      </c>
      <c r="H19">
        <v>7</v>
      </c>
      <c r="I19">
        <v>80</v>
      </c>
      <c r="J19">
        <v>64</v>
      </c>
      <c r="K19">
        <v>2</v>
      </c>
      <c r="M19">
        <v>2</v>
      </c>
      <c r="N19">
        <v>5</v>
      </c>
      <c r="O19">
        <v>100</v>
      </c>
      <c r="P19">
        <v>71</v>
      </c>
      <c r="Q19">
        <v>6</v>
      </c>
      <c r="S19">
        <v>3</v>
      </c>
      <c r="T19">
        <v>4</v>
      </c>
      <c r="U19">
        <v>200</v>
      </c>
      <c r="V19">
        <v>7</v>
      </c>
      <c r="W19">
        <v>1</v>
      </c>
    </row>
    <row r="20" spans="1:23" x14ac:dyDescent="0.25">
      <c r="A20">
        <v>4</v>
      </c>
      <c r="B20">
        <v>8</v>
      </c>
      <c r="C20" s="8">
        <v>40</v>
      </c>
      <c r="D20">
        <v>3</v>
      </c>
      <c r="E20">
        <v>3</v>
      </c>
      <c r="G20">
        <v>2</v>
      </c>
      <c r="H20">
        <v>8</v>
      </c>
      <c r="I20">
        <v>80</v>
      </c>
      <c r="J20">
        <v>8</v>
      </c>
      <c r="K20">
        <v>1</v>
      </c>
      <c r="M20">
        <v>2</v>
      </c>
      <c r="N20">
        <v>6</v>
      </c>
      <c r="O20">
        <v>100</v>
      </c>
      <c r="P20">
        <v>159</v>
      </c>
      <c r="Q20">
        <v>4</v>
      </c>
      <c r="S20">
        <v>3</v>
      </c>
      <c r="T20">
        <v>5</v>
      </c>
      <c r="U20">
        <v>200</v>
      </c>
      <c r="V20">
        <v>138</v>
      </c>
      <c r="W20">
        <v>2</v>
      </c>
    </row>
    <row r="21" spans="1:23" x14ac:dyDescent="0.25">
      <c r="A21">
        <v>4</v>
      </c>
      <c r="B21">
        <v>10</v>
      </c>
      <c r="C21" s="8">
        <v>40</v>
      </c>
      <c r="D21">
        <v>1</v>
      </c>
      <c r="E21">
        <v>1</v>
      </c>
      <c r="G21">
        <v>2</v>
      </c>
      <c r="H21">
        <v>9</v>
      </c>
      <c r="I21">
        <v>80</v>
      </c>
      <c r="J21">
        <v>177</v>
      </c>
      <c r="K21">
        <v>2</v>
      </c>
      <c r="M21">
        <v>2</v>
      </c>
      <c r="N21">
        <v>7</v>
      </c>
      <c r="O21">
        <v>100</v>
      </c>
      <c r="P21">
        <v>36</v>
      </c>
      <c r="Q21">
        <v>1</v>
      </c>
      <c r="S21">
        <v>3</v>
      </c>
      <c r="T21">
        <v>6</v>
      </c>
      <c r="U21">
        <v>200</v>
      </c>
      <c r="V21">
        <v>24</v>
      </c>
      <c r="W21">
        <v>1</v>
      </c>
    </row>
    <row r="22" spans="1:23" x14ac:dyDescent="0.25">
      <c r="A22">
        <v>4</v>
      </c>
      <c r="B22">
        <v>16</v>
      </c>
      <c r="C22" s="8">
        <v>40</v>
      </c>
      <c r="D22">
        <v>1</v>
      </c>
      <c r="E22">
        <v>1</v>
      </c>
      <c r="G22">
        <v>2</v>
      </c>
      <c r="H22">
        <v>10</v>
      </c>
      <c r="I22">
        <v>80</v>
      </c>
      <c r="J22">
        <v>15</v>
      </c>
      <c r="K22">
        <v>1</v>
      </c>
      <c r="M22">
        <v>2</v>
      </c>
      <c r="N22">
        <v>8</v>
      </c>
      <c r="O22">
        <v>100</v>
      </c>
      <c r="P22">
        <v>20</v>
      </c>
      <c r="Q22">
        <v>1</v>
      </c>
      <c r="S22">
        <v>4</v>
      </c>
      <c r="T22">
        <v>9</v>
      </c>
      <c r="U22">
        <v>200</v>
      </c>
      <c r="V22">
        <v>3</v>
      </c>
      <c r="W22">
        <v>1</v>
      </c>
    </row>
    <row r="23" spans="1:23" x14ac:dyDescent="0.25">
      <c r="A23">
        <v>8</v>
      </c>
      <c r="B23">
        <v>16</v>
      </c>
      <c r="C23" s="8">
        <v>40</v>
      </c>
      <c r="D23">
        <v>1</v>
      </c>
      <c r="E23">
        <v>1</v>
      </c>
      <c r="G23">
        <v>2</v>
      </c>
      <c r="H23">
        <v>12</v>
      </c>
      <c r="I23">
        <v>80</v>
      </c>
      <c r="J23">
        <v>10</v>
      </c>
      <c r="K23">
        <v>2</v>
      </c>
      <c r="M23">
        <v>2</v>
      </c>
      <c r="N23">
        <v>9</v>
      </c>
      <c r="O23">
        <v>100</v>
      </c>
      <c r="P23">
        <v>529</v>
      </c>
      <c r="Q23">
        <v>7</v>
      </c>
      <c r="S23">
        <v>4</v>
      </c>
      <c r="T23">
        <v>13</v>
      </c>
      <c r="U23">
        <v>200</v>
      </c>
      <c r="V23">
        <v>86</v>
      </c>
      <c r="W23">
        <v>1</v>
      </c>
    </row>
    <row r="24" spans="1:23" x14ac:dyDescent="0.25">
      <c r="A24">
        <v>1</v>
      </c>
      <c r="B24">
        <v>1</v>
      </c>
      <c r="C24" s="2">
        <v>60</v>
      </c>
      <c r="D24">
        <v>3764</v>
      </c>
      <c r="E24">
        <v>1208</v>
      </c>
      <c r="G24">
        <v>3</v>
      </c>
      <c r="H24">
        <v>7</v>
      </c>
      <c r="I24">
        <v>80</v>
      </c>
      <c r="J24">
        <v>7</v>
      </c>
      <c r="K24">
        <v>1</v>
      </c>
      <c r="M24">
        <v>2</v>
      </c>
      <c r="N24">
        <v>11</v>
      </c>
      <c r="O24">
        <v>100</v>
      </c>
      <c r="P24">
        <v>1</v>
      </c>
      <c r="Q24">
        <v>1</v>
      </c>
      <c r="S24">
        <v>5</v>
      </c>
      <c r="T24">
        <v>11</v>
      </c>
      <c r="U24">
        <v>200</v>
      </c>
      <c r="V24">
        <v>40</v>
      </c>
      <c r="W24">
        <v>1</v>
      </c>
    </row>
    <row r="25" spans="1:23" x14ac:dyDescent="0.25">
      <c r="A25">
        <v>1</v>
      </c>
      <c r="B25">
        <v>2</v>
      </c>
      <c r="C25" s="2">
        <v>60</v>
      </c>
      <c r="D25">
        <v>1049</v>
      </c>
      <c r="E25">
        <v>459</v>
      </c>
      <c r="G25">
        <v>3</v>
      </c>
      <c r="H25">
        <v>9</v>
      </c>
      <c r="I25">
        <v>80</v>
      </c>
      <c r="J25">
        <v>46</v>
      </c>
      <c r="K25">
        <v>1</v>
      </c>
      <c r="M25">
        <v>2</v>
      </c>
      <c r="N25">
        <v>13</v>
      </c>
      <c r="O25">
        <v>100</v>
      </c>
      <c r="P25">
        <v>2</v>
      </c>
      <c r="Q25">
        <v>2</v>
      </c>
      <c r="S25">
        <v>5</v>
      </c>
      <c r="T25">
        <v>13</v>
      </c>
      <c r="U25">
        <v>200</v>
      </c>
      <c r="V25">
        <v>1</v>
      </c>
      <c r="W25">
        <v>1</v>
      </c>
    </row>
    <row r="26" spans="1:23" x14ac:dyDescent="0.25">
      <c r="A26">
        <v>1</v>
      </c>
      <c r="B26">
        <v>3</v>
      </c>
      <c r="C26" s="2">
        <v>60</v>
      </c>
      <c r="D26">
        <v>4206</v>
      </c>
      <c r="E26">
        <v>1953</v>
      </c>
      <c r="G26">
        <v>3</v>
      </c>
      <c r="H26">
        <v>12</v>
      </c>
      <c r="I26">
        <v>80</v>
      </c>
      <c r="J26">
        <v>62</v>
      </c>
      <c r="K26">
        <v>1</v>
      </c>
      <c r="M26">
        <v>3</v>
      </c>
      <c r="N26">
        <v>2</v>
      </c>
      <c r="O26">
        <v>100</v>
      </c>
      <c r="P26">
        <v>28</v>
      </c>
      <c r="Q26">
        <v>1</v>
      </c>
      <c r="S26">
        <v>5</v>
      </c>
      <c r="T26">
        <v>18</v>
      </c>
      <c r="U26">
        <v>200</v>
      </c>
      <c r="V26">
        <v>43</v>
      </c>
      <c r="W26">
        <v>1</v>
      </c>
    </row>
    <row r="27" spans="1:23" x14ac:dyDescent="0.25">
      <c r="A27">
        <v>1</v>
      </c>
      <c r="B27">
        <v>4</v>
      </c>
      <c r="C27" s="2">
        <v>60</v>
      </c>
      <c r="D27">
        <v>5003</v>
      </c>
      <c r="E27">
        <v>1378</v>
      </c>
      <c r="G27">
        <v>3</v>
      </c>
      <c r="H27">
        <v>21</v>
      </c>
      <c r="I27">
        <v>80</v>
      </c>
      <c r="J27">
        <v>14</v>
      </c>
      <c r="K27">
        <v>1</v>
      </c>
      <c r="M27">
        <v>3</v>
      </c>
      <c r="N27">
        <v>4</v>
      </c>
      <c r="O27">
        <v>100</v>
      </c>
      <c r="P27">
        <v>108</v>
      </c>
      <c r="Q27">
        <v>1</v>
      </c>
      <c r="S27">
        <v>8</v>
      </c>
      <c r="T27">
        <v>16</v>
      </c>
      <c r="U27">
        <v>200</v>
      </c>
      <c r="V27">
        <v>23</v>
      </c>
      <c r="W27">
        <v>8</v>
      </c>
    </row>
    <row r="28" spans="1:23" x14ac:dyDescent="0.25">
      <c r="A28">
        <v>1</v>
      </c>
      <c r="B28">
        <v>5</v>
      </c>
      <c r="C28" s="2">
        <v>60</v>
      </c>
      <c r="D28">
        <v>11361</v>
      </c>
      <c r="E28">
        <v>1578</v>
      </c>
      <c r="G28">
        <v>4</v>
      </c>
      <c r="H28">
        <v>8</v>
      </c>
      <c r="I28">
        <v>80</v>
      </c>
      <c r="J28">
        <v>48</v>
      </c>
      <c r="K28">
        <v>26</v>
      </c>
      <c r="M28">
        <v>3</v>
      </c>
      <c r="N28">
        <v>6</v>
      </c>
      <c r="O28">
        <v>100</v>
      </c>
      <c r="P28">
        <v>11</v>
      </c>
      <c r="Q28">
        <v>1</v>
      </c>
      <c r="S28">
        <v>16</v>
      </c>
      <c r="T28">
        <v>32</v>
      </c>
      <c r="U28">
        <v>200</v>
      </c>
      <c r="V28">
        <v>6</v>
      </c>
      <c r="W28">
        <v>5</v>
      </c>
    </row>
    <row r="29" spans="1:23" x14ac:dyDescent="0.25">
      <c r="A29">
        <v>1</v>
      </c>
      <c r="B29">
        <v>6</v>
      </c>
      <c r="C29" s="2">
        <v>60</v>
      </c>
      <c r="D29">
        <v>9517</v>
      </c>
      <c r="E29">
        <v>552</v>
      </c>
      <c r="G29">
        <v>4</v>
      </c>
      <c r="H29">
        <v>12</v>
      </c>
      <c r="I29">
        <v>80</v>
      </c>
      <c r="J29">
        <v>3</v>
      </c>
      <c r="K29">
        <v>1</v>
      </c>
      <c r="M29">
        <v>3</v>
      </c>
      <c r="N29">
        <v>7</v>
      </c>
      <c r="O29">
        <v>100</v>
      </c>
      <c r="P29">
        <v>319</v>
      </c>
      <c r="Q29">
        <v>4</v>
      </c>
      <c r="S29">
        <v>16</v>
      </c>
      <c r="T29">
        <v>48</v>
      </c>
      <c r="U29">
        <v>200</v>
      </c>
      <c r="V29">
        <v>3</v>
      </c>
      <c r="W29">
        <v>1</v>
      </c>
    </row>
    <row r="30" spans="1:23" x14ac:dyDescent="0.25">
      <c r="A30">
        <v>1</v>
      </c>
      <c r="B30">
        <v>7</v>
      </c>
      <c r="C30" s="2">
        <v>60</v>
      </c>
      <c r="D30">
        <v>2549</v>
      </c>
      <c r="E30">
        <v>129</v>
      </c>
      <c r="G30">
        <v>4</v>
      </c>
      <c r="H30">
        <v>16</v>
      </c>
      <c r="I30">
        <v>80</v>
      </c>
      <c r="J30">
        <v>35</v>
      </c>
      <c r="K30">
        <v>24</v>
      </c>
      <c r="M30">
        <v>3</v>
      </c>
      <c r="N30">
        <v>8</v>
      </c>
      <c r="O30">
        <v>100</v>
      </c>
      <c r="P30">
        <v>125</v>
      </c>
      <c r="Q30">
        <v>1</v>
      </c>
      <c r="S30">
        <v>1</v>
      </c>
      <c r="T30">
        <v>4</v>
      </c>
      <c r="U30">
        <v>250</v>
      </c>
      <c r="V30">
        <v>2</v>
      </c>
      <c r="W30">
        <v>1</v>
      </c>
    </row>
    <row r="31" spans="1:23" x14ac:dyDescent="0.25">
      <c r="A31">
        <v>1</v>
      </c>
      <c r="B31">
        <v>8</v>
      </c>
      <c r="C31" s="2">
        <v>60</v>
      </c>
      <c r="D31">
        <v>254</v>
      </c>
      <c r="E31">
        <v>35</v>
      </c>
      <c r="G31">
        <v>5</v>
      </c>
      <c r="H31">
        <v>10</v>
      </c>
      <c r="I31">
        <v>80</v>
      </c>
      <c r="J31">
        <v>2</v>
      </c>
      <c r="K31">
        <v>1</v>
      </c>
      <c r="M31">
        <v>3</v>
      </c>
      <c r="N31">
        <v>9</v>
      </c>
      <c r="O31">
        <v>100</v>
      </c>
      <c r="P31">
        <v>239</v>
      </c>
      <c r="Q31">
        <v>4</v>
      </c>
      <c r="S31">
        <v>1</v>
      </c>
      <c r="T31">
        <v>6</v>
      </c>
      <c r="U31">
        <v>250</v>
      </c>
      <c r="V31">
        <v>12</v>
      </c>
      <c r="W31">
        <v>2</v>
      </c>
    </row>
    <row r="32" spans="1:23" x14ac:dyDescent="0.25">
      <c r="A32">
        <v>1</v>
      </c>
      <c r="B32">
        <v>9</v>
      </c>
      <c r="C32" s="2">
        <v>60</v>
      </c>
      <c r="D32">
        <v>1537</v>
      </c>
      <c r="E32">
        <v>45</v>
      </c>
      <c r="G32">
        <v>5</v>
      </c>
      <c r="H32">
        <v>20</v>
      </c>
      <c r="I32">
        <v>80</v>
      </c>
      <c r="J32">
        <v>130</v>
      </c>
      <c r="K32">
        <v>1</v>
      </c>
      <c r="M32">
        <v>3</v>
      </c>
      <c r="N32">
        <v>12</v>
      </c>
      <c r="O32">
        <v>100</v>
      </c>
      <c r="P32">
        <v>9</v>
      </c>
      <c r="Q32">
        <v>1</v>
      </c>
      <c r="S32">
        <v>4</v>
      </c>
      <c r="T32">
        <v>6</v>
      </c>
      <c r="U32">
        <v>250</v>
      </c>
      <c r="V32">
        <v>10</v>
      </c>
      <c r="W32">
        <v>1</v>
      </c>
    </row>
    <row r="33" spans="1:23" x14ac:dyDescent="0.25">
      <c r="A33">
        <v>1</v>
      </c>
      <c r="B33">
        <v>10</v>
      </c>
      <c r="C33" s="2">
        <v>60</v>
      </c>
      <c r="D33">
        <v>72</v>
      </c>
      <c r="E33">
        <v>6</v>
      </c>
      <c r="G33">
        <v>8</v>
      </c>
      <c r="H33">
        <v>16</v>
      </c>
      <c r="I33">
        <v>80</v>
      </c>
      <c r="J33">
        <v>21</v>
      </c>
      <c r="K33">
        <v>8</v>
      </c>
      <c r="M33">
        <v>3</v>
      </c>
      <c r="N33">
        <v>14</v>
      </c>
      <c r="O33">
        <v>100</v>
      </c>
      <c r="P33">
        <v>44</v>
      </c>
      <c r="Q33">
        <v>2</v>
      </c>
      <c r="S33">
        <v>1</v>
      </c>
      <c r="T33">
        <v>1</v>
      </c>
      <c r="U33">
        <v>300</v>
      </c>
      <c r="V33">
        <v>40</v>
      </c>
      <c r="W33">
        <v>6</v>
      </c>
    </row>
    <row r="34" spans="1:23" x14ac:dyDescent="0.25">
      <c r="A34">
        <v>1</v>
      </c>
      <c r="B34">
        <v>11</v>
      </c>
      <c r="C34" s="2">
        <v>60</v>
      </c>
      <c r="D34">
        <v>33</v>
      </c>
      <c r="E34">
        <v>10</v>
      </c>
      <c r="G34">
        <v>16</v>
      </c>
      <c r="H34">
        <v>32</v>
      </c>
      <c r="I34">
        <v>80</v>
      </c>
      <c r="J34">
        <v>2</v>
      </c>
      <c r="K34">
        <v>2</v>
      </c>
      <c r="M34">
        <v>3</v>
      </c>
      <c r="N34">
        <v>15</v>
      </c>
      <c r="O34">
        <v>100</v>
      </c>
      <c r="P34">
        <v>6</v>
      </c>
      <c r="Q34">
        <v>1</v>
      </c>
      <c r="S34">
        <v>1</v>
      </c>
      <c r="T34">
        <v>3</v>
      </c>
      <c r="U34">
        <v>300</v>
      </c>
      <c r="V34">
        <v>1</v>
      </c>
      <c r="W34">
        <v>1</v>
      </c>
    </row>
    <row r="35" spans="1:23" x14ac:dyDescent="0.25">
      <c r="A35">
        <v>1</v>
      </c>
      <c r="B35">
        <v>12</v>
      </c>
      <c r="C35" s="2">
        <v>60</v>
      </c>
      <c r="D35">
        <v>49</v>
      </c>
      <c r="E35">
        <v>5</v>
      </c>
      <c r="M35">
        <v>4</v>
      </c>
      <c r="N35">
        <v>1</v>
      </c>
      <c r="O35">
        <v>100</v>
      </c>
      <c r="P35">
        <v>26</v>
      </c>
      <c r="Q35">
        <v>2</v>
      </c>
      <c r="S35">
        <v>1</v>
      </c>
      <c r="T35">
        <v>4</v>
      </c>
      <c r="U35">
        <v>300</v>
      </c>
      <c r="V35">
        <v>16</v>
      </c>
      <c r="W35">
        <v>4</v>
      </c>
    </row>
    <row r="36" spans="1:23" x14ac:dyDescent="0.25">
      <c r="A36">
        <v>1</v>
      </c>
      <c r="B36">
        <v>13</v>
      </c>
      <c r="C36" s="2">
        <v>60</v>
      </c>
      <c r="D36">
        <v>5</v>
      </c>
      <c r="E36">
        <v>3</v>
      </c>
      <c r="M36">
        <v>4</v>
      </c>
      <c r="N36">
        <v>6</v>
      </c>
      <c r="O36">
        <v>100</v>
      </c>
      <c r="P36">
        <v>519</v>
      </c>
      <c r="Q36">
        <v>1</v>
      </c>
      <c r="S36">
        <v>1</v>
      </c>
      <c r="T36">
        <v>5</v>
      </c>
      <c r="U36">
        <v>300</v>
      </c>
      <c r="V36">
        <v>8</v>
      </c>
      <c r="W36">
        <v>3</v>
      </c>
    </row>
    <row r="37" spans="1:23" x14ac:dyDescent="0.25">
      <c r="A37">
        <v>1</v>
      </c>
      <c r="B37">
        <v>14</v>
      </c>
      <c r="C37" s="2">
        <v>60</v>
      </c>
      <c r="D37">
        <v>24</v>
      </c>
      <c r="E37">
        <v>2</v>
      </c>
      <c r="M37">
        <v>4</v>
      </c>
      <c r="N37">
        <v>8</v>
      </c>
      <c r="O37">
        <v>100</v>
      </c>
      <c r="P37">
        <v>57</v>
      </c>
      <c r="Q37">
        <v>15</v>
      </c>
      <c r="S37">
        <v>1</v>
      </c>
      <c r="T37">
        <v>6</v>
      </c>
      <c r="U37">
        <v>300</v>
      </c>
      <c r="V37">
        <v>5</v>
      </c>
      <c r="W37">
        <v>1</v>
      </c>
    </row>
    <row r="38" spans="1:23" x14ac:dyDescent="0.25">
      <c r="A38">
        <v>1</v>
      </c>
      <c r="B38">
        <v>18</v>
      </c>
      <c r="C38" s="2">
        <v>60</v>
      </c>
      <c r="D38">
        <v>5</v>
      </c>
      <c r="E38">
        <v>1</v>
      </c>
      <c r="M38">
        <v>4</v>
      </c>
      <c r="N38">
        <v>9</v>
      </c>
      <c r="O38">
        <v>100</v>
      </c>
      <c r="P38">
        <v>8</v>
      </c>
      <c r="Q38">
        <v>1</v>
      </c>
      <c r="S38">
        <v>1</v>
      </c>
      <c r="T38">
        <v>7</v>
      </c>
      <c r="U38">
        <v>300</v>
      </c>
      <c r="V38">
        <v>3</v>
      </c>
      <c r="W38">
        <v>1</v>
      </c>
    </row>
    <row r="39" spans="1:23" x14ac:dyDescent="0.25">
      <c r="A39">
        <v>1</v>
      </c>
      <c r="B39">
        <v>21</v>
      </c>
      <c r="C39" s="2">
        <v>60</v>
      </c>
      <c r="D39">
        <v>5</v>
      </c>
      <c r="E39">
        <v>1</v>
      </c>
      <c r="M39">
        <v>4</v>
      </c>
      <c r="N39">
        <v>11</v>
      </c>
      <c r="O39">
        <v>100</v>
      </c>
      <c r="P39">
        <v>25</v>
      </c>
      <c r="Q39">
        <v>1</v>
      </c>
      <c r="S39">
        <v>1</v>
      </c>
      <c r="T39">
        <v>8</v>
      </c>
      <c r="U39">
        <v>300</v>
      </c>
      <c r="V39">
        <v>3</v>
      </c>
      <c r="W39">
        <v>2</v>
      </c>
    </row>
    <row r="40" spans="1:23" x14ac:dyDescent="0.25">
      <c r="A40">
        <v>2</v>
      </c>
      <c r="B40">
        <v>1</v>
      </c>
      <c r="C40" s="2">
        <v>60</v>
      </c>
      <c r="D40">
        <v>286</v>
      </c>
      <c r="E40">
        <v>16</v>
      </c>
      <c r="M40">
        <v>4</v>
      </c>
      <c r="N40">
        <v>13</v>
      </c>
      <c r="O40">
        <v>100</v>
      </c>
      <c r="P40">
        <v>189</v>
      </c>
      <c r="Q40">
        <v>2</v>
      </c>
      <c r="S40">
        <v>1</v>
      </c>
      <c r="T40">
        <v>9</v>
      </c>
      <c r="U40">
        <v>300</v>
      </c>
      <c r="V40">
        <v>1</v>
      </c>
      <c r="W40">
        <v>1</v>
      </c>
    </row>
    <row r="41" spans="1:23" x14ac:dyDescent="0.25">
      <c r="A41">
        <v>2</v>
      </c>
      <c r="B41">
        <v>2</v>
      </c>
      <c r="C41" s="2">
        <v>60</v>
      </c>
      <c r="D41">
        <v>19</v>
      </c>
      <c r="E41">
        <v>2</v>
      </c>
      <c r="M41">
        <v>5</v>
      </c>
      <c r="N41">
        <v>6</v>
      </c>
      <c r="O41">
        <v>100</v>
      </c>
      <c r="P41">
        <v>63</v>
      </c>
      <c r="Q41">
        <v>1</v>
      </c>
      <c r="S41">
        <v>1</v>
      </c>
      <c r="T41">
        <v>10</v>
      </c>
      <c r="U41">
        <v>300</v>
      </c>
      <c r="V41">
        <v>1</v>
      </c>
      <c r="W41">
        <v>1</v>
      </c>
    </row>
    <row r="42" spans="1:23" x14ac:dyDescent="0.25">
      <c r="A42">
        <v>2</v>
      </c>
      <c r="B42">
        <v>3</v>
      </c>
      <c r="C42" s="2">
        <v>60</v>
      </c>
      <c r="D42">
        <v>52</v>
      </c>
      <c r="E42">
        <v>8</v>
      </c>
      <c r="M42">
        <v>5</v>
      </c>
      <c r="N42">
        <v>9</v>
      </c>
      <c r="O42">
        <v>100</v>
      </c>
      <c r="P42">
        <v>240</v>
      </c>
      <c r="Q42">
        <v>2</v>
      </c>
      <c r="S42">
        <v>1</v>
      </c>
      <c r="T42">
        <v>29</v>
      </c>
      <c r="U42">
        <v>300</v>
      </c>
      <c r="V42">
        <v>6</v>
      </c>
      <c r="W42">
        <v>1</v>
      </c>
    </row>
    <row r="43" spans="1:23" x14ac:dyDescent="0.25">
      <c r="A43">
        <v>2</v>
      </c>
      <c r="B43">
        <v>4</v>
      </c>
      <c r="C43" s="2">
        <v>60</v>
      </c>
      <c r="D43">
        <v>70</v>
      </c>
      <c r="E43">
        <v>15</v>
      </c>
      <c r="M43">
        <v>5</v>
      </c>
      <c r="N43">
        <v>10</v>
      </c>
      <c r="O43">
        <v>100</v>
      </c>
      <c r="P43">
        <v>66</v>
      </c>
      <c r="Q43">
        <v>2</v>
      </c>
      <c r="S43">
        <v>1</v>
      </c>
      <c r="T43">
        <v>63</v>
      </c>
      <c r="U43">
        <v>300</v>
      </c>
      <c r="V43">
        <v>1</v>
      </c>
      <c r="W43">
        <v>1</v>
      </c>
    </row>
    <row r="44" spans="1:23" x14ac:dyDescent="0.25">
      <c r="A44">
        <v>2</v>
      </c>
      <c r="B44">
        <v>5</v>
      </c>
      <c r="C44" s="2">
        <v>60</v>
      </c>
      <c r="D44">
        <v>680</v>
      </c>
      <c r="E44">
        <v>47</v>
      </c>
      <c r="M44">
        <v>6</v>
      </c>
      <c r="N44">
        <v>2</v>
      </c>
      <c r="O44">
        <v>100</v>
      </c>
      <c r="P44">
        <v>2</v>
      </c>
      <c r="Q44">
        <v>1</v>
      </c>
      <c r="S44">
        <v>2</v>
      </c>
      <c r="T44">
        <v>58</v>
      </c>
      <c r="U44">
        <v>300</v>
      </c>
      <c r="V44">
        <v>5</v>
      </c>
      <c r="W44">
        <v>1</v>
      </c>
    </row>
    <row r="45" spans="1:23" x14ac:dyDescent="0.25">
      <c r="A45">
        <v>2</v>
      </c>
      <c r="B45">
        <v>6</v>
      </c>
      <c r="C45" s="2">
        <v>60</v>
      </c>
      <c r="D45">
        <v>2841</v>
      </c>
      <c r="E45">
        <v>67</v>
      </c>
      <c r="M45">
        <v>6</v>
      </c>
      <c r="N45">
        <v>8</v>
      </c>
      <c r="O45">
        <v>100</v>
      </c>
      <c r="P45">
        <v>16</v>
      </c>
      <c r="Q45">
        <v>1</v>
      </c>
      <c r="S45">
        <v>2</v>
      </c>
      <c r="T45">
        <v>78</v>
      </c>
      <c r="U45">
        <v>300</v>
      </c>
      <c r="V45">
        <v>6</v>
      </c>
      <c r="W45">
        <v>1</v>
      </c>
    </row>
    <row r="46" spans="1:23" x14ac:dyDescent="0.25">
      <c r="A46">
        <v>2</v>
      </c>
      <c r="B46">
        <v>7</v>
      </c>
      <c r="C46" s="2">
        <v>60</v>
      </c>
      <c r="D46">
        <v>2163</v>
      </c>
      <c r="E46">
        <v>41</v>
      </c>
      <c r="M46">
        <v>6</v>
      </c>
      <c r="N46">
        <v>12</v>
      </c>
      <c r="O46">
        <v>100</v>
      </c>
      <c r="P46">
        <v>1</v>
      </c>
      <c r="Q46">
        <v>1</v>
      </c>
      <c r="S46">
        <v>3</v>
      </c>
      <c r="T46">
        <v>6</v>
      </c>
      <c r="U46">
        <v>300</v>
      </c>
      <c r="V46">
        <v>2</v>
      </c>
      <c r="W46">
        <v>1</v>
      </c>
    </row>
    <row r="47" spans="1:23" x14ac:dyDescent="0.25">
      <c r="A47">
        <v>2</v>
      </c>
      <c r="B47">
        <v>8</v>
      </c>
      <c r="C47" s="2">
        <v>60</v>
      </c>
      <c r="D47">
        <v>251</v>
      </c>
      <c r="E47">
        <v>8</v>
      </c>
      <c r="M47">
        <v>8</v>
      </c>
      <c r="N47">
        <v>16</v>
      </c>
      <c r="O47">
        <v>100</v>
      </c>
      <c r="P47">
        <v>9</v>
      </c>
      <c r="Q47">
        <v>7</v>
      </c>
      <c r="S47">
        <v>3</v>
      </c>
      <c r="T47">
        <v>22</v>
      </c>
      <c r="U47">
        <v>300</v>
      </c>
      <c r="V47">
        <v>67</v>
      </c>
      <c r="W47">
        <v>1</v>
      </c>
    </row>
    <row r="48" spans="1:23" x14ac:dyDescent="0.25">
      <c r="A48">
        <v>2</v>
      </c>
      <c r="B48">
        <v>9</v>
      </c>
      <c r="C48" s="2">
        <v>60</v>
      </c>
      <c r="D48">
        <v>1102</v>
      </c>
      <c r="E48">
        <v>14</v>
      </c>
      <c r="M48">
        <v>1</v>
      </c>
      <c r="N48">
        <v>5</v>
      </c>
      <c r="O48">
        <v>120</v>
      </c>
      <c r="P48">
        <v>117</v>
      </c>
      <c r="Q48">
        <v>1</v>
      </c>
      <c r="S48">
        <v>4</v>
      </c>
      <c r="T48">
        <v>4</v>
      </c>
      <c r="U48">
        <v>300</v>
      </c>
      <c r="V48">
        <v>5</v>
      </c>
      <c r="W48">
        <v>1</v>
      </c>
    </row>
    <row r="49" spans="1:23" x14ac:dyDescent="0.25">
      <c r="A49">
        <v>2</v>
      </c>
      <c r="B49">
        <v>10</v>
      </c>
      <c r="C49" s="2">
        <v>60</v>
      </c>
      <c r="D49">
        <v>225</v>
      </c>
      <c r="E49">
        <v>3</v>
      </c>
      <c r="M49">
        <v>1</v>
      </c>
      <c r="N49">
        <v>1</v>
      </c>
      <c r="O49" s="2">
        <v>150</v>
      </c>
      <c r="P49">
        <v>1</v>
      </c>
      <c r="Q49">
        <v>1</v>
      </c>
      <c r="S49">
        <v>4</v>
      </c>
      <c r="T49">
        <v>8</v>
      </c>
      <c r="U49">
        <v>300</v>
      </c>
      <c r="V49">
        <v>1</v>
      </c>
      <c r="W49">
        <v>1</v>
      </c>
    </row>
    <row r="50" spans="1:23" x14ac:dyDescent="0.25">
      <c r="A50">
        <v>2</v>
      </c>
      <c r="B50">
        <v>11</v>
      </c>
      <c r="C50" s="2">
        <v>60</v>
      </c>
      <c r="D50">
        <v>85</v>
      </c>
      <c r="E50">
        <v>1</v>
      </c>
      <c r="M50">
        <v>1</v>
      </c>
      <c r="N50">
        <v>2</v>
      </c>
      <c r="O50" s="2">
        <v>150</v>
      </c>
      <c r="P50">
        <v>22</v>
      </c>
      <c r="Q50">
        <v>2</v>
      </c>
      <c r="S50">
        <v>5</v>
      </c>
      <c r="T50">
        <v>4</v>
      </c>
      <c r="U50">
        <v>300</v>
      </c>
      <c r="V50">
        <v>1</v>
      </c>
      <c r="W50">
        <v>1</v>
      </c>
    </row>
    <row r="51" spans="1:23" x14ac:dyDescent="0.25">
      <c r="A51">
        <v>2</v>
      </c>
      <c r="B51">
        <v>13</v>
      </c>
      <c r="C51" s="2">
        <v>60</v>
      </c>
      <c r="D51">
        <v>7</v>
      </c>
      <c r="E51">
        <v>1</v>
      </c>
      <c r="M51">
        <v>1</v>
      </c>
      <c r="N51">
        <v>3</v>
      </c>
      <c r="O51" s="2">
        <v>150</v>
      </c>
      <c r="P51">
        <v>7</v>
      </c>
      <c r="Q51">
        <v>2</v>
      </c>
      <c r="S51">
        <v>6</v>
      </c>
      <c r="T51">
        <v>3</v>
      </c>
      <c r="U51">
        <v>300</v>
      </c>
      <c r="V51">
        <v>6</v>
      </c>
      <c r="W51">
        <v>1</v>
      </c>
    </row>
    <row r="52" spans="1:23" x14ac:dyDescent="0.25">
      <c r="A52">
        <v>2</v>
      </c>
      <c r="B52">
        <v>14</v>
      </c>
      <c r="C52" s="2">
        <v>60</v>
      </c>
      <c r="D52">
        <v>12</v>
      </c>
      <c r="E52">
        <v>2</v>
      </c>
      <c r="M52">
        <v>1</v>
      </c>
      <c r="N52">
        <v>4</v>
      </c>
      <c r="O52" s="2">
        <v>150</v>
      </c>
      <c r="P52">
        <v>132</v>
      </c>
      <c r="Q52">
        <v>1</v>
      </c>
      <c r="S52">
        <v>6</v>
      </c>
      <c r="T52">
        <v>6</v>
      </c>
      <c r="U52">
        <v>300</v>
      </c>
      <c r="V52">
        <v>2</v>
      </c>
      <c r="W52">
        <v>1</v>
      </c>
    </row>
    <row r="53" spans="1:23" x14ac:dyDescent="0.25">
      <c r="A53">
        <v>3</v>
      </c>
      <c r="B53">
        <v>1</v>
      </c>
      <c r="C53" s="2">
        <v>60</v>
      </c>
      <c r="D53">
        <v>8</v>
      </c>
      <c r="E53">
        <v>1</v>
      </c>
      <c r="M53">
        <v>1</v>
      </c>
      <c r="N53">
        <v>5</v>
      </c>
      <c r="O53" s="2">
        <v>150</v>
      </c>
      <c r="P53">
        <v>2</v>
      </c>
      <c r="Q53">
        <v>1</v>
      </c>
      <c r="S53">
        <v>7</v>
      </c>
      <c r="T53">
        <v>5</v>
      </c>
      <c r="U53">
        <v>300</v>
      </c>
      <c r="V53">
        <v>3</v>
      </c>
      <c r="W53">
        <v>1</v>
      </c>
    </row>
    <row r="54" spans="1:23" x14ac:dyDescent="0.25">
      <c r="A54">
        <v>3</v>
      </c>
      <c r="B54">
        <v>2</v>
      </c>
      <c r="C54" s="2">
        <v>60</v>
      </c>
      <c r="D54">
        <v>1</v>
      </c>
      <c r="E54">
        <v>1</v>
      </c>
      <c r="M54">
        <v>1</v>
      </c>
      <c r="N54">
        <v>9</v>
      </c>
      <c r="O54" s="2">
        <v>150</v>
      </c>
      <c r="P54">
        <v>25</v>
      </c>
      <c r="Q54">
        <v>2</v>
      </c>
      <c r="S54">
        <v>8</v>
      </c>
      <c r="T54">
        <v>9</v>
      </c>
      <c r="U54">
        <v>300</v>
      </c>
      <c r="V54">
        <v>24</v>
      </c>
      <c r="W54">
        <v>1</v>
      </c>
    </row>
    <row r="55" spans="1:23" x14ac:dyDescent="0.25">
      <c r="A55">
        <v>3</v>
      </c>
      <c r="B55">
        <v>3</v>
      </c>
      <c r="C55" s="2">
        <v>60</v>
      </c>
      <c r="D55">
        <v>19</v>
      </c>
      <c r="E55">
        <v>4</v>
      </c>
      <c r="M55">
        <v>1</v>
      </c>
      <c r="N55">
        <v>10</v>
      </c>
      <c r="O55" s="2">
        <v>150</v>
      </c>
      <c r="P55">
        <v>2</v>
      </c>
      <c r="Q55">
        <v>1</v>
      </c>
      <c r="S55">
        <v>9</v>
      </c>
      <c r="T55">
        <v>6</v>
      </c>
      <c r="U55">
        <v>300</v>
      </c>
      <c r="V55">
        <v>1</v>
      </c>
      <c r="W55">
        <v>1</v>
      </c>
    </row>
    <row r="56" spans="1:23" x14ac:dyDescent="0.25">
      <c r="A56">
        <v>3</v>
      </c>
      <c r="B56">
        <v>4</v>
      </c>
      <c r="C56" s="2">
        <v>60</v>
      </c>
      <c r="D56">
        <v>93</v>
      </c>
      <c r="E56">
        <v>4</v>
      </c>
      <c r="M56">
        <v>1</v>
      </c>
      <c r="N56">
        <v>11</v>
      </c>
      <c r="O56" s="2">
        <v>150</v>
      </c>
      <c r="P56">
        <v>1</v>
      </c>
      <c r="Q56">
        <v>1</v>
      </c>
      <c r="S56">
        <v>9</v>
      </c>
      <c r="T56">
        <v>8</v>
      </c>
      <c r="U56">
        <v>300</v>
      </c>
      <c r="V56">
        <v>20</v>
      </c>
      <c r="W56">
        <v>1</v>
      </c>
    </row>
    <row r="57" spans="1:23" x14ac:dyDescent="0.25">
      <c r="A57">
        <v>3</v>
      </c>
      <c r="B57">
        <v>5</v>
      </c>
      <c r="C57" s="2">
        <v>60</v>
      </c>
      <c r="D57">
        <v>33</v>
      </c>
      <c r="E57">
        <v>5</v>
      </c>
      <c r="M57">
        <v>1</v>
      </c>
      <c r="N57">
        <v>16</v>
      </c>
      <c r="O57" s="2">
        <v>150</v>
      </c>
      <c r="P57">
        <v>12</v>
      </c>
      <c r="Q57">
        <v>1</v>
      </c>
      <c r="S57">
        <v>11</v>
      </c>
      <c r="T57">
        <v>4</v>
      </c>
      <c r="U57">
        <v>300</v>
      </c>
      <c r="V57">
        <v>7</v>
      </c>
      <c r="W57">
        <v>1</v>
      </c>
    </row>
    <row r="58" spans="1:23" x14ac:dyDescent="0.25">
      <c r="A58">
        <v>3</v>
      </c>
      <c r="B58">
        <v>6</v>
      </c>
      <c r="C58" s="2">
        <v>60</v>
      </c>
      <c r="D58">
        <v>1083</v>
      </c>
      <c r="E58">
        <v>14</v>
      </c>
      <c r="M58">
        <v>2</v>
      </c>
      <c r="N58">
        <v>1</v>
      </c>
      <c r="O58" s="2">
        <v>150</v>
      </c>
      <c r="P58">
        <v>30</v>
      </c>
      <c r="Q58">
        <v>1</v>
      </c>
      <c r="S58">
        <v>15</v>
      </c>
      <c r="T58">
        <v>34</v>
      </c>
      <c r="U58">
        <v>300</v>
      </c>
      <c r="V58">
        <v>33</v>
      </c>
      <c r="W58">
        <v>1</v>
      </c>
    </row>
    <row r="59" spans="1:23" x14ac:dyDescent="0.25">
      <c r="A59">
        <v>3</v>
      </c>
      <c r="B59">
        <v>7</v>
      </c>
      <c r="C59" s="2">
        <v>60</v>
      </c>
      <c r="D59">
        <v>679</v>
      </c>
      <c r="E59">
        <v>11</v>
      </c>
      <c r="M59">
        <v>2</v>
      </c>
      <c r="N59">
        <v>4</v>
      </c>
      <c r="O59" s="2">
        <v>150</v>
      </c>
      <c r="P59">
        <v>5</v>
      </c>
      <c r="Q59">
        <v>1</v>
      </c>
      <c r="S59">
        <v>24</v>
      </c>
      <c r="T59">
        <v>48</v>
      </c>
      <c r="U59">
        <v>300</v>
      </c>
      <c r="V59">
        <v>5</v>
      </c>
      <c r="W59">
        <v>4</v>
      </c>
    </row>
    <row r="60" spans="1:23" x14ac:dyDescent="0.25">
      <c r="A60">
        <v>3</v>
      </c>
      <c r="B60">
        <v>8</v>
      </c>
      <c r="C60" s="2">
        <v>60</v>
      </c>
      <c r="D60">
        <v>147</v>
      </c>
      <c r="E60">
        <v>2</v>
      </c>
      <c r="M60">
        <v>2</v>
      </c>
      <c r="N60">
        <v>6</v>
      </c>
      <c r="O60" s="2">
        <v>150</v>
      </c>
      <c r="P60">
        <v>76</v>
      </c>
      <c r="Q60">
        <v>1</v>
      </c>
      <c r="S60">
        <v>32</v>
      </c>
      <c r="T60">
        <v>96</v>
      </c>
      <c r="U60">
        <v>300</v>
      </c>
      <c r="V60">
        <v>1</v>
      </c>
      <c r="W60">
        <v>1</v>
      </c>
    </row>
    <row r="61" spans="1:23" x14ac:dyDescent="0.25">
      <c r="A61">
        <v>3</v>
      </c>
      <c r="B61">
        <v>9</v>
      </c>
      <c r="C61" s="2">
        <v>60</v>
      </c>
      <c r="D61">
        <v>79</v>
      </c>
      <c r="E61">
        <v>1</v>
      </c>
      <c r="M61">
        <v>3</v>
      </c>
      <c r="N61">
        <v>9</v>
      </c>
      <c r="O61" s="2">
        <v>150</v>
      </c>
      <c r="P61">
        <v>21</v>
      </c>
      <c r="Q61">
        <v>1</v>
      </c>
      <c r="S61">
        <v>1</v>
      </c>
      <c r="T61">
        <v>1</v>
      </c>
      <c r="U61" s="2">
        <v>500</v>
      </c>
      <c r="V61">
        <v>3</v>
      </c>
      <c r="W61">
        <v>2</v>
      </c>
    </row>
    <row r="62" spans="1:23" x14ac:dyDescent="0.25">
      <c r="A62">
        <v>3</v>
      </c>
      <c r="B62">
        <v>10</v>
      </c>
      <c r="C62" s="2">
        <v>60</v>
      </c>
      <c r="D62">
        <v>272</v>
      </c>
      <c r="E62">
        <v>2</v>
      </c>
      <c r="M62">
        <v>8</v>
      </c>
      <c r="N62">
        <v>16</v>
      </c>
      <c r="O62" s="2">
        <v>150</v>
      </c>
      <c r="P62">
        <v>2</v>
      </c>
      <c r="Q62">
        <v>2</v>
      </c>
      <c r="S62">
        <v>1</v>
      </c>
      <c r="T62">
        <v>2</v>
      </c>
      <c r="U62" s="2">
        <v>500</v>
      </c>
      <c r="V62">
        <v>9</v>
      </c>
      <c r="W62">
        <v>4</v>
      </c>
    </row>
    <row r="63" spans="1:23" x14ac:dyDescent="0.25">
      <c r="A63">
        <v>3</v>
      </c>
      <c r="B63">
        <v>12</v>
      </c>
      <c r="C63" s="2">
        <v>60</v>
      </c>
      <c r="D63">
        <v>112</v>
      </c>
      <c r="E63">
        <v>2</v>
      </c>
      <c r="M63">
        <v>1</v>
      </c>
      <c r="N63">
        <v>1</v>
      </c>
      <c r="O63">
        <v>167</v>
      </c>
      <c r="P63">
        <v>1</v>
      </c>
      <c r="Q63">
        <v>1</v>
      </c>
      <c r="S63">
        <v>1</v>
      </c>
      <c r="T63">
        <v>3</v>
      </c>
      <c r="U63" s="2">
        <v>500</v>
      </c>
      <c r="V63">
        <v>7</v>
      </c>
      <c r="W63">
        <v>2</v>
      </c>
    </row>
    <row r="64" spans="1:23" x14ac:dyDescent="0.25">
      <c r="A64">
        <v>4</v>
      </c>
      <c r="B64">
        <v>1</v>
      </c>
      <c r="C64" s="2">
        <v>60</v>
      </c>
      <c r="D64">
        <v>3</v>
      </c>
      <c r="E64">
        <v>3</v>
      </c>
      <c r="M64">
        <v>1</v>
      </c>
      <c r="N64">
        <v>4</v>
      </c>
      <c r="O64">
        <v>167</v>
      </c>
      <c r="P64">
        <v>7</v>
      </c>
      <c r="Q64">
        <v>3</v>
      </c>
      <c r="S64">
        <v>1</v>
      </c>
      <c r="T64">
        <v>4</v>
      </c>
      <c r="U64" s="2">
        <v>500</v>
      </c>
      <c r="V64">
        <v>1</v>
      </c>
      <c r="W64">
        <v>1</v>
      </c>
    </row>
    <row r="65" spans="1:23" x14ac:dyDescent="0.25">
      <c r="A65">
        <v>4</v>
      </c>
      <c r="B65">
        <v>2</v>
      </c>
      <c r="C65" s="2">
        <v>60</v>
      </c>
      <c r="D65">
        <v>6</v>
      </c>
      <c r="E65">
        <v>1</v>
      </c>
      <c r="M65">
        <v>1</v>
      </c>
      <c r="N65">
        <v>5</v>
      </c>
      <c r="O65">
        <v>167</v>
      </c>
      <c r="P65">
        <v>53</v>
      </c>
      <c r="Q65">
        <v>2</v>
      </c>
      <c r="S65">
        <v>1</v>
      </c>
      <c r="T65">
        <v>5</v>
      </c>
      <c r="U65" s="2">
        <v>500</v>
      </c>
      <c r="V65">
        <v>27</v>
      </c>
      <c r="W65">
        <v>5</v>
      </c>
    </row>
    <row r="66" spans="1:23" x14ac:dyDescent="0.25">
      <c r="A66">
        <v>4</v>
      </c>
      <c r="B66">
        <v>4</v>
      </c>
      <c r="C66" s="2">
        <v>60</v>
      </c>
      <c r="D66">
        <v>17</v>
      </c>
      <c r="E66">
        <v>6</v>
      </c>
      <c r="M66">
        <v>4</v>
      </c>
      <c r="N66">
        <v>8</v>
      </c>
      <c r="O66">
        <v>167</v>
      </c>
      <c r="P66">
        <v>6</v>
      </c>
      <c r="Q66">
        <v>3</v>
      </c>
      <c r="S66">
        <v>1</v>
      </c>
      <c r="T66">
        <v>6</v>
      </c>
      <c r="U66" s="2">
        <v>500</v>
      </c>
      <c r="V66">
        <v>2</v>
      </c>
      <c r="W66">
        <v>1</v>
      </c>
    </row>
    <row r="67" spans="1:23" x14ac:dyDescent="0.25">
      <c r="A67">
        <v>4</v>
      </c>
      <c r="B67">
        <v>5</v>
      </c>
      <c r="C67" s="2">
        <v>60</v>
      </c>
      <c r="D67">
        <v>35</v>
      </c>
      <c r="E67">
        <v>3</v>
      </c>
      <c r="M67">
        <v>1</v>
      </c>
      <c r="N67">
        <v>2</v>
      </c>
      <c r="O67">
        <v>180</v>
      </c>
      <c r="P67">
        <v>2</v>
      </c>
      <c r="Q67">
        <v>2</v>
      </c>
      <c r="S67">
        <v>1</v>
      </c>
      <c r="T67">
        <v>7</v>
      </c>
      <c r="U67" s="2">
        <v>500</v>
      </c>
      <c r="V67">
        <v>8</v>
      </c>
      <c r="W67">
        <v>1</v>
      </c>
    </row>
    <row r="68" spans="1:23" x14ac:dyDescent="0.25">
      <c r="A68">
        <v>4</v>
      </c>
      <c r="B68">
        <v>6</v>
      </c>
      <c r="C68" s="2">
        <v>60</v>
      </c>
      <c r="D68">
        <v>384</v>
      </c>
      <c r="E68">
        <v>6</v>
      </c>
      <c r="M68">
        <v>1</v>
      </c>
      <c r="N68">
        <v>4</v>
      </c>
      <c r="O68">
        <v>180</v>
      </c>
      <c r="P68">
        <v>2</v>
      </c>
      <c r="Q68">
        <v>1</v>
      </c>
      <c r="S68">
        <v>15</v>
      </c>
      <c r="T68">
        <v>7</v>
      </c>
      <c r="U68" s="2">
        <v>500</v>
      </c>
      <c r="V68">
        <v>3</v>
      </c>
      <c r="W68">
        <v>1</v>
      </c>
    </row>
    <row r="69" spans="1:23" x14ac:dyDescent="0.25">
      <c r="A69">
        <v>4</v>
      </c>
      <c r="B69">
        <v>7</v>
      </c>
      <c r="C69" s="2">
        <v>60</v>
      </c>
      <c r="D69">
        <v>144</v>
      </c>
      <c r="E69">
        <v>4</v>
      </c>
      <c r="M69">
        <v>1</v>
      </c>
      <c r="N69">
        <v>5</v>
      </c>
      <c r="O69">
        <v>180</v>
      </c>
      <c r="P69">
        <v>11</v>
      </c>
      <c r="Q69">
        <v>1</v>
      </c>
      <c r="S69">
        <v>1</v>
      </c>
      <c r="T69">
        <v>1</v>
      </c>
      <c r="U69">
        <v>600</v>
      </c>
      <c r="V69">
        <v>8</v>
      </c>
      <c r="W69">
        <v>3</v>
      </c>
    </row>
    <row r="70" spans="1:23" x14ac:dyDescent="0.25">
      <c r="A70">
        <v>4</v>
      </c>
      <c r="B70">
        <v>8</v>
      </c>
      <c r="C70" s="2">
        <v>60</v>
      </c>
      <c r="D70">
        <v>1465</v>
      </c>
      <c r="E70">
        <v>641</v>
      </c>
      <c r="M70">
        <v>1</v>
      </c>
      <c r="N70">
        <v>14</v>
      </c>
      <c r="O70">
        <v>180</v>
      </c>
      <c r="P70">
        <v>4</v>
      </c>
      <c r="Q70">
        <v>1</v>
      </c>
      <c r="S70">
        <v>1</v>
      </c>
      <c r="T70">
        <v>2</v>
      </c>
      <c r="U70">
        <v>600</v>
      </c>
      <c r="V70">
        <v>2</v>
      </c>
      <c r="W70">
        <v>1</v>
      </c>
    </row>
    <row r="71" spans="1:23" x14ac:dyDescent="0.25">
      <c r="A71">
        <v>4</v>
      </c>
      <c r="B71">
        <v>9</v>
      </c>
      <c r="C71" s="2">
        <v>60</v>
      </c>
      <c r="D71">
        <v>150</v>
      </c>
      <c r="E71">
        <v>1</v>
      </c>
      <c r="M71">
        <v>4</v>
      </c>
      <c r="N71">
        <v>10</v>
      </c>
      <c r="O71">
        <v>180</v>
      </c>
      <c r="P71">
        <v>1</v>
      </c>
      <c r="Q71">
        <v>1</v>
      </c>
      <c r="S71">
        <v>1</v>
      </c>
      <c r="T71">
        <v>8</v>
      </c>
      <c r="U71">
        <v>600</v>
      </c>
      <c r="V71">
        <v>5</v>
      </c>
      <c r="W71">
        <v>1</v>
      </c>
    </row>
    <row r="72" spans="1:23" x14ac:dyDescent="0.25">
      <c r="A72">
        <v>4</v>
      </c>
      <c r="B72">
        <v>10</v>
      </c>
      <c r="C72" s="2">
        <v>60</v>
      </c>
      <c r="D72">
        <v>5</v>
      </c>
      <c r="E72">
        <v>3</v>
      </c>
      <c r="M72">
        <v>6</v>
      </c>
      <c r="N72">
        <v>16</v>
      </c>
      <c r="O72">
        <v>180</v>
      </c>
      <c r="P72">
        <v>1</v>
      </c>
      <c r="Q72">
        <v>1</v>
      </c>
      <c r="S72">
        <v>1</v>
      </c>
      <c r="T72">
        <v>12</v>
      </c>
      <c r="U72">
        <v>600</v>
      </c>
      <c r="V72">
        <v>1</v>
      </c>
      <c r="W72">
        <v>1</v>
      </c>
    </row>
    <row r="73" spans="1:23" x14ac:dyDescent="0.25">
      <c r="A73">
        <v>4</v>
      </c>
      <c r="B73">
        <v>11</v>
      </c>
      <c r="C73" s="2">
        <v>60</v>
      </c>
      <c r="D73">
        <v>574</v>
      </c>
      <c r="E73">
        <v>2</v>
      </c>
      <c r="S73">
        <v>1</v>
      </c>
      <c r="T73">
        <v>15</v>
      </c>
      <c r="U73">
        <v>600</v>
      </c>
      <c r="V73">
        <v>6</v>
      </c>
      <c r="W73">
        <v>2</v>
      </c>
    </row>
    <row r="74" spans="1:23" x14ac:dyDescent="0.25">
      <c r="A74">
        <v>4</v>
      </c>
      <c r="B74">
        <v>12</v>
      </c>
      <c r="C74" s="2">
        <v>60</v>
      </c>
      <c r="D74">
        <v>282</v>
      </c>
      <c r="E74">
        <v>1</v>
      </c>
      <c r="S74">
        <v>1</v>
      </c>
      <c r="T74">
        <v>62</v>
      </c>
      <c r="U74">
        <v>600</v>
      </c>
      <c r="V74">
        <v>1</v>
      </c>
      <c r="W74">
        <v>1</v>
      </c>
    </row>
    <row r="75" spans="1:23" x14ac:dyDescent="0.25">
      <c r="A75">
        <v>4</v>
      </c>
      <c r="B75">
        <v>13</v>
      </c>
      <c r="C75" s="2">
        <v>60</v>
      </c>
      <c r="D75">
        <v>419</v>
      </c>
      <c r="E75">
        <v>2</v>
      </c>
      <c r="S75">
        <v>32</v>
      </c>
      <c r="T75">
        <v>80</v>
      </c>
      <c r="U75">
        <v>600</v>
      </c>
      <c r="V75">
        <v>1</v>
      </c>
      <c r="W75">
        <v>1</v>
      </c>
    </row>
    <row r="76" spans="1:23" x14ac:dyDescent="0.25">
      <c r="A76">
        <v>4</v>
      </c>
      <c r="B76">
        <v>14</v>
      </c>
      <c r="C76" s="2">
        <v>60</v>
      </c>
      <c r="D76">
        <v>116</v>
      </c>
      <c r="E76">
        <v>1</v>
      </c>
      <c r="S76">
        <v>32</v>
      </c>
      <c r="T76">
        <v>128</v>
      </c>
      <c r="U76">
        <v>600</v>
      </c>
      <c r="V76">
        <v>3</v>
      </c>
      <c r="W76">
        <v>2</v>
      </c>
    </row>
    <row r="77" spans="1:23" x14ac:dyDescent="0.25">
      <c r="A77">
        <v>5</v>
      </c>
      <c r="B77">
        <v>9</v>
      </c>
      <c r="C77" s="2">
        <v>60</v>
      </c>
      <c r="D77">
        <v>10</v>
      </c>
      <c r="E77">
        <v>1</v>
      </c>
      <c r="S77">
        <v>1</v>
      </c>
      <c r="T77">
        <v>1</v>
      </c>
      <c r="U77">
        <v>650</v>
      </c>
      <c r="V77">
        <v>5</v>
      </c>
      <c r="W77">
        <v>1</v>
      </c>
    </row>
    <row r="78" spans="1:23" x14ac:dyDescent="0.25">
      <c r="A78">
        <v>5</v>
      </c>
      <c r="B78">
        <v>10</v>
      </c>
      <c r="C78" s="2">
        <v>60</v>
      </c>
      <c r="D78">
        <v>75</v>
      </c>
      <c r="E78">
        <v>1</v>
      </c>
      <c r="S78">
        <v>1</v>
      </c>
      <c r="T78">
        <v>1</v>
      </c>
      <c r="U78">
        <v>1000</v>
      </c>
      <c r="V78">
        <v>1</v>
      </c>
      <c r="W78">
        <v>1</v>
      </c>
    </row>
    <row r="79" spans="1:23" x14ac:dyDescent="0.25">
      <c r="A79">
        <v>5</v>
      </c>
      <c r="B79">
        <v>20</v>
      </c>
      <c r="C79" s="2">
        <v>60</v>
      </c>
      <c r="D79">
        <v>54</v>
      </c>
      <c r="E79">
        <v>1</v>
      </c>
      <c r="S79">
        <v>1</v>
      </c>
      <c r="T79">
        <v>1</v>
      </c>
      <c r="U79">
        <v>1024</v>
      </c>
      <c r="V79">
        <v>4</v>
      </c>
      <c r="W79">
        <v>1</v>
      </c>
    </row>
    <row r="80" spans="1:23" x14ac:dyDescent="0.25">
      <c r="A80">
        <v>6</v>
      </c>
      <c r="B80">
        <v>7</v>
      </c>
      <c r="C80" s="2">
        <v>60</v>
      </c>
      <c r="D80">
        <v>1</v>
      </c>
      <c r="E80">
        <v>1</v>
      </c>
      <c r="S80">
        <v>1</v>
      </c>
      <c r="T80">
        <v>3</v>
      </c>
      <c r="U80">
        <v>1024</v>
      </c>
      <c r="V80">
        <v>2</v>
      </c>
      <c r="W80">
        <v>1</v>
      </c>
    </row>
    <row r="81" spans="1:23" x14ac:dyDescent="0.25">
      <c r="A81">
        <v>6</v>
      </c>
      <c r="B81">
        <v>10</v>
      </c>
      <c r="C81" s="2">
        <v>60</v>
      </c>
      <c r="D81">
        <v>4</v>
      </c>
      <c r="E81">
        <v>1</v>
      </c>
      <c r="S81">
        <v>1</v>
      </c>
      <c r="T81">
        <v>4</v>
      </c>
      <c r="U81">
        <v>1024</v>
      </c>
      <c r="V81">
        <v>1</v>
      </c>
      <c r="W81">
        <v>1</v>
      </c>
    </row>
    <row r="82" spans="1:23" x14ac:dyDescent="0.25">
      <c r="A82">
        <v>6</v>
      </c>
      <c r="B82">
        <v>13</v>
      </c>
      <c r="C82" s="2">
        <v>60</v>
      </c>
      <c r="D82">
        <v>9</v>
      </c>
      <c r="E82">
        <v>1</v>
      </c>
      <c r="S82">
        <v>1</v>
      </c>
      <c r="T82">
        <v>5</v>
      </c>
      <c r="U82">
        <v>1024</v>
      </c>
      <c r="V82">
        <v>1</v>
      </c>
      <c r="W82">
        <v>1</v>
      </c>
    </row>
    <row r="83" spans="1:23" x14ac:dyDescent="0.25">
      <c r="A83">
        <v>7</v>
      </c>
      <c r="B83">
        <v>8</v>
      </c>
      <c r="C83" s="2">
        <v>60</v>
      </c>
      <c r="D83">
        <v>4</v>
      </c>
      <c r="E83">
        <v>1</v>
      </c>
    </row>
    <row r="84" spans="1:23" x14ac:dyDescent="0.25">
      <c r="A84">
        <v>8</v>
      </c>
      <c r="B84">
        <v>8</v>
      </c>
      <c r="C84" s="2">
        <v>60</v>
      </c>
      <c r="D84">
        <v>6</v>
      </c>
      <c r="E84">
        <v>6</v>
      </c>
    </row>
    <row r="85" spans="1:23" x14ac:dyDescent="0.25">
      <c r="A85">
        <v>8</v>
      </c>
      <c r="B85">
        <v>12</v>
      </c>
      <c r="C85" s="2">
        <v>60</v>
      </c>
      <c r="D85">
        <v>6</v>
      </c>
      <c r="E85">
        <v>1</v>
      </c>
    </row>
    <row r="86" spans="1:23" x14ac:dyDescent="0.25">
      <c r="A86">
        <v>8</v>
      </c>
      <c r="B86">
        <v>16</v>
      </c>
      <c r="C86" s="2">
        <v>60</v>
      </c>
      <c r="D86">
        <v>13</v>
      </c>
      <c r="E86">
        <v>11</v>
      </c>
    </row>
    <row r="87" spans="1:23" x14ac:dyDescent="0.25">
      <c r="A87">
        <v>8</v>
      </c>
      <c r="B87">
        <v>32</v>
      </c>
      <c r="C87" s="2">
        <v>60</v>
      </c>
      <c r="D87">
        <v>1</v>
      </c>
      <c r="E87">
        <v>1</v>
      </c>
    </row>
    <row r="88" spans="1:23" x14ac:dyDescent="0.25">
      <c r="A88">
        <v>16</v>
      </c>
      <c r="B88">
        <v>32</v>
      </c>
      <c r="C88" s="2">
        <v>60</v>
      </c>
      <c r="D88">
        <v>3</v>
      </c>
      <c r="E88">
        <v>2</v>
      </c>
    </row>
    <row r="89" spans="1:23" x14ac:dyDescent="0.25">
      <c r="A89">
        <v>16</v>
      </c>
      <c r="B89">
        <v>60</v>
      </c>
      <c r="C89" s="2">
        <v>60</v>
      </c>
      <c r="D89">
        <v>4</v>
      </c>
      <c r="E89">
        <v>4</v>
      </c>
    </row>
  </sheetData>
  <phoneticPr fontId="18" type="noConversion"/>
  <conditionalFormatting sqref="M2:M72 A1:A89 G2:G34 A275:A1048576 S2:S82">
    <cfRule type="top10" dxfId="11" priority="20" percent="1" rank="10"/>
    <cfRule type="top10" dxfId="10" priority="21" percent="1" rank="10"/>
  </conditionalFormatting>
  <conditionalFormatting sqref="N2:N72 B1:B89 H2:H34 B275:B1048576 T2:T82">
    <cfRule type="top10" dxfId="9" priority="19" percent="1" rank="10"/>
  </conditionalFormatting>
  <conditionalFormatting sqref="G1">
    <cfRule type="top10" dxfId="8" priority="8" percent="1" rank="10"/>
    <cfRule type="top10" dxfId="7" priority="9" percent="1" rank="10"/>
  </conditionalFormatting>
  <conditionalFormatting sqref="H1">
    <cfRule type="top10" dxfId="6" priority="7" percent="1" rank="10"/>
  </conditionalFormatting>
  <conditionalFormatting sqref="M1">
    <cfRule type="top10" dxfId="5" priority="5" percent="1" rank="10"/>
    <cfRule type="top10" dxfId="4" priority="6" percent="1" rank="10"/>
  </conditionalFormatting>
  <conditionalFormatting sqref="N1">
    <cfRule type="top10" dxfId="3" priority="4" percent="1" rank="10"/>
  </conditionalFormatting>
  <conditionalFormatting sqref="S1">
    <cfRule type="top10" dxfId="2" priority="2" percent="1" rank="10"/>
    <cfRule type="top10" dxfId="1" priority="3" percent="1" rank="10"/>
  </conditionalFormatting>
  <conditionalFormatting sqref="T1">
    <cfRule type="top10" dxfId="0" priority="1" percent="1" rank="10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F6" sqref="F6"/>
    </sheetView>
  </sheetViews>
  <sheetFormatPr defaultRowHeight="13.8" x14ac:dyDescent="0.25"/>
  <cols>
    <col min="1" max="1" width="27.109375" bestFit="1" customWidth="1"/>
    <col min="2" max="2" width="16.109375" bestFit="1" customWidth="1"/>
    <col min="3" max="3" width="5.5546875" bestFit="1" customWidth="1"/>
    <col min="4" max="4" width="9.5546875" bestFit="1" customWidth="1"/>
  </cols>
  <sheetData>
    <row r="1" spans="1:4" x14ac:dyDescent="0.25">
      <c r="A1" t="s">
        <v>28</v>
      </c>
      <c r="B1" t="s">
        <v>25</v>
      </c>
      <c r="C1" t="s">
        <v>26</v>
      </c>
      <c r="D1" t="s">
        <v>27</v>
      </c>
    </row>
    <row r="2" spans="1:4" x14ac:dyDescent="0.25">
      <c r="A2">
        <v>1</v>
      </c>
      <c r="B2">
        <v>2732</v>
      </c>
      <c r="C2">
        <v>2732</v>
      </c>
      <c r="D2">
        <v>0.29256799999999999</v>
      </c>
    </row>
    <row r="3" spans="1:4" x14ac:dyDescent="0.25">
      <c r="A3">
        <v>2</v>
      </c>
      <c r="B3">
        <v>3016</v>
      </c>
      <c r="C3">
        <v>5748</v>
      </c>
      <c r="D3">
        <v>0.61554900000000001</v>
      </c>
    </row>
    <row r="4" spans="1:4" x14ac:dyDescent="0.25">
      <c r="A4">
        <v>3</v>
      </c>
      <c r="B4">
        <v>782</v>
      </c>
      <c r="C4">
        <v>6530</v>
      </c>
      <c r="D4">
        <v>0.69929300000000005</v>
      </c>
    </row>
    <row r="5" spans="1:4" x14ac:dyDescent="0.25">
      <c r="A5">
        <v>4</v>
      </c>
      <c r="B5">
        <v>609</v>
      </c>
      <c r="C5">
        <v>7139</v>
      </c>
      <c r="D5">
        <v>0.76451000000000002</v>
      </c>
    </row>
    <row r="6" spans="1:4" x14ac:dyDescent="0.25">
      <c r="A6">
        <v>5</v>
      </c>
      <c r="B6">
        <v>359</v>
      </c>
      <c r="C6">
        <v>7498</v>
      </c>
      <c r="D6">
        <v>0.80295499999999997</v>
      </c>
    </row>
    <row r="7" spans="1:4" x14ac:dyDescent="0.25">
      <c r="A7">
        <v>6</v>
      </c>
      <c r="B7">
        <v>289</v>
      </c>
      <c r="C7">
        <v>7787</v>
      </c>
      <c r="D7">
        <v>0.83390399999999998</v>
      </c>
    </row>
    <row r="8" spans="1:4" x14ac:dyDescent="0.25">
      <c r="A8">
        <v>7</v>
      </c>
      <c r="B8">
        <v>160</v>
      </c>
      <c r="C8">
        <v>7947</v>
      </c>
      <c r="D8">
        <v>0.85103799999999996</v>
      </c>
    </row>
    <row r="9" spans="1:4" x14ac:dyDescent="0.25">
      <c r="A9">
        <v>8</v>
      </c>
      <c r="B9">
        <v>134</v>
      </c>
      <c r="C9">
        <v>8081</v>
      </c>
      <c r="D9">
        <v>0.86538800000000005</v>
      </c>
    </row>
    <row r="10" spans="1:4" x14ac:dyDescent="0.25">
      <c r="A10">
        <v>9</v>
      </c>
      <c r="B10">
        <v>93</v>
      </c>
      <c r="C10">
        <v>8174</v>
      </c>
      <c r="D10">
        <v>0.87534800000000001</v>
      </c>
    </row>
    <row r="11" spans="1:4" x14ac:dyDescent="0.25">
      <c r="A11">
        <v>10</v>
      </c>
      <c r="B11">
        <v>103</v>
      </c>
      <c r="C11">
        <v>8277</v>
      </c>
      <c r="D11">
        <v>0.886378</v>
      </c>
    </row>
    <row r="12" spans="1:4" x14ac:dyDescent="0.25">
      <c r="A12">
        <v>11</v>
      </c>
      <c r="B12">
        <v>55</v>
      </c>
      <c r="C12">
        <v>8332</v>
      </c>
      <c r="D12">
        <v>0.89226799999999995</v>
      </c>
    </row>
    <row r="13" spans="1:4" x14ac:dyDescent="0.25">
      <c r="A13">
        <v>12</v>
      </c>
      <c r="B13">
        <v>73</v>
      </c>
      <c r="C13">
        <v>8405</v>
      </c>
      <c r="D13">
        <v>0.90008500000000002</v>
      </c>
    </row>
    <row r="14" spans="1:4" x14ac:dyDescent="0.25">
      <c r="A14">
        <v>13</v>
      </c>
      <c r="B14">
        <v>43</v>
      </c>
      <c r="C14">
        <v>8448</v>
      </c>
      <c r="D14">
        <v>0.90468999999999999</v>
      </c>
    </row>
    <row r="15" spans="1:4" x14ac:dyDescent="0.25">
      <c r="A15">
        <v>14</v>
      </c>
      <c r="B15">
        <v>54</v>
      </c>
      <c r="C15">
        <v>8502</v>
      </c>
      <c r="D15">
        <v>0.91047299999999998</v>
      </c>
    </row>
    <row r="16" spans="1:4" x14ac:dyDescent="0.25">
      <c r="A16">
        <v>15</v>
      </c>
      <c r="B16">
        <v>52</v>
      </c>
      <c r="C16">
        <v>8554</v>
      </c>
      <c r="D16">
        <v>0.91604099999999999</v>
      </c>
    </row>
    <row r="17" spans="1:4" x14ac:dyDescent="0.25">
      <c r="A17">
        <v>16</v>
      </c>
      <c r="B17">
        <v>47</v>
      </c>
      <c r="C17">
        <v>8601</v>
      </c>
      <c r="D17">
        <v>0.92107499999999998</v>
      </c>
    </row>
    <row r="18" spans="1:4" x14ac:dyDescent="0.25">
      <c r="A18">
        <v>17</v>
      </c>
      <c r="B18">
        <v>35</v>
      </c>
      <c r="C18">
        <v>8636</v>
      </c>
      <c r="D18">
        <v>0.92482299999999995</v>
      </c>
    </row>
    <row r="19" spans="1:4" x14ac:dyDescent="0.25">
      <c r="A19">
        <v>18</v>
      </c>
      <c r="B19">
        <v>37</v>
      </c>
      <c r="C19">
        <v>8673</v>
      </c>
      <c r="D19">
        <v>0.92878499999999997</v>
      </c>
    </row>
    <row r="20" spans="1:4" x14ac:dyDescent="0.25">
      <c r="A20">
        <v>19</v>
      </c>
      <c r="B20">
        <v>29</v>
      </c>
      <c r="C20">
        <v>8702</v>
      </c>
      <c r="D20">
        <v>0.93189100000000002</v>
      </c>
    </row>
    <row r="21" spans="1:4" x14ac:dyDescent="0.25">
      <c r="A21">
        <v>20</v>
      </c>
      <c r="B21">
        <v>36</v>
      </c>
      <c r="C21">
        <v>8738</v>
      </c>
      <c r="D21">
        <v>0.93574599999999997</v>
      </c>
    </row>
    <row r="22" spans="1:4" x14ac:dyDescent="0.25">
      <c r="A22">
        <v>21</v>
      </c>
      <c r="B22">
        <v>31</v>
      </c>
      <c r="C22">
        <v>8769</v>
      </c>
      <c r="D22">
        <v>0.93906599999999996</v>
      </c>
    </row>
    <row r="23" spans="1:4" x14ac:dyDescent="0.25">
      <c r="A23">
        <v>22</v>
      </c>
      <c r="B23">
        <v>19</v>
      </c>
      <c r="C23">
        <v>8788</v>
      </c>
      <c r="D23">
        <v>0.94110000000000005</v>
      </c>
    </row>
    <row r="24" spans="1:4" x14ac:dyDescent="0.25">
      <c r="A24">
        <v>23</v>
      </c>
      <c r="B24">
        <v>21</v>
      </c>
      <c r="C24">
        <v>8809</v>
      </c>
      <c r="D24">
        <v>0.94334899999999999</v>
      </c>
    </row>
    <row r="25" spans="1:4" x14ac:dyDescent="0.25">
      <c r="A25">
        <v>24</v>
      </c>
      <c r="B25">
        <v>30</v>
      </c>
      <c r="C25">
        <v>8839</v>
      </c>
      <c r="D25">
        <v>0.94656200000000001</v>
      </c>
    </row>
    <row r="26" spans="1:4" x14ac:dyDescent="0.25">
      <c r="A26">
        <v>25</v>
      </c>
      <c r="B26">
        <v>29</v>
      </c>
      <c r="C26">
        <v>8868</v>
      </c>
      <c r="D26">
        <v>0.94966799999999996</v>
      </c>
    </row>
    <row r="27" spans="1:4" x14ac:dyDescent="0.25">
      <c r="A27">
        <v>26</v>
      </c>
      <c r="B27">
        <v>20</v>
      </c>
      <c r="C27">
        <v>8888</v>
      </c>
      <c r="D27">
        <v>0.95180900000000002</v>
      </c>
    </row>
    <row r="28" spans="1:4" x14ac:dyDescent="0.25">
      <c r="A28">
        <v>27</v>
      </c>
      <c r="B28">
        <v>20</v>
      </c>
      <c r="C28">
        <v>8908</v>
      </c>
      <c r="D28">
        <v>0.95395099999999999</v>
      </c>
    </row>
    <row r="29" spans="1:4" x14ac:dyDescent="0.25">
      <c r="A29">
        <v>28</v>
      </c>
      <c r="B29">
        <v>18</v>
      </c>
      <c r="C29">
        <v>8926</v>
      </c>
      <c r="D29">
        <v>0.95587900000000003</v>
      </c>
    </row>
    <row r="30" spans="1:4" x14ac:dyDescent="0.25">
      <c r="A30">
        <v>29</v>
      </c>
      <c r="B30">
        <v>13</v>
      </c>
      <c r="C30">
        <v>8939</v>
      </c>
      <c r="D30">
        <v>0.95727099999999998</v>
      </c>
    </row>
    <row r="31" spans="1:4" x14ac:dyDescent="0.25">
      <c r="A31">
        <v>30</v>
      </c>
      <c r="B31">
        <v>12</v>
      </c>
      <c r="C31">
        <v>8951</v>
      </c>
      <c r="D31">
        <v>0.95855599999999996</v>
      </c>
    </row>
    <row r="32" spans="1:4" x14ac:dyDescent="0.25">
      <c r="A32">
        <v>31</v>
      </c>
      <c r="B32">
        <v>14</v>
      </c>
      <c r="C32">
        <v>8965</v>
      </c>
      <c r="D32">
        <v>0.96005499999999999</v>
      </c>
    </row>
    <row r="33" spans="1:4" x14ac:dyDescent="0.25">
      <c r="A33">
        <v>32</v>
      </c>
      <c r="B33">
        <v>6</v>
      </c>
      <c r="C33">
        <v>8971</v>
      </c>
      <c r="D33">
        <v>0.96069800000000005</v>
      </c>
    </row>
    <row r="34" spans="1:4" x14ac:dyDescent="0.25">
      <c r="A34">
        <v>33</v>
      </c>
      <c r="B34">
        <v>10</v>
      </c>
      <c r="C34">
        <v>8981</v>
      </c>
      <c r="D34">
        <v>0.96176899999999999</v>
      </c>
    </row>
    <row r="35" spans="1:4" x14ac:dyDescent="0.25">
      <c r="A35">
        <v>34</v>
      </c>
      <c r="B35">
        <v>11</v>
      </c>
      <c r="C35">
        <v>8992</v>
      </c>
      <c r="D35">
        <v>0.962947</v>
      </c>
    </row>
    <row r="36" spans="1:4" x14ac:dyDescent="0.25">
      <c r="A36">
        <v>35</v>
      </c>
      <c r="B36">
        <v>11</v>
      </c>
      <c r="C36">
        <v>9003</v>
      </c>
      <c r="D36">
        <v>0.96412500000000001</v>
      </c>
    </row>
    <row r="37" spans="1:4" x14ac:dyDescent="0.25">
      <c r="A37">
        <v>36</v>
      </c>
      <c r="B37">
        <v>11</v>
      </c>
      <c r="C37">
        <v>9014</v>
      </c>
      <c r="D37">
        <v>0.96530300000000002</v>
      </c>
    </row>
    <row r="38" spans="1:4" x14ac:dyDescent="0.25">
      <c r="A38">
        <v>37</v>
      </c>
      <c r="B38">
        <v>10</v>
      </c>
      <c r="C38">
        <v>9024</v>
      </c>
      <c r="D38">
        <v>0.96637300000000004</v>
      </c>
    </row>
    <row r="39" spans="1:4" x14ac:dyDescent="0.25">
      <c r="A39">
        <v>38</v>
      </c>
      <c r="B39">
        <v>3</v>
      </c>
      <c r="C39">
        <v>9027</v>
      </c>
      <c r="D39">
        <v>0.96669499999999997</v>
      </c>
    </row>
    <row r="40" spans="1:4" x14ac:dyDescent="0.25">
      <c r="A40">
        <v>39</v>
      </c>
      <c r="B40">
        <v>7</v>
      </c>
      <c r="C40">
        <v>9034</v>
      </c>
      <c r="D40">
        <v>0.96744399999999997</v>
      </c>
    </row>
    <row r="41" spans="1:4" x14ac:dyDescent="0.25">
      <c r="A41">
        <v>40</v>
      </c>
      <c r="B41">
        <v>11</v>
      </c>
      <c r="C41">
        <v>9045</v>
      </c>
      <c r="D41">
        <v>0.96862199999999998</v>
      </c>
    </row>
    <row r="42" spans="1:4" x14ac:dyDescent="0.25">
      <c r="A42">
        <v>41</v>
      </c>
      <c r="B42">
        <v>6</v>
      </c>
      <c r="C42">
        <v>9051</v>
      </c>
      <c r="D42">
        <v>0.96926500000000004</v>
      </c>
    </row>
    <row r="43" spans="1:4" x14ac:dyDescent="0.25">
      <c r="A43">
        <v>42</v>
      </c>
      <c r="B43">
        <v>4</v>
      </c>
      <c r="C43">
        <v>9055</v>
      </c>
      <c r="D43">
        <v>0.96969300000000003</v>
      </c>
    </row>
    <row r="44" spans="1:4" x14ac:dyDescent="0.25">
      <c r="A44">
        <v>43</v>
      </c>
      <c r="B44">
        <v>8</v>
      </c>
      <c r="C44">
        <v>9063</v>
      </c>
      <c r="D44">
        <v>0.97055000000000002</v>
      </c>
    </row>
    <row r="45" spans="1:4" x14ac:dyDescent="0.25">
      <c r="A45">
        <v>44</v>
      </c>
      <c r="B45">
        <v>7</v>
      </c>
      <c r="C45">
        <v>9070</v>
      </c>
      <c r="D45">
        <v>0.97130000000000005</v>
      </c>
    </row>
    <row r="46" spans="1:4" x14ac:dyDescent="0.25">
      <c r="A46">
        <v>45</v>
      </c>
      <c r="B46">
        <v>5</v>
      </c>
      <c r="C46">
        <v>9075</v>
      </c>
      <c r="D46">
        <v>0.971835</v>
      </c>
    </row>
    <row r="47" spans="1:4" x14ac:dyDescent="0.25">
      <c r="A47">
        <v>46</v>
      </c>
      <c r="B47">
        <v>6</v>
      </c>
      <c r="C47">
        <v>9081</v>
      </c>
      <c r="D47">
        <v>0.97247799999999995</v>
      </c>
    </row>
    <row r="48" spans="1:4" x14ac:dyDescent="0.25">
      <c r="A48">
        <v>47</v>
      </c>
      <c r="B48">
        <v>5</v>
      </c>
      <c r="C48">
        <v>9086</v>
      </c>
      <c r="D48">
        <v>0.97301300000000002</v>
      </c>
    </row>
    <row r="49" spans="1:4" x14ac:dyDescent="0.25">
      <c r="A49">
        <v>48</v>
      </c>
      <c r="B49">
        <v>1</v>
      </c>
      <c r="C49">
        <v>9087</v>
      </c>
      <c r="D49">
        <v>0.97311999999999999</v>
      </c>
    </row>
    <row r="50" spans="1:4" x14ac:dyDescent="0.25">
      <c r="A50">
        <v>49</v>
      </c>
      <c r="B50">
        <v>6</v>
      </c>
      <c r="C50">
        <v>9093</v>
      </c>
      <c r="D50">
        <v>0.97376300000000005</v>
      </c>
    </row>
    <row r="51" spans="1:4" x14ac:dyDescent="0.25">
      <c r="A51">
        <v>50</v>
      </c>
      <c r="B51">
        <v>13</v>
      </c>
      <c r="C51">
        <v>9106</v>
      </c>
      <c r="D51">
        <v>0.97515499999999999</v>
      </c>
    </row>
    <row r="52" spans="1:4" x14ac:dyDescent="0.25">
      <c r="A52">
        <v>51</v>
      </c>
      <c r="B52">
        <v>6</v>
      </c>
      <c r="C52">
        <v>9112</v>
      </c>
      <c r="D52">
        <v>0.97579700000000003</v>
      </c>
    </row>
    <row r="53" spans="1:4" x14ac:dyDescent="0.25">
      <c r="A53">
        <v>52</v>
      </c>
      <c r="B53">
        <v>4</v>
      </c>
      <c r="C53">
        <v>9116</v>
      </c>
      <c r="D53">
        <v>0.97622600000000004</v>
      </c>
    </row>
    <row r="54" spans="1:4" x14ac:dyDescent="0.25">
      <c r="A54">
        <v>53</v>
      </c>
      <c r="B54">
        <v>4</v>
      </c>
      <c r="C54">
        <v>9120</v>
      </c>
      <c r="D54">
        <v>0.97665400000000002</v>
      </c>
    </row>
    <row r="55" spans="1:4" x14ac:dyDescent="0.25">
      <c r="A55">
        <v>54</v>
      </c>
      <c r="B55">
        <v>4</v>
      </c>
      <c r="C55">
        <v>9124</v>
      </c>
      <c r="D55">
        <v>0.97708200000000001</v>
      </c>
    </row>
    <row r="56" spans="1:4" x14ac:dyDescent="0.25">
      <c r="A56">
        <v>55</v>
      </c>
      <c r="B56">
        <v>6</v>
      </c>
      <c r="C56">
        <v>9130</v>
      </c>
      <c r="D56">
        <v>0.97772499999999996</v>
      </c>
    </row>
    <row r="57" spans="1:4" x14ac:dyDescent="0.25">
      <c r="A57">
        <v>56</v>
      </c>
      <c r="B57">
        <v>2</v>
      </c>
      <c r="C57">
        <v>9132</v>
      </c>
      <c r="D57">
        <v>0.977939</v>
      </c>
    </row>
    <row r="58" spans="1:4" x14ac:dyDescent="0.25">
      <c r="A58">
        <v>57</v>
      </c>
      <c r="B58">
        <v>4</v>
      </c>
      <c r="C58">
        <v>9136</v>
      </c>
      <c r="D58">
        <v>0.97836699999999999</v>
      </c>
    </row>
    <row r="59" spans="1:4" x14ac:dyDescent="0.25">
      <c r="A59">
        <v>58</v>
      </c>
      <c r="B59">
        <v>3</v>
      </c>
      <c r="C59">
        <v>9139</v>
      </c>
      <c r="D59">
        <v>0.97868900000000003</v>
      </c>
    </row>
    <row r="60" spans="1:4" x14ac:dyDescent="0.25">
      <c r="A60">
        <v>59</v>
      </c>
      <c r="B60">
        <v>3</v>
      </c>
      <c r="C60">
        <v>9142</v>
      </c>
      <c r="D60">
        <v>0.97901000000000005</v>
      </c>
    </row>
    <row r="61" spans="1:4" x14ac:dyDescent="0.25">
      <c r="A61">
        <v>60</v>
      </c>
      <c r="B61">
        <v>7</v>
      </c>
      <c r="C61">
        <v>9149</v>
      </c>
      <c r="D61">
        <v>0.97975999999999996</v>
      </c>
    </row>
    <row r="62" spans="1:4" x14ac:dyDescent="0.25">
      <c r="A62">
        <v>61</v>
      </c>
      <c r="B62">
        <v>3</v>
      </c>
      <c r="C62">
        <v>9152</v>
      </c>
      <c r="D62">
        <v>0.98008099999999998</v>
      </c>
    </row>
    <row r="63" spans="1:4" x14ac:dyDescent="0.25">
      <c r="A63">
        <v>62</v>
      </c>
      <c r="B63">
        <v>3</v>
      </c>
      <c r="C63">
        <v>9155</v>
      </c>
      <c r="D63">
        <v>0.980402</v>
      </c>
    </row>
    <row r="64" spans="1:4" x14ac:dyDescent="0.25">
      <c r="A64">
        <v>63</v>
      </c>
      <c r="B64">
        <v>4</v>
      </c>
      <c r="C64">
        <v>9159</v>
      </c>
      <c r="D64">
        <v>0.98083100000000001</v>
      </c>
    </row>
    <row r="65" spans="1:4" x14ac:dyDescent="0.25">
      <c r="A65">
        <v>64</v>
      </c>
      <c r="B65">
        <v>3</v>
      </c>
      <c r="C65">
        <v>9162</v>
      </c>
      <c r="D65">
        <v>0.98115200000000002</v>
      </c>
    </row>
    <row r="66" spans="1:4" x14ac:dyDescent="0.25">
      <c r="A66">
        <v>65</v>
      </c>
      <c r="B66">
        <v>2</v>
      </c>
      <c r="C66">
        <v>9164</v>
      </c>
      <c r="D66">
        <v>0.98136599999999996</v>
      </c>
    </row>
    <row r="67" spans="1:4" x14ac:dyDescent="0.25">
      <c r="A67">
        <v>66</v>
      </c>
      <c r="B67">
        <v>2</v>
      </c>
      <c r="C67">
        <v>9166</v>
      </c>
      <c r="D67">
        <v>0.98158000000000001</v>
      </c>
    </row>
    <row r="68" spans="1:4" x14ac:dyDescent="0.25">
      <c r="A68">
        <v>67</v>
      </c>
      <c r="B68">
        <v>4</v>
      </c>
      <c r="C68">
        <v>9170</v>
      </c>
      <c r="D68">
        <v>0.98200799999999999</v>
      </c>
    </row>
    <row r="69" spans="1:4" x14ac:dyDescent="0.25">
      <c r="A69">
        <v>69</v>
      </c>
      <c r="B69">
        <v>4</v>
      </c>
      <c r="C69">
        <v>9174</v>
      </c>
      <c r="D69">
        <v>0.982437</v>
      </c>
    </row>
    <row r="70" spans="1:4" x14ac:dyDescent="0.25">
      <c r="A70">
        <v>70</v>
      </c>
      <c r="B70">
        <v>2</v>
      </c>
      <c r="C70">
        <v>9176</v>
      </c>
      <c r="D70">
        <v>0.98265100000000005</v>
      </c>
    </row>
    <row r="71" spans="1:4" x14ac:dyDescent="0.25">
      <c r="A71">
        <v>71</v>
      </c>
      <c r="B71">
        <v>4</v>
      </c>
      <c r="C71">
        <v>9180</v>
      </c>
      <c r="D71">
        <v>0.98307900000000004</v>
      </c>
    </row>
    <row r="72" spans="1:4" x14ac:dyDescent="0.25">
      <c r="A72">
        <v>72</v>
      </c>
      <c r="B72">
        <v>6</v>
      </c>
      <c r="C72">
        <v>9186</v>
      </c>
      <c r="D72">
        <v>0.98372199999999999</v>
      </c>
    </row>
    <row r="73" spans="1:4" x14ac:dyDescent="0.25">
      <c r="A73">
        <v>73</v>
      </c>
      <c r="B73">
        <v>1</v>
      </c>
      <c r="C73">
        <v>9187</v>
      </c>
      <c r="D73">
        <v>0.98382899999999995</v>
      </c>
    </row>
    <row r="74" spans="1:4" x14ac:dyDescent="0.25">
      <c r="A74">
        <v>74</v>
      </c>
      <c r="B74">
        <v>3</v>
      </c>
      <c r="C74">
        <v>9190</v>
      </c>
      <c r="D74">
        <v>0.98414999999999997</v>
      </c>
    </row>
    <row r="75" spans="1:4" x14ac:dyDescent="0.25">
      <c r="A75">
        <v>75</v>
      </c>
      <c r="B75">
        <v>4</v>
      </c>
      <c r="C75">
        <v>9194</v>
      </c>
      <c r="D75">
        <v>0.98457899999999998</v>
      </c>
    </row>
    <row r="76" spans="1:4" x14ac:dyDescent="0.25">
      <c r="A76">
        <v>76</v>
      </c>
      <c r="B76">
        <v>4</v>
      </c>
      <c r="C76">
        <v>9198</v>
      </c>
      <c r="D76">
        <v>0.98500699999999997</v>
      </c>
    </row>
    <row r="77" spans="1:4" x14ac:dyDescent="0.25">
      <c r="A77">
        <v>77</v>
      </c>
      <c r="B77">
        <v>4</v>
      </c>
      <c r="C77">
        <v>9202</v>
      </c>
      <c r="D77">
        <v>0.98543499999999995</v>
      </c>
    </row>
    <row r="78" spans="1:4" x14ac:dyDescent="0.25">
      <c r="A78">
        <v>78</v>
      </c>
      <c r="B78">
        <v>2</v>
      </c>
      <c r="C78">
        <v>9204</v>
      </c>
      <c r="D78">
        <v>0.98565000000000003</v>
      </c>
    </row>
    <row r="79" spans="1:4" x14ac:dyDescent="0.25">
      <c r="A79">
        <v>79</v>
      </c>
      <c r="B79">
        <v>1</v>
      </c>
      <c r="C79">
        <v>9205</v>
      </c>
      <c r="D79">
        <v>0.98575699999999999</v>
      </c>
    </row>
    <row r="80" spans="1:4" x14ac:dyDescent="0.25">
      <c r="A80">
        <v>80</v>
      </c>
      <c r="B80">
        <v>1</v>
      </c>
      <c r="C80">
        <v>9206</v>
      </c>
      <c r="D80">
        <v>0.98586399999999996</v>
      </c>
    </row>
    <row r="81" spans="1:4" x14ac:dyDescent="0.25">
      <c r="A81">
        <v>81</v>
      </c>
      <c r="B81">
        <v>1</v>
      </c>
      <c r="C81">
        <v>9207</v>
      </c>
      <c r="D81">
        <v>0.98597100000000004</v>
      </c>
    </row>
    <row r="82" spans="1:4" x14ac:dyDescent="0.25">
      <c r="A82">
        <v>82</v>
      </c>
      <c r="B82">
        <v>2</v>
      </c>
      <c r="C82">
        <v>9209</v>
      </c>
      <c r="D82">
        <v>0.98618499999999998</v>
      </c>
    </row>
    <row r="83" spans="1:4" x14ac:dyDescent="0.25">
      <c r="A83">
        <v>84</v>
      </c>
      <c r="B83">
        <v>1</v>
      </c>
      <c r="C83">
        <v>9210</v>
      </c>
      <c r="D83">
        <v>0.98629199999999995</v>
      </c>
    </row>
    <row r="84" spans="1:4" x14ac:dyDescent="0.25">
      <c r="A84">
        <v>85</v>
      </c>
      <c r="B84">
        <v>2</v>
      </c>
      <c r="C84">
        <v>9212</v>
      </c>
      <c r="D84">
        <v>0.98650599999999999</v>
      </c>
    </row>
    <row r="85" spans="1:4" x14ac:dyDescent="0.25">
      <c r="A85">
        <v>86</v>
      </c>
      <c r="B85">
        <v>2</v>
      </c>
      <c r="C85">
        <v>9214</v>
      </c>
      <c r="D85">
        <v>0.98672000000000004</v>
      </c>
    </row>
    <row r="86" spans="1:4" x14ac:dyDescent="0.25">
      <c r="A86">
        <v>87</v>
      </c>
      <c r="B86">
        <v>1</v>
      </c>
      <c r="C86">
        <v>9215</v>
      </c>
      <c r="D86">
        <v>0.98682800000000004</v>
      </c>
    </row>
    <row r="87" spans="1:4" x14ac:dyDescent="0.25">
      <c r="A87">
        <v>88</v>
      </c>
      <c r="B87">
        <v>1</v>
      </c>
      <c r="C87">
        <v>9216</v>
      </c>
      <c r="D87">
        <v>0.98693500000000001</v>
      </c>
    </row>
    <row r="88" spans="1:4" x14ac:dyDescent="0.25">
      <c r="A88">
        <v>90</v>
      </c>
      <c r="B88">
        <v>2</v>
      </c>
      <c r="C88">
        <v>9218</v>
      </c>
      <c r="D88">
        <v>0.98714900000000005</v>
      </c>
    </row>
    <row r="89" spans="1:4" x14ac:dyDescent="0.25">
      <c r="A89">
        <v>94</v>
      </c>
      <c r="B89">
        <v>2</v>
      </c>
      <c r="C89">
        <v>9220</v>
      </c>
      <c r="D89">
        <v>0.98736299999999999</v>
      </c>
    </row>
    <row r="90" spans="1:4" x14ac:dyDescent="0.25">
      <c r="A90">
        <v>95</v>
      </c>
      <c r="B90">
        <v>2</v>
      </c>
      <c r="C90">
        <v>9222</v>
      </c>
      <c r="D90">
        <v>0.98757700000000004</v>
      </c>
    </row>
    <row r="91" spans="1:4" x14ac:dyDescent="0.25">
      <c r="A91">
        <v>98</v>
      </c>
      <c r="B91">
        <v>4</v>
      </c>
      <c r="C91">
        <v>9226</v>
      </c>
      <c r="D91">
        <v>0.98800500000000002</v>
      </c>
    </row>
    <row r="92" spans="1:4" x14ac:dyDescent="0.25">
      <c r="A92">
        <v>99</v>
      </c>
      <c r="B92">
        <v>3</v>
      </c>
      <c r="C92">
        <v>9229</v>
      </c>
      <c r="D92">
        <v>0.98832699999999996</v>
      </c>
    </row>
    <row r="93" spans="1:4" x14ac:dyDescent="0.25">
      <c r="A93">
        <v>100</v>
      </c>
      <c r="B93">
        <v>5</v>
      </c>
      <c r="C93">
        <v>9234</v>
      </c>
      <c r="D93">
        <v>0.98886200000000002</v>
      </c>
    </row>
    <row r="94" spans="1:4" x14ac:dyDescent="0.25">
      <c r="A94">
        <v>101</v>
      </c>
      <c r="B94">
        <v>1</v>
      </c>
      <c r="C94">
        <v>9235</v>
      </c>
      <c r="D94">
        <v>0.98896899999999999</v>
      </c>
    </row>
    <row r="95" spans="1:4" x14ac:dyDescent="0.25">
      <c r="A95">
        <v>102</v>
      </c>
      <c r="B95">
        <v>1</v>
      </c>
      <c r="C95">
        <v>9236</v>
      </c>
      <c r="D95">
        <v>0.98907599999999996</v>
      </c>
    </row>
    <row r="96" spans="1:4" x14ac:dyDescent="0.25">
      <c r="A96">
        <v>103</v>
      </c>
      <c r="B96">
        <v>5</v>
      </c>
      <c r="C96">
        <v>9241</v>
      </c>
      <c r="D96">
        <v>0.98961200000000005</v>
      </c>
    </row>
    <row r="97" spans="1:4" x14ac:dyDescent="0.25">
      <c r="A97">
        <v>104</v>
      </c>
      <c r="B97">
        <v>3</v>
      </c>
      <c r="C97">
        <v>9244</v>
      </c>
      <c r="D97">
        <v>0.98993299999999995</v>
      </c>
    </row>
    <row r="98" spans="1:4" x14ac:dyDescent="0.25">
      <c r="A98">
        <v>105</v>
      </c>
      <c r="B98">
        <v>1</v>
      </c>
      <c r="C98">
        <v>9245</v>
      </c>
      <c r="D98">
        <v>0.99004000000000003</v>
      </c>
    </row>
    <row r="99" spans="1:4" x14ac:dyDescent="0.25">
      <c r="A99">
        <v>106</v>
      </c>
      <c r="B99">
        <v>1</v>
      </c>
      <c r="C99">
        <v>9246</v>
      </c>
      <c r="D99">
        <v>0.990147</v>
      </c>
    </row>
    <row r="100" spans="1:4" x14ac:dyDescent="0.25">
      <c r="A100">
        <v>108</v>
      </c>
      <c r="B100">
        <v>2</v>
      </c>
      <c r="C100">
        <v>9248</v>
      </c>
      <c r="D100">
        <v>0.99036100000000005</v>
      </c>
    </row>
    <row r="101" spans="1:4" x14ac:dyDescent="0.25">
      <c r="A101">
        <v>110</v>
      </c>
      <c r="B101">
        <v>1</v>
      </c>
      <c r="C101">
        <v>9249</v>
      </c>
      <c r="D101">
        <v>0.99046900000000004</v>
      </c>
    </row>
    <row r="102" spans="1:4" x14ac:dyDescent="0.25">
      <c r="A102">
        <v>114</v>
      </c>
      <c r="B102">
        <v>1</v>
      </c>
      <c r="C102">
        <v>9250</v>
      </c>
      <c r="D102">
        <v>0.99057600000000001</v>
      </c>
    </row>
    <row r="103" spans="1:4" x14ac:dyDescent="0.25">
      <c r="A103">
        <v>116</v>
      </c>
      <c r="B103">
        <v>1</v>
      </c>
      <c r="C103">
        <v>9251</v>
      </c>
      <c r="D103">
        <v>0.99068299999999998</v>
      </c>
    </row>
    <row r="104" spans="1:4" x14ac:dyDescent="0.25">
      <c r="A104">
        <v>117</v>
      </c>
      <c r="B104">
        <v>1</v>
      </c>
      <c r="C104">
        <v>9252</v>
      </c>
      <c r="D104">
        <v>0.99078999999999995</v>
      </c>
    </row>
    <row r="105" spans="1:4" x14ac:dyDescent="0.25">
      <c r="A105">
        <v>119</v>
      </c>
      <c r="B105">
        <v>2</v>
      </c>
      <c r="C105">
        <v>9254</v>
      </c>
      <c r="D105">
        <v>0.991004</v>
      </c>
    </row>
    <row r="106" spans="1:4" x14ac:dyDescent="0.25">
      <c r="A106">
        <v>120</v>
      </c>
      <c r="B106">
        <v>1</v>
      </c>
      <c r="C106">
        <v>9255</v>
      </c>
      <c r="D106">
        <v>0.99111099999999996</v>
      </c>
    </row>
    <row r="107" spans="1:4" x14ac:dyDescent="0.25">
      <c r="A107">
        <v>122</v>
      </c>
      <c r="B107">
        <v>1</v>
      </c>
      <c r="C107">
        <v>9256</v>
      </c>
      <c r="D107">
        <v>0.99121800000000004</v>
      </c>
    </row>
    <row r="108" spans="1:4" x14ac:dyDescent="0.25">
      <c r="A108">
        <v>123</v>
      </c>
      <c r="B108">
        <v>1</v>
      </c>
      <c r="C108">
        <v>9257</v>
      </c>
      <c r="D108">
        <v>0.99132500000000001</v>
      </c>
    </row>
    <row r="109" spans="1:4" x14ac:dyDescent="0.25">
      <c r="A109">
        <v>124</v>
      </c>
      <c r="B109">
        <v>1</v>
      </c>
      <c r="C109">
        <v>9258</v>
      </c>
      <c r="D109">
        <v>0.99143199999999998</v>
      </c>
    </row>
    <row r="110" spans="1:4" x14ac:dyDescent="0.25">
      <c r="A110">
        <v>125</v>
      </c>
      <c r="B110">
        <v>2</v>
      </c>
      <c r="C110">
        <v>9260</v>
      </c>
      <c r="D110">
        <v>0.99164699999999995</v>
      </c>
    </row>
    <row r="111" spans="1:4" x14ac:dyDescent="0.25">
      <c r="A111">
        <v>126</v>
      </c>
      <c r="B111">
        <v>1</v>
      </c>
      <c r="C111">
        <v>9261</v>
      </c>
      <c r="D111">
        <v>0.99175400000000002</v>
      </c>
    </row>
    <row r="112" spans="1:4" x14ac:dyDescent="0.25">
      <c r="A112">
        <v>128</v>
      </c>
      <c r="B112">
        <v>1</v>
      </c>
      <c r="C112">
        <v>9262</v>
      </c>
      <c r="D112">
        <v>0.99186099999999999</v>
      </c>
    </row>
    <row r="113" spans="1:4" x14ac:dyDescent="0.25">
      <c r="A113">
        <v>130</v>
      </c>
      <c r="B113">
        <v>4</v>
      </c>
      <c r="C113">
        <v>9266</v>
      </c>
      <c r="D113">
        <v>0.99228899999999998</v>
      </c>
    </row>
    <row r="114" spans="1:4" x14ac:dyDescent="0.25">
      <c r="A114">
        <v>132</v>
      </c>
      <c r="B114">
        <v>1</v>
      </c>
      <c r="C114">
        <v>9267</v>
      </c>
      <c r="D114">
        <v>0.99239599999999994</v>
      </c>
    </row>
    <row r="115" spans="1:4" x14ac:dyDescent="0.25">
      <c r="A115">
        <v>134</v>
      </c>
      <c r="B115">
        <v>1</v>
      </c>
      <c r="C115">
        <v>9268</v>
      </c>
      <c r="D115">
        <v>0.99250300000000002</v>
      </c>
    </row>
    <row r="116" spans="1:4" x14ac:dyDescent="0.25">
      <c r="A116">
        <v>135</v>
      </c>
      <c r="B116">
        <v>3</v>
      </c>
      <c r="C116">
        <v>9271</v>
      </c>
      <c r="D116">
        <v>0.99282499999999996</v>
      </c>
    </row>
    <row r="117" spans="1:4" x14ac:dyDescent="0.25">
      <c r="A117">
        <v>137</v>
      </c>
      <c r="B117">
        <v>1</v>
      </c>
      <c r="C117">
        <v>9272</v>
      </c>
      <c r="D117">
        <v>0.99293200000000004</v>
      </c>
    </row>
    <row r="118" spans="1:4" x14ac:dyDescent="0.25">
      <c r="A118">
        <v>138</v>
      </c>
      <c r="B118">
        <v>2</v>
      </c>
      <c r="C118">
        <v>9274</v>
      </c>
      <c r="D118">
        <v>0.99314599999999997</v>
      </c>
    </row>
    <row r="119" spans="1:4" x14ac:dyDescent="0.25">
      <c r="A119">
        <v>139</v>
      </c>
      <c r="B119">
        <v>2</v>
      </c>
      <c r="C119">
        <v>9276</v>
      </c>
      <c r="D119">
        <v>0.99336000000000002</v>
      </c>
    </row>
    <row r="120" spans="1:4" x14ac:dyDescent="0.25">
      <c r="A120">
        <v>142</v>
      </c>
      <c r="B120">
        <v>1</v>
      </c>
      <c r="C120">
        <v>9277</v>
      </c>
      <c r="D120">
        <v>0.99346699999999999</v>
      </c>
    </row>
    <row r="121" spans="1:4" x14ac:dyDescent="0.25">
      <c r="A121">
        <v>143</v>
      </c>
      <c r="B121">
        <v>1</v>
      </c>
      <c r="C121">
        <v>9278</v>
      </c>
      <c r="D121">
        <v>0.99357399999999996</v>
      </c>
    </row>
    <row r="122" spans="1:4" x14ac:dyDescent="0.25">
      <c r="A122">
        <v>145</v>
      </c>
      <c r="B122">
        <v>2</v>
      </c>
      <c r="C122">
        <v>9280</v>
      </c>
      <c r="D122">
        <v>0.993788</v>
      </c>
    </row>
    <row r="123" spans="1:4" x14ac:dyDescent="0.25">
      <c r="A123">
        <v>147</v>
      </c>
      <c r="B123">
        <v>1</v>
      </c>
      <c r="C123">
        <v>9281</v>
      </c>
      <c r="D123">
        <v>0.99389499999999997</v>
      </c>
    </row>
    <row r="124" spans="1:4" x14ac:dyDescent="0.25">
      <c r="A124">
        <v>149</v>
      </c>
      <c r="B124">
        <v>1</v>
      </c>
      <c r="C124">
        <v>9282</v>
      </c>
      <c r="D124">
        <v>0.99400200000000005</v>
      </c>
    </row>
    <row r="125" spans="1:4" x14ac:dyDescent="0.25">
      <c r="A125">
        <v>150</v>
      </c>
      <c r="B125">
        <v>3</v>
      </c>
      <c r="C125">
        <v>9285</v>
      </c>
      <c r="D125">
        <v>0.99432399999999999</v>
      </c>
    </row>
    <row r="126" spans="1:4" x14ac:dyDescent="0.25">
      <c r="A126">
        <v>151</v>
      </c>
      <c r="B126">
        <v>3</v>
      </c>
      <c r="C126">
        <v>9288</v>
      </c>
      <c r="D126">
        <v>0.994645</v>
      </c>
    </row>
    <row r="127" spans="1:4" x14ac:dyDescent="0.25">
      <c r="A127">
        <v>152</v>
      </c>
      <c r="B127">
        <v>2</v>
      </c>
      <c r="C127">
        <v>9290</v>
      </c>
      <c r="D127">
        <v>0.99485900000000005</v>
      </c>
    </row>
    <row r="128" spans="1:4" x14ac:dyDescent="0.25">
      <c r="A128">
        <v>153</v>
      </c>
      <c r="B128">
        <v>1</v>
      </c>
      <c r="C128">
        <v>9291</v>
      </c>
      <c r="D128">
        <v>0.99496600000000002</v>
      </c>
    </row>
    <row r="129" spans="1:4" x14ac:dyDescent="0.25">
      <c r="A129">
        <v>154</v>
      </c>
      <c r="B129">
        <v>1</v>
      </c>
      <c r="C129">
        <v>9292</v>
      </c>
      <c r="D129">
        <v>0.99507299999999999</v>
      </c>
    </row>
    <row r="130" spans="1:4" x14ac:dyDescent="0.25">
      <c r="A130">
        <v>155</v>
      </c>
      <c r="B130">
        <v>1</v>
      </c>
      <c r="C130">
        <v>9293</v>
      </c>
      <c r="D130">
        <v>0.99517999999999995</v>
      </c>
    </row>
    <row r="131" spans="1:4" x14ac:dyDescent="0.25">
      <c r="A131">
        <v>158</v>
      </c>
      <c r="B131">
        <v>1</v>
      </c>
      <c r="C131">
        <v>9294</v>
      </c>
      <c r="D131">
        <v>0.99528799999999995</v>
      </c>
    </row>
    <row r="132" spans="1:4" x14ac:dyDescent="0.25">
      <c r="A132">
        <v>162</v>
      </c>
      <c r="B132">
        <v>1</v>
      </c>
      <c r="C132">
        <v>9295</v>
      </c>
      <c r="D132">
        <v>0.99539500000000003</v>
      </c>
    </row>
    <row r="133" spans="1:4" x14ac:dyDescent="0.25">
      <c r="A133">
        <v>174</v>
      </c>
      <c r="B133">
        <v>2</v>
      </c>
      <c r="C133">
        <v>9297</v>
      </c>
      <c r="D133">
        <v>0.99560899999999997</v>
      </c>
    </row>
    <row r="134" spans="1:4" x14ac:dyDescent="0.25">
      <c r="A134">
        <v>175</v>
      </c>
      <c r="B134">
        <v>1</v>
      </c>
      <c r="C134">
        <v>9298</v>
      </c>
      <c r="D134">
        <v>0.99571600000000005</v>
      </c>
    </row>
    <row r="135" spans="1:4" x14ac:dyDescent="0.25">
      <c r="A135">
        <v>178</v>
      </c>
      <c r="B135">
        <v>1</v>
      </c>
      <c r="C135">
        <v>9299</v>
      </c>
      <c r="D135">
        <v>0.99582300000000001</v>
      </c>
    </row>
    <row r="136" spans="1:4" x14ac:dyDescent="0.25">
      <c r="A136">
        <v>179</v>
      </c>
      <c r="B136">
        <v>1</v>
      </c>
      <c r="C136">
        <v>9300</v>
      </c>
      <c r="D136">
        <v>0.99592999999999998</v>
      </c>
    </row>
    <row r="137" spans="1:4" x14ac:dyDescent="0.25">
      <c r="A137">
        <v>180</v>
      </c>
      <c r="B137">
        <v>1</v>
      </c>
      <c r="C137">
        <v>9301</v>
      </c>
      <c r="D137">
        <v>0.99603699999999995</v>
      </c>
    </row>
    <row r="138" spans="1:4" x14ac:dyDescent="0.25">
      <c r="A138">
        <v>188</v>
      </c>
      <c r="B138">
        <v>1</v>
      </c>
      <c r="C138">
        <v>9302</v>
      </c>
      <c r="D138">
        <v>0.99614400000000003</v>
      </c>
    </row>
    <row r="139" spans="1:4" x14ac:dyDescent="0.25">
      <c r="A139">
        <v>189</v>
      </c>
      <c r="B139">
        <v>1</v>
      </c>
      <c r="C139">
        <v>9303</v>
      </c>
      <c r="D139">
        <v>0.996251</v>
      </c>
    </row>
    <row r="140" spans="1:4" x14ac:dyDescent="0.25">
      <c r="A140">
        <v>191</v>
      </c>
      <c r="B140">
        <v>2</v>
      </c>
      <c r="C140">
        <v>9305</v>
      </c>
      <c r="D140">
        <v>0.99646599999999996</v>
      </c>
    </row>
    <row r="141" spans="1:4" x14ac:dyDescent="0.25">
      <c r="A141">
        <v>196</v>
      </c>
      <c r="B141">
        <v>1</v>
      </c>
      <c r="C141">
        <v>9306</v>
      </c>
      <c r="D141">
        <v>0.99657300000000004</v>
      </c>
    </row>
    <row r="142" spans="1:4" x14ac:dyDescent="0.25">
      <c r="A142">
        <v>200</v>
      </c>
      <c r="B142">
        <v>1</v>
      </c>
      <c r="C142">
        <v>9307</v>
      </c>
      <c r="D142">
        <v>0.99668000000000001</v>
      </c>
    </row>
    <row r="143" spans="1:4" x14ac:dyDescent="0.25">
      <c r="A143">
        <v>210</v>
      </c>
      <c r="B143">
        <v>2</v>
      </c>
      <c r="C143">
        <v>9309</v>
      </c>
      <c r="D143">
        <v>0.99689399999999995</v>
      </c>
    </row>
    <row r="144" spans="1:4" x14ac:dyDescent="0.25">
      <c r="A144">
        <v>211</v>
      </c>
      <c r="B144">
        <v>1</v>
      </c>
      <c r="C144">
        <v>9310</v>
      </c>
      <c r="D144">
        <v>0.99700100000000003</v>
      </c>
    </row>
    <row r="145" spans="1:4" x14ac:dyDescent="0.25">
      <c r="A145">
        <v>212</v>
      </c>
      <c r="B145">
        <v>1</v>
      </c>
      <c r="C145">
        <v>9311</v>
      </c>
      <c r="D145">
        <v>0.99710799999999999</v>
      </c>
    </row>
    <row r="146" spans="1:4" x14ac:dyDescent="0.25">
      <c r="A146">
        <v>219</v>
      </c>
      <c r="B146">
        <v>1</v>
      </c>
      <c r="C146">
        <v>9312</v>
      </c>
      <c r="D146">
        <v>0.99721499999999996</v>
      </c>
    </row>
    <row r="147" spans="1:4" x14ac:dyDescent="0.25">
      <c r="A147">
        <v>220</v>
      </c>
      <c r="B147">
        <v>1</v>
      </c>
      <c r="C147">
        <v>9313</v>
      </c>
      <c r="D147">
        <v>0.99732200000000004</v>
      </c>
    </row>
    <row r="148" spans="1:4" x14ac:dyDescent="0.25">
      <c r="A148">
        <v>223</v>
      </c>
      <c r="B148">
        <v>1</v>
      </c>
      <c r="C148">
        <v>9314</v>
      </c>
      <c r="D148">
        <v>0.99742900000000001</v>
      </c>
    </row>
    <row r="149" spans="1:4" x14ac:dyDescent="0.25">
      <c r="A149">
        <v>224</v>
      </c>
      <c r="B149">
        <v>1</v>
      </c>
      <c r="C149">
        <v>9315</v>
      </c>
      <c r="D149">
        <v>0.99753599999999998</v>
      </c>
    </row>
    <row r="150" spans="1:4" x14ac:dyDescent="0.25">
      <c r="A150">
        <v>225</v>
      </c>
      <c r="B150">
        <v>1</v>
      </c>
      <c r="C150">
        <v>9316</v>
      </c>
      <c r="D150">
        <v>0.99764399999999998</v>
      </c>
    </row>
    <row r="151" spans="1:4" x14ac:dyDescent="0.25">
      <c r="A151">
        <v>226</v>
      </c>
      <c r="B151">
        <v>1</v>
      </c>
      <c r="C151">
        <v>9317</v>
      </c>
      <c r="D151">
        <v>0.99775100000000005</v>
      </c>
    </row>
    <row r="152" spans="1:4" x14ac:dyDescent="0.25">
      <c r="A152">
        <v>228</v>
      </c>
      <c r="B152">
        <v>1</v>
      </c>
      <c r="C152">
        <v>9318</v>
      </c>
      <c r="D152">
        <v>0.99785800000000002</v>
      </c>
    </row>
    <row r="153" spans="1:4" x14ac:dyDescent="0.25">
      <c r="A153">
        <v>233</v>
      </c>
      <c r="B153">
        <v>1</v>
      </c>
      <c r="C153">
        <v>9319</v>
      </c>
      <c r="D153">
        <v>0.99796499999999999</v>
      </c>
    </row>
    <row r="154" spans="1:4" x14ac:dyDescent="0.25">
      <c r="A154">
        <v>240</v>
      </c>
      <c r="B154">
        <v>1</v>
      </c>
      <c r="C154">
        <v>9320</v>
      </c>
      <c r="D154">
        <v>0.99807199999999996</v>
      </c>
    </row>
    <row r="155" spans="1:4" x14ac:dyDescent="0.25">
      <c r="A155">
        <v>251</v>
      </c>
      <c r="B155">
        <v>1</v>
      </c>
      <c r="C155">
        <v>9321</v>
      </c>
      <c r="D155">
        <v>0.99817900000000004</v>
      </c>
    </row>
    <row r="156" spans="1:4" x14ac:dyDescent="0.25">
      <c r="A156">
        <v>275</v>
      </c>
      <c r="B156">
        <v>2</v>
      </c>
      <c r="C156">
        <v>9323</v>
      </c>
      <c r="D156">
        <v>0.99839299999999997</v>
      </c>
    </row>
    <row r="157" spans="1:4" x14ac:dyDescent="0.25">
      <c r="A157">
        <v>282</v>
      </c>
      <c r="B157">
        <v>2</v>
      </c>
      <c r="C157">
        <v>9325</v>
      </c>
      <c r="D157">
        <v>0.99860700000000002</v>
      </c>
    </row>
    <row r="158" spans="1:4" x14ac:dyDescent="0.25">
      <c r="A158">
        <v>315</v>
      </c>
      <c r="B158">
        <v>1</v>
      </c>
      <c r="C158">
        <v>9326</v>
      </c>
      <c r="D158">
        <v>0.99871399999999999</v>
      </c>
    </row>
    <row r="159" spans="1:4" x14ac:dyDescent="0.25">
      <c r="A159">
        <v>318</v>
      </c>
      <c r="B159">
        <v>1</v>
      </c>
      <c r="C159">
        <v>9327</v>
      </c>
      <c r="D159">
        <v>0.99882199999999999</v>
      </c>
    </row>
    <row r="160" spans="1:4" x14ac:dyDescent="0.25">
      <c r="A160">
        <v>319</v>
      </c>
      <c r="B160">
        <v>1</v>
      </c>
      <c r="C160">
        <v>9328</v>
      </c>
      <c r="D160">
        <v>0.99892899999999996</v>
      </c>
    </row>
    <row r="161" spans="1:4" x14ac:dyDescent="0.25">
      <c r="A161">
        <v>396</v>
      </c>
      <c r="B161">
        <v>1</v>
      </c>
      <c r="C161">
        <v>9329</v>
      </c>
      <c r="D161">
        <v>0.99903600000000004</v>
      </c>
    </row>
    <row r="162" spans="1:4" x14ac:dyDescent="0.25">
      <c r="A162">
        <v>397</v>
      </c>
      <c r="B162">
        <v>1</v>
      </c>
      <c r="C162">
        <v>9330</v>
      </c>
      <c r="D162">
        <v>0.999143</v>
      </c>
    </row>
    <row r="163" spans="1:4" x14ac:dyDescent="0.25">
      <c r="A163">
        <v>401</v>
      </c>
      <c r="B163">
        <v>1</v>
      </c>
      <c r="C163">
        <v>9331</v>
      </c>
      <c r="D163">
        <v>0.99924999999999997</v>
      </c>
    </row>
    <row r="164" spans="1:4" x14ac:dyDescent="0.25">
      <c r="A164">
        <v>407</v>
      </c>
      <c r="B164">
        <v>1</v>
      </c>
      <c r="C164">
        <v>9332</v>
      </c>
      <c r="D164">
        <v>0.99935700000000005</v>
      </c>
    </row>
    <row r="165" spans="1:4" x14ac:dyDescent="0.25">
      <c r="A165">
        <v>409</v>
      </c>
      <c r="B165">
        <v>1</v>
      </c>
      <c r="C165">
        <v>9333</v>
      </c>
      <c r="D165">
        <v>0.99946400000000002</v>
      </c>
    </row>
    <row r="166" spans="1:4" x14ac:dyDescent="0.25">
      <c r="A166">
        <v>419</v>
      </c>
      <c r="B166">
        <v>1</v>
      </c>
      <c r="C166">
        <v>9334</v>
      </c>
      <c r="D166">
        <v>0.99957099999999999</v>
      </c>
    </row>
    <row r="167" spans="1:4" x14ac:dyDescent="0.25">
      <c r="A167">
        <v>429</v>
      </c>
      <c r="B167">
        <v>1</v>
      </c>
      <c r="C167">
        <v>9335</v>
      </c>
      <c r="D167">
        <v>0.99967799999999996</v>
      </c>
    </row>
    <row r="168" spans="1:4" x14ac:dyDescent="0.25">
      <c r="A168">
        <v>519</v>
      </c>
      <c r="B168">
        <v>1</v>
      </c>
      <c r="C168">
        <v>9336</v>
      </c>
      <c r="D168">
        <v>0.99978500000000003</v>
      </c>
    </row>
    <row r="169" spans="1:4" x14ac:dyDescent="0.25">
      <c r="A169">
        <v>565</v>
      </c>
      <c r="B169">
        <v>1</v>
      </c>
      <c r="C169">
        <v>9337</v>
      </c>
      <c r="D169">
        <v>0.999892</v>
      </c>
    </row>
    <row r="170" spans="1:4" x14ac:dyDescent="0.25">
      <c r="A170">
        <v>610</v>
      </c>
      <c r="B170">
        <v>1</v>
      </c>
      <c r="C170">
        <v>9338</v>
      </c>
      <c r="D170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陈洁</vt:lpstr>
      <vt:lpstr>手工分配</vt:lpstr>
      <vt:lpstr>磁盘统计</vt:lpstr>
      <vt:lpstr>CPU统计</vt:lpstr>
      <vt:lpstr>内存统计</vt:lpstr>
      <vt:lpstr>曲线波动</vt:lpstr>
      <vt:lpstr>应用资源大小</vt:lpstr>
      <vt:lpstr>实例个数CDF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 ZHANG 张营</cp:lastModifiedBy>
  <dcterms:created xsi:type="dcterms:W3CDTF">2018-07-08T12:13:37Z</dcterms:created>
  <dcterms:modified xsi:type="dcterms:W3CDTF">2018-07-08T13:15:02Z</dcterms:modified>
</cp:coreProperties>
</file>