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kon\OneDrive\Desktop\Project\"/>
    </mc:Choice>
  </mc:AlternateContent>
  <bookViews>
    <workbookView xWindow="0" yWindow="0" windowWidth="19200" windowHeight="668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J16" i="1" s="1"/>
  <c r="I17" i="1"/>
  <c r="I22" i="1" s="1"/>
  <c r="I23" i="1" s="1"/>
  <c r="G17" i="1"/>
  <c r="F17" i="1"/>
  <c r="E17" i="1"/>
  <c r="D17" i="1"/>
  <c r="C17" i="1"/>
  <c r="B17" i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J17" i="1" l="1"/>
  <c r="I24" i="1" s="1"/>
  <c r="H17" i="1"/>
  <c r="I20" i="1" s="1"/>
  <c r="C49" i="1"/>
  <c r="F25" i="1" l="1"/>
  <c r="F28" i="1" s="1"/>
  <c r="I25" i="1" s="1"/>
  <c r="I26" i="1" s="1"/>
  <c r="I28" i="1" s="1"/>
</calcChain>
</file>

<file path=xl/comments1.xml><?xml version="1.0" encoding="utf-8"?>
<comments xmlns="http://schemas.openxmlformats.org/spreadsheetml/2006/main">
  <authors>
    <author>Windows User</author>
  </authors>
  <commentList>
    <comment ref="A4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4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<sst xmlns="http://schemas.openxmlformats.org/spreadsheetml/2006/main" count="79" uniqueCount="46">
  <si>
    <t xml:space="preserve">Name </t>
  </si>
  <si>
    <t xml:space="preserve">Seat rent </t>
  </si>
  <si>
    <t xml:space="preserve">Electricity </t>
  </si>
  <si>
    <t xml:space="preserve">Wifi </t>
  </si>
  <si>
    <t>Servant</t>
  </si>
  <si>
    <t xml:space="preserve">Gas </t>
  </si>
  <si>
    <t>Food</t>
  </si>
  <si>
    <t>Total Bill</t>
  </si>
  <si>
    <t xml:space="preserve">Paid </t>
  </si>
  <si>
    <t xml:space="preserve">Due </t>
  </si>
  <si>
    <t>Abdullah</t>
  </si>
  <si>
    <t>Abir</t>
  </si>
  <si>
    <t>Arif</t>
  </si>
  <si>
    <t>Asad</t>
  </si>
  <si>
    <t>Ashik</t>
  </si>
  <si>
    <t>Atiq</t>
  </si>
  <si>
    <t>Hadi</t>
  </si>
  <si>
    <t>Konok</t>
  </si>
  <si>
    <t>Mihir</t>
  </si>
  <si>
    <t>Nazim</t>
  </si>
  <si>
    <t>Riaj</t>
  </si>
  <si>
    <t>Shohan</t>
  </si>
  <si>
    <t>Grand Total</t>
  </si>
  <si>
    <t xml:space="preserve">Date </t>
  </si>
  <si>
    <t>Spent</t>
  </si>
  <si>
    <t>Paid to</t>
  </si>
  <si>
    <t>Main  Balance</t>
  </si>
  <si>
    <t>T.Budget</t>
  </si>
  <si>
    <t>Electricity</t>
  </si>
  <si>
    <t>Previous Add</t>
  </si>
  <si>
    <t>Collection</t>
  </si>
  <si>
    <t>Wifi</t>
  </si>
  <si>
    <t>T.Collection</t>
  </si>
  <si>
    <t>Gas</t>
  </si>
  <si>
    <t>Due</t>
  </si>
  <si>
    <t>T.Spent</t>
  </si>
  <si>
    <t>Big Bazar</t>
  </si>
  <si>
    <t>Remaining</t>
  </si>
  <si>
    <t>Extra</t>
  </si>
  <si>
    <t>Total</t>
  </si>
  <si>
    <t>T.Remaining</t>
  </si>
  <si>
    <t>Rafiq</t>
  </si>
  <si>
    <t>Mim</t>
  </si>
  <si>
    <t>Ashiq</t>
  </si>
  <si>
    <t>January</t>
  </si>
  <si>
    <r>
      <t xml:space="preserve">Managed by </t>
    </r>
    <r>
      <rPr>
        <b/>
        <sz val="11"/>
        <color theme="1"/>
        <rFont val="Calibri"/>
        <family val="2"/>
        <scheme val="minor"/>
      </rPr>
      <t>Konok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</si>
</sst>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:ss\ AM/P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6" fillId="3" borderId="0" xfId="0" applyFont="1" applyFill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7" fillId="5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right"/>
    </xf>
    <xf numFmtId="0" fontId="0" fillId="0" borderId="2" xfId="0" applyFont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/>
    <xf numFmtId="0" fontId="12" fillId="0" borderId="0" xfId="0" applyFont="1" applyAlignment="1">
      <alignment horizontal="right"/>
    </xf>
    <xf numFmtId="0" fontId="0" fillId="4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7" fontId="4" fillId="2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of Bazar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Sheet1!$C$20:$C$48</c:f>
              <c:numCache>
                <c:formatCode>General</c:formatCode>
                <c:ptCount val="29"/>
                <c:pt idx="0">
                  <c:v>426</c:v>
                </c:pt>
                <c:pt idx="1">
                  <c:v>440</c:v>
                </c:pt>
                <c:pt idx="2">
                  <c:v>725</c:v>
                </c:pt>
                <c:pt idx="3">
                  <c:v>671</c:v>
                </c:pt>
                <c:pt idx="4">
                  <c:v>788</c:v>
                </c:pt>
                <c:pt idx="5">
                  <c:v>482</c:v>
                </c:pt>
                <c:pt idx="6">
                  <c:v>870</c:v>
                </c:pt>
                <c:pt idx="7">
                  <c:v>567</c:v>
                </c:pt>
                <c:pt idx="8">
                  <c:v>510</c:v>
                </c:pt>
                <c:pt idx="9">
                  <c:v>369</c:v>
                </c:pt>
                <c:pt idx="10">
                  <c:v>507</c:v>
                </c:pt>
                <c:pt idx="11">
                  <c:v>387</c:v>
                </c:pt>
                <c:pt idx="12">
                  <c:v>465</c:v>
                </c:pt>
                <c:pt idx="13">
                  <c:v>398</c:v>
                </c:pt>
                <c:pt idx="14">
                  <c:v>414</c:v>
                </c:pt>
                <c:pt idx="15">
                  <c:v>150</c:v>
                </c:pt>
                <c:pt idx="16">
                  <c:v>389</c:v>
                </c:pt>
                <c:pt idx="17">
                  <c:v>450</c:v>
                </c:pt>
                <c:pt idx="18">
                  <c:v>476</c:v>
                </c:pt>
                <c:pt idx="19">
                  <c:v>345</c:v>
                </c:pt>
                <c:pt idx="20">
                  <c:v>480</c:v>
                </c:pt>
                <c:pt idx="21">
                  <c:v>460</c:v>
                </c:pt>
                <c:pt idx="22">
                  <c:v>64</c:v>
                </c:pt>
                <c:pt idx="23">
                  <c:v>435</c:v>
                </c:pt>
                <c:pt idx="24">
                  <c:v>510</c:v>
                </c:pt>
                <c:pt idx="25">
                  <c:v>399</c:v>
                </c:pt>
                <c:pt idx="26">
                  <c:v>590</c:v>
                </c:pt>
                <c:pt idx="27">
                  <c:v>425</c:v>
                </c:pt>
                <c:pt idx="28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8F4-A4DE-18EDB1B3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05279"/>
        <c:axId val="774406527"/>
      </c:lineChart>
      <c:catAx>
        <c:axId val="77440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06527"/>
        <c:crosses val="autoZero"/>
        <c:auto val="1"/>
        <c:lblAlgn val="ctr"/>
        <c:lblOffset val="100"/>
        <c:noMultiLvlLbl val="0"/>
      </c:catAx>
      <c:valAx>
        <c:axId val="7744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425825</xdr:colOff>
      <xdr:row>29</xdr:row>
      <xdr:rowOff>159869</xdr:rowOff>
    </xdr:from>
    <xdr:to>
      <xdr:col>9</xdr:col>
      <xdr:colOff>642472</xdr:colOff>
      <xdr:row>44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tabSelected="1" topLeftCell="A28" zoomScale="85" zoomScaleNormal="85" workbookViewId="0">
      <selection activeCell="R41" sqref="R41"/>
    </sheetView>
  </sheetViews>
  <sheetFormatPr defaultColWidth="8.6328125" defaultRowHeight="14.5" x14ac:dyDescent="0.35"/>
  <cols>
    <col min="1" max="1" width="10.6328125" style="6" bestFit="1" customWidth="1"/>
    <col min="2" max="2" width="9.90625" style="6" customWidth="1"/>
    <col min="3" max="3" width="10.6328125" style="6" customWidth="1"/>
    <col min="4" max="4" width="8.90625" style="6" customWidth="1"/>
    <col min="5" max="5" width="10.08984375" style="6" customWidth="1"/>
    <col min="6" max="6" width="9.90625" style="6" customWidth="1"/>
    <col min="7" max="7" width="8.08984375" style="6" customWidth="1"/>
    <col min="8" max="8" width="11.36328125" style="6" customWidth="1"/>
    <col min="9" max="9" width="9.6328125" style="6" customWidth="1"/>
    <col min="10" max="10" width="9.453125" style="6" customWidth="1"/>
    <col min="11" max="16384" width="8.6328125" style="6"/>
  </cols>
  <sheetData>
    <row r="1" spans="1:10" ht="18.5" x14ac:dyDescent="0.45">
      <c r="A1" s="1"/>
      <c r="B1" s="2"/>
      <c r="C1" s="2"/>
      <c r="D1" s="3"/>
      <c r="E1" s="24" t="s">
        <v>44</v>
      </c>
      <c r="F1" s="3">
        <v>2020</v>
      </c>
      <c r="G1" s="4"/>
      <c r="H1" s="5"/>
      <c r="I1" s="1"/>
      <c r="J1" s="1"/>
    </row>
    <row r="2" spans="1:10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x14ac:dyDescent="0.35">
      <c r="A3" s="8" t="s">
        <v>10</v>
      </c>
      <c r="B3" s="8">
        <v>1950</v>
      </c>
      <c r="C3" s="8">
        <v>130</v>
      </c>
      <c r="D3" s="8">
        <v>0</v>
      </c>
      <c r="E3" s="8">
        <v>0</v>
      </c>
      <c r="F3" s="8">
        <v>0</v>
      </c>
      <c r="G3" s="8">
        <v>0</v>
      </c>
      <c r="H3" s="8">
        <f>B3:B15+C3:C15+D3:D15+E3:E15+F3:F15+G3:G15</f>
        <v>2080</v>
      </c>
      <c r="I3" s="8">
        <v>2080</v>
      </c>
      <c r="J3" s="8">
        <f>H3:H15-I3:I15</f>
        <v>0</v>
      </c>
    </row>
    <row r="4" spans="1:10" x14ac:dyDescent="0.35">
      <c r="A4" s="8" t="s">
        <v>11</v>
      </c>
      <c r="B4" s="8">
        <v>1940</v>
      </c>
      <c r="C4" s="8">
        <v>95</v>
      </c>
      <c r="D4" s="8">
        <v>215</v>
      </c>
      <c r="E4" s="8">
        <v>254</v>
      </c>
      <c r="F4" s="8">
        <v>170</v>
      </c>
      <c r="G4" s="8">
        <v>1700</v>
      </c>
      <c r="H4" s="8">
        <f>SUM(B4:G4)</f>
        <v>4374</v>
      </c>
      <c r="I4" s="8">
        <v>4374</v>
      </c>
      <c r="J4" s="8">
        <f t="shared" ref="J4:J14" si="0">H4:H17-I4:I17</f>
        <v>0</v>
      </c>
    </row>
    <row r="5" spans="1:10" x14ac:dyDescent="0.35">
      <c r="A5" s="8" t="s">
        <v>12</v>
      </c>
      <c r="B5" s="8">
        <v>1625</v>
      </c>
      <c r="C5" s="8">
        <v>130</v>
      </c>
      <c r="D5" s="8">
        <v>0</v>
      </c>
      <c r="E5" s="8">
        <v>254</v>
      </c>
      <c r="F5" s="8">
        <v>170</v>
      </c>
      <c r="G5" s="8">
        <v>1700</v>
      </c>
      <c r="H5" s="8">
        <f>B5:B18+C5:C18+D5:D18+E5:E18+F5:F18+G5:G18</f>
        <v>3879</v>
      </c>
      <c r="I5" s="8">
        <v>2000</v>
      </c>
      <c r="J5" s="8">
        <f t="shared" si="0"/>
        <v>1879</v>
      </c>
    </row>
    <row r="6" spans="1:10" x14ac:dyDescent="0.35">
      <c r="A6" s="8" t="s">
        <v>13</v>
      </c>
      <c r="B6" s="8">
        <v>1950</v>
      </c>
      <c r="C6" s="8">
        <v>130</v>
      </c>
      <c r="D6" s="8">
        <v>0</v>
      </c>
      <c r="E6" s="8">
        <v>254</v>
      </c>
      <c r="F6" s="8">
        <v>170</v>
      </c>
      <c r="G6" s="8">
        <v>1700</v>
      </c>
      <c r="H6" s="8">
        <f>B6:B19+C6:C19+D6:D19+E6:E19+F6:F19+G6:G19</f>
        <v>4204</v>
      </c>
      <c r="I6" s="8">
        <v>2100</v>
      </c>
      <c r="J6" s="8">
        <f t="shared" si="0"/>
        <v>2104</v>
      </c>
    </row>
    <row r="7" spans="1:10" x14ac:dyDescent="0.35">
      <c r="A7" s="8" t="s">
        <v>14</v>
      </c>
      <c r="B7" s="8">
        <v>1575</v>
      </c>
      <c r="C7" s="8">
        <v>95</v>
      </c>
      <c r="D7" s="8">
        <v>215</v>
      </c>
      <c r="E7" s="8">
        <v>254</v>
      </c>
      <c r="F7" s="8">
        <v>170</v>
      </c>
      <c r="G7" s="8">
        <v>1700</v>
      </c>
      <c r="H7" s="8">
        <f>B7:B19+C7:C19+D7:D20+E7:E20+F7:F20+G7:G19</f>
        <v>4009</v>
      </c>
      <c r="I7" s="8">
        <v>4009</v>
      </c>
      <c r="J7" s="8">
        <f t="shared" si="0"/>
        <v>0</v>
      </c>
    </row>
    <row r="8" spans="1:10" x14ac:dyDescent="0.35">
      <c r="A8" s="8" t="s">
        <v>15</v>
      </c>
      <c r="B8" s="8">
        <v>1945</v>
      </c>
      <c r="C8" s="8">
        <v>95</v>
      </c>
      <c r="D8" s="8">
        <v>215</v>
      </c>
      <c r="E8" s="8">
        <v>254</v>
      </c>
      <c r="F8" s="8">
        <v>170</v>
      </c>
      <c r="G8" s="8">
        <v>1700</v>
      </c>
      <c r="H8" s="8">
        <f>SUM(B8:G8)</f>
        <v>4379</v>
      </c>
      <c r="I8" s="8">
        <v>4379</v>
      </c>
      <c r="J8" s="8">
        <f t="shared" si="0"/>
        <v>0</v>
      </c>
    </row>
    <row r="9" spans="1:10" x14ac:dyDescent="0.35">
      <c r="A9" s="8" t="s">
        <v>16</v>
      </c>
      <c r="B9" s="8">
        <v>1730</v>
      </c>
      <c r="C9" s="8">
        <v>95</v>
      </c>
      <c r="D9" s="8">
        <v>215</v>
      </c>
      <c r="E9" s="8">
        <v>254</v>
      </c>
      <c r="F9" s="8">
        <v>170</v>
      </c>
      <c r="G9" s="8">
        <v>1700</v>
      </c>
      <c r="H9" s="8">
        <f>B9:B21+C9:C21+D9:D25+E9:E26+F9:F26+G9:G20</f>
        <v>4164</v>
      </c>
      <c r="I9" s="8">
        <v>4164</v>
      </c>
      <c r="J9" s="8">
        <f t="shared" si="0"/>
        <v>0</v>
      </c>
    </row>
    <row r="10" spans="1:10" x14ac:dyDescent="0.35">
      <c r="A10" s="8" t="s">
        <v>17</v>
      </c>
      <c r="B10" s="8">
        <v>1625</v>
      </c>
      <c r="C10" s="8">
        <v>130</v>
      </c>
      <c r="D10" s="8">
        <v>0</v>
      </c>
      <c r="E10" s="8">
        <v>254</v>
      </c>
      <c r="F10" s="8">
        <v>170</v>
      </c>
      <c r="G10" s="8">
        <v>1700</v>
      </c>
      <c r="H10" s="8">
        <f>B10:B22+C10:C22+D10:D26+E10:E30+F10:F30+G10:G20</f>
        <v>3879</v>
      </c>
      <c r="I10" s="8">
        <v>3879</v>
      </c>
      <c r="J10" s="8">
        <f t="shared" si="0"/>
        <v>0</v>
      </c>
    </row>
    <row r="11" spans="1:10" x14ac:dyDescent="0.35">
      <c r="A11" s="8" t="s">
        <v>18</v>
      </c>
      <c r="B11" s="8">
        <v>1575</v>
      </c>
      <c r="C11" s="8">
        <v>95</v>
      </c>
      <c r="D11" s="8">
        <v>215</v>
      </c>
      <c r="E11" s="8">
        <v>254</v>
      </c>
      <c r="F11" s="8">
        <v>170</v>
      </c>
      <c r="G11" s="8">
        <v>1700</v>
      </c>
      <c r="H11" s="8">
        <f>SUM(B11:G11)</f>
        <v>4009</v>
      </c>
      <c r="I11" s="8">
        <v>4009</v>
      </c>
      <c r="J11" s="8">
        <f t="shared" si="0"/>
        <v>0</v>
      </c>
    </row>
    <row r="12" spans="1:10" x14ac:dyDescent="0.35">
      <c r="A12" s="8" t="s">
        <v>19</v>
      </c>
      <c r="B12" s="8">
        <v>1675</v>
      </c>
      <c r="C12" s="8">
        <v>130</v>
      </c>
      <c r="D12" s="8">
        <v>0</v>
      </c>
      <c r="E12" s="8">
        <v>254</v>
      </c>
      <c r="F12" s="8">
        <v>170</v>
      </c>
      <c r="G12" s="8">
        <v>1700</v>
      </c>
      <c r="H12" s="8">
        <f>B12:B24+C12:C24+D12:D28+E12:E32+F12:F32+G12:G21</f>
        <v>3929</v>
      </c>
      <c r="I12" s="8">
        <v>3500</v>
      </c>
      <c r="J12" s="8">
        <f t="shared" si="0"/>
        <v>429</v>
      </c>
    </row>
    <row r="13" spans="1:10" x14ac:dyDescent="0.35">
      <c r="A13" s="21" t="s">
        <v>41</v>
      </c>
      <c r="B13" s="8"/>
      <c r="C13" s="8">
        <v>0</v>
      </c>
      <c r="D13" s="8">
        <v>0</v>
      </c>
      <c r="E13" s="8">
        <v>254</v>
      </c>
      <c r="F13" s="8">
        <v>170</v>
      </c>
      <c r="G13" s="8">
        <v>1700</v>
      </c>
      <c r="H13" s="8">
        <f>SUM(B13:G13)</f>
        <v>2124</v>
      </c>
      <c r="I13" s="8">
        <v>1500</v>
      </c>
      <c r="J13" s="8">
        <f t="shared" si="0"/>
        <v>624</v>
      </c>
    </row>
    <row r="14" spans="1:10" x14ac:dyDescent="0.35">
      <c r="A14" s="8" t="s">
        <v>20</v>
      </c>
      <c r="B14" s="8">
        <v>1730</v>
      </c>
      <c r="C14" s="8">
        <v>95</v>
      </c>
      <c r="D14" s="8">
        <v>215</v>
      </c>
      <c r="E14" s="8">
        <v>254</v>
      </c>
      <c r="F14" s="8">
        <v>170</v>
      </c>
      <c r="G14" s="8">
        <v>1700</v>
      </c>
      <c r="H14" s="8">
        <f>SUM(B14:G14)</f>
        <v>4164</v>
      </c>
      <c r="I14" s="8">
        <v>4164</v>
      </c>
      <c r="J14" s="8">
        <f t="shared" si="0"/>
        <v>0</v>
      </c>
    </row>
    <row r="15" spans="1:10" x14ac:dyDescent="0.35">
      <c r="A15" s="8" t="s">
        <v>21</v>
      </c>
      <c r="B15" s="8">
        <v>1675</v>
      </c>
      <c r="C15" s="8">
        <v>130</v>
      </c>
      <c r="D15" s="8">
        <v>0</v>
      </c>
      <c r="E15" s="8">
        <v>254</v>
      </c>
      <c r="F15" s="8">
        <v>170</v>
      </c>
      <c r="G15" s="8">
        <v>1700</v>
      </c>
      <c r="H15" s="8">
        <f>B15:B23+C15:C23+D15:D27+E15:E30+F15:F30+G15:G18</f>
        <v>3929</v>
      </c>
      <c r="I15" s="8">
        <v>3929</v>
      </c>
      <c r="J15" s="8">
        <f t="shared" ref="J15:J16" si="1">H15:H28-I15:I28</f>
        <v>0</v>
      </c>
    </row>
    <row r="16" spans="1:10" x14ac:dyDescent="0.35">
      <c r="A16" s="21" t="s">
        <v>42</v>
      </c>
      <c r="B16" s="8">
        <v>0</v>
      </c>
      <c r="C16" s="8">
        <v>0</v>
      </c>
      <c r="D16" s="8">
        <v>0</v>
      </c>
      <c r="E16" s="8">
        <v>254</v>
      </c>
      <c r="F16" s="8">
        <v>170</v>
      </c>
      <c r="G16" s="8">
        <v>1700</v>
      </c>
      <c r="H16" s="8">
        <f>B16:B24+C16:C24+D16:D28+E16:E31+F16:F31+G16:G19</f>
        <v>2124</v>
      </c>
      <c r="I16" s="8">
        <v>1000</v>
      </c>
      <c r="J16" s="8">
        <f t="shared" si="1"/>
        <v>1124</v>
      </c>
    </row>
    <row r="17" spans="1:10" x14ac:dyDescent="0.35">
      <c r="A17" s="9" t="s">
        <v>22</v>
      </c>
      <c r="B17" s="9">
        <f t="shared" ref="B17:G17" si="2">SUM(B3:B16)</f>
        <v>20995</v>
      </c>
      <c r="C17" s="9">
        <f t="shared" si="2"/>
        <v>1350</v>
      </c>
      <c r="D17" s="9">
        <f t="shared" si="2"/>
        <v>1290</v>
      </c>
      <c r="E17" s="9">
        <f t="shared" si="2"/>
        <v>3302</v>
      </c>
      <c r="F17" s="9">
        <f t="shared" si="2"/>
        <v>2210</v>
      </c>
      <c r="G17" s="9">
        <f t="shared" si="2"/>
        <v>22100</v>
      </c>
      <c r="H17" s="9">
        <f>SUM(H3:H15)</f>
        <v>49123</v>
      </c>
      <c r="I17" s="9">
        <f>SUM(I3:I16)</f>
        <v>45087</v>
      </c>
      <c r="J17" s="9">
        <f>SUM(J3:J15)</f>
        <v>5036</v>
      </c>
    </row>
    <row r="19" spans="1:10" ht="15.5" x14ac:dyDescent="0.35">
      <c r="A19" s="10" t="s">
        <v>23</v>
      </c>
      <c r="B19" s="10" t="s">
        <v>0</v>
      </c>
      <c r="C19" s="10" t="s">
        <v>24</v>
      </c>
      <c r="E19" s="25" t="s">
        <v>25</v>
      </c>
      <c r="F19" s="25"/>
      <c r="H19" s="26" t="s">
        <v>26</v>
      </c>
      <c r="I19" s="26"/>
    </row>
    <row r="20" spans="1:10" x14ac:dyDescent="0.35">
      <c r="A20" s="6">
        <v>1</v>
      </c>
      <c r="B20" s="22" t="s">
        <v>18</v>
      </c>
      <c r="C20" s="6">
        <v>426</v>
      </c>
      <c r="E20" s="11" t="s">
        <v>1</v>
      </c>
      <c r="F20" s="11">
        <v>21000</v>
      </c>
      <c r="H20" s="6" t="s">
        <v>27</v>
      </c>
      <c r="I20" s="6">
        <f>H17</f>
        <v>49123</v>
      </c>
    </row>
    <row r="21" spans="1:10" x14ac:dyDescent="0.35">
      <c r="A21" s="6">
        <v>2</v>
      </c>
      <c r="B21" s="22" t="s">
        <v>15</v>
      </c>
      <c r="C21" s="6">
        <v>440</v>
      </c>
      <c r="E21" s="11" t="s">
        <v>28</v>
      </c>
      <c r="F21" s="11">
        <v>1540</v>
      </c>
      <c r="H21" s="6" t="s">
        <v>29</v>
      </c>
      <c r="I21" s="6">
        <v>50</v>
      </c>
    </row>
    <row r="22" spans="1:10" x14ac:dyDescent="0.35">
      <c r="A22" s="6">
        <v>3</v>
      </c>
      <c r="B22" s="22" t="s">
        <v>11</v>
      </c>
      <c r="C22" s="6">
        <v>725</v>
      </c>
      <c r="E22" s="11" t="s">
        <v>4</v>
      </c>
      <c r="F22" s="23">
        <v>800</v>
      </c>
      <c r="H22" s="6" t="s">
        <v>30</v>
      </c>
      <c r="I22" s="6">
        <f>I17</f>
        <v>45087</v>
      </c>
    </row>
    <row r="23" spans="1:10" x14ac:dyDescent="0.35">
      <c r="A23" s="6">
        <v>4</v>
      </c>
      <c r="B23" s="22" t="s">
        <v>17</v>
      </c>
      <c r="C23" s="6">
        <v>671</v>
      </c>
      <c r="E23" s="11" t="s">
        <v>31</v>
      </c>
      <c r="F23" s="11">
        <v>800</v>
      </c>
      <c r="H23" s="6" t="s">
        <v>32</v>
      </c>
      <c r="I23" s="6">
        <f>I21+I22</f>
        <v>45137</v>
      </c>
    </row>
    <row r="24" spans="1:10" x14ac:dyDescent="0.35">
      <c r="A24" s="6">
        <v>5</v>
      </c>
      <c r="B24" s="22" t="s">
        <v>19</v>
      </c>
      <c r="C24" s="6">
        <v>788</v>
      </c>
      <c r="E24" s="11" t="s">
        <v>33</v>
      </c>
      <c r="F24" s="11">
        <v>950</v>
      </c>
      <c r="H24" s="6" t="s">
        <v>34</v>
      </c>
      <c r="I24" s="6">
        <f>J17</f>
        <v>5036</v>
      </c>
    </row>
    <row r="25" spans="1:10" x14ac:dyDescent="0.35">
      <c r="A25" s="6">
        <v>6</v>
      </c>
      <c r="B25" s="22" t="s">
        <v>13</v>
      </c>
      <c r="C25" s="6">
        <v>482</v>
      </c>
      <c r="E25" s="11" t="s">
        <v>6</v>
      </c>
      <c r="F25" s="11">
        <f>C49</f>
        <v>13527</v>
      </c>
      <c r="H25" s="6" t="s">
        <v>35</v>
      </c>
      <c r="I25" s="6">
        <f>F28</f>
        <v>41267</v>
      </c>
    </row>
    <row r="26" spans="1:10" x14ac:dyDescent="0.35">
      <c r="A26" s="6">
        <v>7</v>
      </c>
      <c r="B26" s="22" t="s">
        <v>20</v>
      </c>
      <c r="C26" s="6">
        <v>870</v>
      </c>
      <c r="E26" s="11" t="s">
        <v>36</v>
      </c>
      <c r="F26" s="11">
        <v>2500</v>
      </c>
      <c r="H26" s="12" t="s">
        <v>37</v>
      </c>
      <c r="I26" s="13">
        <f>(I23-I25)</f>
        <v>3870</v>
      </c>
    </row>
    <row r="27" spans="1:10" x14ac:dyDescent="0.35">
      <c r="A27" s="6">
        <v>8</v>
      </c>
      <c r="B27" s="22" t="s">
        <v>43</v>
      </c>
      <c r="C27" s="6">
        <v>567</v>
      </c>
      <c r="E27" s="14" t="s">
        <v>38</v>
      </c>
      <c r="F27" s="14">
        <v>150</v>
      </c>
    </row>
    <row r="28" spans="1:10" x14ac:dyDescent="0.35">
      <c r="A28" s="6">
        <v>9</v>
      </c>
      <c r="B28" s="22" t="s">
        <v>18</v>
      </c>
      <c r="C28" s="6">
        <v>510</v>
      </c>
      <c r="E28" s="1" t="s">
        <v>39</v>
      </c>
      <c r="F28" s="1">
        <f>SUM(F20:F27)</f>
        <v>41267</v>
      </c>
      <c r="H28" s="1" t="s">
        <v>40</v>
      </c>
      <c r="I28" s="1">
        <f>I26+I24</f>
        <v>8906</v>
      </c>
    </row>
    <row r="29" spans="1:10" x14ac:dyDescent="0.35">
      <c r="A29" s="6">
        <v>10</v>
      </c>
      <c r="B29" s="22" t="s">
        <v>15</v>
      </c>
      <c r="C29" s="6">
        <v>369</v>
      </c>
    </row>
    <row r="30" spans="1:10" x14ac:dyDescent="0.35">
      <c r="A30" s="6">
        <v>11</v>
      </c>
      <c r="B30" s="6" t="s">
        <v>17</v>
      </c>
      <c r="C30" s="6">
        <v>507</v>
      </c>
      <c r="G30" s="11"/>
    </row>
    <row r="31" spans="1:10" x14ac:dyDescent="0.35">
      <c r="A31" s="6">
        <v>12</v>
      </c>
      <c r="B31" s="6" t="s">
        <v>11</v>
      </c>
      <c r="C31" s="6">
        <v>387</v>
      </c>
      <c r="E31" s="15"/>
      <c r="F31" s="15"/>
      <c r="G31" s="15"/>
      <c r="H31" s="15"/>
    </row>
    <row r="32" spans="1:10" x14ac:dyDescent="0.35">
      <c r="A32" s="6">
        <v>13</v>
      </c>
      <c r="B32" s="6" t="s">
        <v>18</v>
      </c>
      <c r="C32" s="6">
        <v>465</v>
      </c>
      <c r="E32" s="15"/>
      <c r="F32" s="16"/>
      <c r="G32" s="16"/>
      <c r="H32" s="16"/>
    </row>
    <row r="33" spans="1:10" x14ac:dyDescent="0.35">
      <c r="A33" s="6">
        <v>14</v>
      </c>
      <c r="B33" s="6" t="s">
        <v>17</v>
      </c>
      <c r="C33" s="6">
        <v>398</v>
      </c>
      <c r="E33" s="15"/>
    </row>
    <row r="34" spans="1:10" x14ac:dyDescent="0.35">
      <c r="A34" s="6">
        <v>15</v>
      </c>
      <c r="B34" s="6" t="s">
        <v>43</v>
      </c>
      <c r="C34" s="6">
        <v>414</v>
      </c>
      <c r="E34" s="15"/>
    </row>
    <row r="35" spans="1:10" x14ac:dyDescent="0.35">
      <c r="A35" s="6">
        <v>16</v>
      </c>
      <c r="B35" s="6" t="s">
        <v>11</v>
      </c>
      <c r="C35" s="6">
        <v>150</v>
      </c>
      <c r="E35" s="15"/>
    </row>
    <row r="36" spans="1:10" x14ac:dyDescent="0.35">
      <c r="A36" s="6">
        <v>17</v>
      </c>
      <c r="B36" s="6" t="s">
        <v>20</v>
      </c>
      <c r="C36" s="6">
        <v>389</v>
      </c>
      <c r="E36" s="15"/>
    </row>
    <row r="37" spans="1:10" x14ac:dyDescent="0.35">
      <c r="A37" s="6">
        <v>19</v>
      </c>
      <c r="B37" s="6" t="s">
        <v>18</v>
      </c>
      <c r="C37" s="6">
        <v>450</v>
      </c>
      <c r="E37" s="15"/>
    </row>
    <row r="38" spans="1:10" x14ac:dyDescent="0.35">
      <c r="A38" s="6">
        <v>20</v>
      </c>
      <c r="B38" s="22" t="s">
        <v>15</v>
      </c>
      <c r="C38" s="6">
        <v>476</v>
      </c>
      <c r="E38" s="15"/>
    </row>
    <row r="39" spans="1:10" x14ac:dyDescent="0.35">
      <c r="A39" s="6">
        <v>21</v>
      </c>
      <c r="B39" s="22" t="s">
        <v>16</v>
      </c>
      <c r="C39" s="6">
        <v>345</v>
      </c>
      <c r="E39" s="15"/>
    </row>
    <row r="40" spans="1:10" x14ac:dyDescent="0.35">
      <c r="A40" s="6">
        <v>22</v>
      </c>
      <c r="B40" s="22" t="s">
        <v>12</v>
      </c>
      <c r="C40" s="6">
        <v>480</v>
      </c>
      <c r="E40" s="15"/>
    </row>
    <row r="41" spans="1:10" x14ac:dyDescent="0.35">
      <c r="A41" s="6">
        <v>23</v>
      </c>
      <c r="B41" s="6" t="s">
        <v>21</v>
      </c>
      <c r="C41" s="6">
        <v>460</v>
      </c>
      <c r="E41" s="15"/>
    </row>
    <row r="42" spans="1:10" x14ac:dyDescent="0.35">
      <c r="A42" s="6">
        <v>24</v>
      </c>
      <c r="B42" s="22" t="s">
        <v>18</v>
      </c>
      <c r="C42" s="6">
        <v>64</v>
      </c>
      <c r="E42" s="17"/>
    </row>
    <row r="43" spans="1:10" x14ac:dyDescent="0.35">
      <c r="A43" s="6">
        <v>25</v>
      </c>
      <c r="B43" s="6" t="s">
        <v>17</v>
      </c>
      <c r="C43" s="6">
        <v>435</v>
      </c>
      <c r="E43" s="11"/>
    </row>
    <row r="44" spans="1:10" x14ac:dyDescent="0.35">
      <c r="A44" s="6">
        <v>26</v>
      </c>
      <c r="B44" s="22" t="s">
        <v>19</v>
      </c>
      <c r="C44" s="6">
        <v>510</v>
      </c>
    </row>
    <row r="45" spans="1:10" x14ac:dyDescent="0.35">
      <c r="A45" s="6">
        <v>27</v>
      </c>
      <c r="B45" s="22" t="s">
        <v>14</v>
      </c>
      <c r="C45" s="6">
        <v>399</v>
      </c>
    </row>
    <row r="46" spans="1:10" x14ac:dyDescent="0.35">
      <c r="A46" s="6">
        <v>28</v>
      </c>
      <c r="B46" s="22" t="s">
        <v>20</v>
      </c>
      <c r="C46" s="6">
        <v>590</v>
      </c>
    </row>
    <row r="47" spans="1:10" x14ac:dyDescent="0.35">
      <c r="A47" s="6">
        <v>29</v>
      </c>
      <c r="B47" s="22" t="s">
        <v>15</v>
      </c>
      <c r="C47" s="6">
        <v>425</v>
      </c>
      <c r="E47" s="18"/>
    </row>
    <row r="48" spans="1:10" x14ac:dyDescent="0.35">
      <c r="A48" s="6">
        <v>30</v>
      </c>
      <c r="B48" s="22" t="s">
        <v>17</v>
      </c>
      <c r="C48" s="6">
        <v>335</v>
      </c>
      <c r="E48" s="19"/>
      <c r="G48" s="19"/>
      <c r="J48" s="19"/>
    </row>
    <row r="49" spans="2:10" x14ac:dyDescent="0.35">
      <c r="B49" s="18" t="s">
        <v>39</v>
      </c>
      <c r="C49" s="18">
        <f>SUM(C20:C48)</f>
        <v>13527</v>
      </c>
      <c r="E49" s="19"/>
      <c r="F49" s="19"/>
      <c r="G49" s="19"/>
      <c r="H49" s="27" t="s">
        <v>45</v>
      </c>
      <c r="I49" s="27"/>
      <c r="J49" s="27"/>
    </row>
    <row r="50" spans="2:10" x14ac:dyDescent="0.35">
      <c r="G50" s="20"/>
    </row>
    <row r="53" spans="2:10" x14ac:dyDescent="0.35">
      <c r="I53" s="20"/>
    </row>
  </sheetData>
  <mergeCells count="3">
    <mergeCell ref="E19:F19"/>
    <mergeCell ref="H19:I19"/>
    <mergeCell ref="H49:J49"/>
  </mergeCells>
  <pageMargins left="0.25" right="0.25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Shahriar rahman Konok</cp:lastModifiedBy>
  <cp:lastPrinted>2020-11-19T22:26:58Z</cp:lastPrinted>
  <dcterms:created xsi:type="dcterms:W3CDTF">2019-11-02T15:33:21Z</dcterms:created>
  <dcterms:modified xsi:type="dcterms:W3CDTF">2020-11-19T22:27:47Z</dcterms:modified>
</cp:coreProperties>
</file>