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ust\Documents\3 курс\практическая_работа_5_сем\Курсовая\"/>
    </mc:Choice>
  </mc:AlternateContent>
  <xr:revisionPtr revIDLastSave="0" documentId="13_ncr:1_{494916ED-CB88-4E27-A3B4-2BDCD300F86E}" xr6:coauthVersionLast="46" xr6:coauthVersionMax="46" xr10:uidLastSave="{00000000-0000-0000-0000-000000000000}"/>
  <bookViews>
    <workbookView xWindow="-113" yWindow="-113" windowWidth="32281" windowHeight="17656" xr2:uid="{8EE42508-7F95-4D4F-8160-3E0887BEE2FE}"/>
  </bookViews>
  <sheets>
    <sheet name="Лист1" sheetId="1" r:id="rId1"/>
  </sheets>
  <definedNames>
    <definedName name="solver_adj" localSheetId="0" hidden="1">Лист1!$S$173:$U$173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Лист1!$V$175</definedName>
    <definedName name="solver_lhs2" localSheetId="0" hidden="1">Лист1!$V$176</definedName>
    <definedName name="solver_lhs3" localSheetId="0" hidden="1">Лист1!$V$177</definedName>
    <definedName name="solver_lhs4" localSheetId="0" hidden="1">Лист1!$V$178</definedName>
    <definedName name="solver_lhs5" localSheetId="0" hidden="1">Лист1!$S$92:$U$92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Лист1!$W$173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hs1" localSheetId="0" hidden="1">Лист1!$W$175</definedName>
    <definedName name="solver_rhs2" localSheetId="0" hidden="1">Лист1!$W$176</definedName>
    <definedName name="solver_rhs3" localSheetId="0" hidden="1">Лист1!$W$177</definedName>
    <definedName name="solver_rhs4" localSheetId="0" hidden="1">Лист1!$W$178</definedName>
    <definedName name="solver_rhs5" localSheetId="0" hidden="1">Лист1!$W$92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73" i="1" l="1"/>
  <c r="Y173" i="1"/>
  <c r="AC173" i="1" s="1"/>
  <c r="V178" i="1"/>
  <c r="V175" i="1"/>
  <c r="V176" i="1"/>
  <c r="V177" i="1"/>
  <c r="U178" i="1"/>
  <c r="T178" i="1"/>
  <c r="S178" i="1"/>
  <c r="S177" i="1"/>
  <c r="F176" i="1"/>
  <c r="E177" i="1"/>
  <c r="D177" i="1"/>
  <c r="C177" i="1"/>
  <c r="F175" i="1"/>
  <c r="F174" i="1"/>
  <c r="F173" i="1"/>
  <c r="Z164" i="1"/>
  <c r="AB164" i="1" s="1"/>
  <c r="X164" i="1"/>
  <c r="F167" i="1"/>
  <c r="E167" i="1"/>
  <c r="D167" i="1"/>
  <c r="C167" i="1"/>
  <c r="G166" i="1"/>
  <c r="G165" i="1"/>
  <c r="G164" i="1"/>
  <c r="H167" i="1" s="1"/>
  <c r="AJ81" i="1"/>
  <c r="AH81" i="1"/>
  <c r="C75" i="1"/>
  <c r="D75" i="1"/>
  <c r="E75" i="1"/>
  <c r="AJ129" i="1"/>
  <c r="AH129" i="1"/>
  <c r="AJ145" i="1"/>
  <c r="AH145" i="1"/>
  <c r="AJ153" i="1"/>
  <c r="AH153" i="1"/>
  <c r="E156" i="1"/>
  <c r="D156" i="1"/>
  <c r="C156" i="1"/>
  <c r="F155" i="1"/>
  <c r="F154" i="1"/>
  <c r="Y153" i="1"/>
  <c r="AA153" i="1" s="1"/>
  <c r="W153" i="1"/>
  <c r="F153" i="1"/>
  <c r="E148" i="1"/>
  <c r="D148" i="1"/>
  <c r="C148" i="1"/>
  <c r="F147" i="1"/>
  <c r="F146" i="1"/>
  <c r="Y145" i="1"/>
  <c r="AC145" i="1" s="1"/>
  <c r="W145" i="1"/>
  <c r="F145" i="1"/>
  <c r="E140" i="1"/>
  <c r="D140" i="1"/>
  <c r="C140" i="1"/>
  <c r="F139" i="1"/>
  <c r="F138" i="1"/>
  <c r="Y137" i="1"/>
  <c r="W137" i="1"/>
  <c r="F137" i="1"/>
  <c r="E132" i="1"/>
  <c r="D132" i="1"/>
  <c r="C132" i="1"/>
  <c r="F131" i="1"/>
  <c r="F130" i="1"/>
  <c r="Y129" i="1"/>
  <c r="AC129" i="1" s="1"/>
  <c r="W129" i="1"/>
  <c r="F129" i="1"/>
  <c r="E124" i="1"/>
  <c r="D124" i="1"/>
  <c r="C124" i="1"/>
  <c r="F123" i="1"/>
  <c r="F122" i="1"/>
  <c r="Y121" i="1"/>
  <c r="AC121" i="1" s="1"/>
  <c r="W121" i="1"/>
  <c r="F121" i="1"/>
  <c r="E115" i="1"/>
  <c r="D115" i="1"/>
  <c r="C115" i="1"/>
  <c r="F114" i="1"/>
  <c r="F113" i="1"/>
  <c r="Y112" i="1"/>
  <c r="AC112" i="1" s="1"/>
  <c r="W112" i="1"/>
  <c r="F112" i="1"/>
  <c r="E107" i="1"/>
  <c r="D107" i="1"/>
  <c r="C107" i="1"/>
  <c r="F106" i="1"/>
  <c r="F105" i="1"/>
  <c r="Y104" i="1"/>
  <c r="AC104" i="1" s="1"/>
  <c r="W104" i="1"/>
  <c r="F104" i="1"/>
  <c r="E99" i="1"/>
  <c r="D99" i="1"/>
  <c r="C99" i="1"/>
  <c r="F98" i="1"/>
  <c r="F97" i="1"/>
  <c r="Y96" i="1"/>
  <c r="AC96" i="1" s="1"/>
  <c r="W96" i="1"/>
  <c r="F96" i="1"/>
  <c r="Y88" i="1"/>
  <c r="AB88" i="1" s="1"/>
  <c r="Y81" i="1"/>
  <c r="AC81" i="1" s="1"/>
  <c r="Y72" i="1"/>
  <c r="AC72" i="1" s="1"/>
  <c r="V83" i="1"/>
  <c r="W72" i="1"/>
  <c r="W88" i="1"/>
  <c r="V92" i="1"/>
  <c r="V91" i="1"/>
  <c r="V90" i="1"/>
  <c r="V75" i="1"/>
  <c r="V85" i="1"/>
  <c r="V84" i="1"/>
  <c r="W81" i="1"/>
  <c r="E84" i="1"/>
  <c r="D84" i="1"/>
  <c r="C84" i="1"/>
  <c r="F83" i="1"/>
  <c r="F82" i="1"/>
  <c r="F81" i="1"/>
  <c r="T76" i="1"/>
  <c r="S76" i="1"/>
  <c r="F74" i="1"/>
  <c r="F73" i="1"/>
  <c r="F72" i="1"/>
  <c r="AE49" i="1"/>
  <c r="AD49" i="1"/>
  <c r="AC49" i="1"/>
  <c r="AF48" i="1"/>
  <c r="AF47" i="1"/>
  <c r="AF46" i="1"/>
  <c r="AF45" i="1"/>
  <c r="V49" i="1"/>
  <c r="U49" i="1"/>
  <c r="T49" i="1"/>
  <c r="W48" i="1"/>
  <c r="W47" i="1"/>
  <c r="W46" i="1"/>
  <c r="W45" i="1"/>
  <c r="M49" i="1"/>
  <c r="L49" i="1"/>
  <c r="K49" i="1"/>
  <c r="N48" i="1"/>
  <c r="N47" i="1"/>
  <c r="N46" i="1"/>
  <c r="N45" i="1"/>
  <c r="D49" i="1"/>
  <c r="C49" i="1"/>
  <c r="B49" i="1"/>
  <c r="E47" i="1"/>
  <c r="E46" i="1"/>
  <c r="E45" i="1"/>
  <c r="E48" i="1"/>
  <c r="N38" i="1"/>
  <c r="M38" i="1"/>
  <c r="L38" i="1"/>
  <c r="K38" i="1"/>
  <c r="O37" i="1"/>
  <c r="O36" i="1"/>
  <c r="O35" i="1"/>
  <c r="W38" i="1"/>
  <c r="V38" i="1"/>
  <c r="U38" i="1"/>
  <c r="T38" i="1"/>
  <c r="X37" i="1"/>
  <c r="X36" i="1"/>
  <c r="X35" i="1"/>
  <c r="D38" i="1"/>
  <c r="E38" i="1"/>
  <c r="F37" i="1"/>
  <c r="F36" i="1"/>
  <c r="F35" i="1"/>
  <c r="C38" i="1"/>
  <c r="B38" i="1"/>
  <c r="AO25" i="1"/>
  <c r="W6" i="1"/>
  <c r="AN28" i="1"/>
  <c r="AM28" i="1"/>
  <c r="AL28" i="1"/>
  <c r="AO27" i="1"/>
  <c r="AO26" i="1"/>
  <c r="AN18" i="1"/>
  <c r="AM18" i="1"/>
  <c r="AL18" i="1"/>
  <c r="AO17" i="1"/>
  <c r="AO16" i="1"/>
  <c r="AO15" i="1"/>
  <c r="AN8" i="1"/>
  <c r="AM8" i="1"/>
  <c r="AL8" i="1"/>
  <c r="AO7" i="1"/>
  <c r="AO6" i="1"/>
  <c r="AO5" i="1"/>
  <c r="AE28" i="1"/>
  <c r="AD28" i="1"/>
  <c r="AC28" i="1"/>
  <c r="AF27" i="1"/>
  <c r="AF26" i="1"/>
  <c r="AF25" i="1"/>
  <c r="AE18" i="1"/>
  <c r="AD18" i="1"/>
  <c r="AC18" i="1"/>
  <c r="AF17" i="1"/>
  <c r="AF16" i="1"/>
  <c r="AF15" i="1"/>
  <c r="AE8" i="1"/>
  <c r="AD8" i="1"/>
  <c r="AC8" i="1"/>
  <c r="AF7" i="1"/>
  <c r="AF6" i="1"/>
  <c r="AF5" i="1"/>
  <c r="V28" i="1"/>
  <c r="U28" i="1"/>
  <c r="T28" i="1"/>
  <c r="W27" i="1"/>
  <c r="W26" i="1"/>
  <c r="W25" i="1"/>
  <c r="V18" i="1"/>
  <c r="U18" i="1"/>
  <c r="T18" i="1"/>
  <c r="W17" i="1"/>
  <c r="W16" i="1"/>
  <c r="W15" i="1"/>
  <c r="V8" i="1"/>
  <c r="U8" i="1"/>
  <c r="T8" i="1"/>
  <c r="W7" i="1"/>
  <c r="W5" i="1"/>
  <c r="M28" i="1"/>
  <c r="L28" i="1"/>
  <c r="K28" i="1"/>
  <c r="N27" i="1"/>
  <c r="N26" i="1"/>
  <c r="N25" i="1"/>
  <c r="M18" i="1"/>
  <c r="L18" i="1"/>
  <c r="K18" i="1"/>
  <c r="N17" i="1"/>
  <c r="N16" i="1"/>
  <c r="N15" i="1"/>
  <c r="M8" i="1"/>
  <c r="L8" i="1"/>
  <c r="K8" i="1"/>
  <c r="N7" i="1"/>
  <c r="N6" i="1"/>
  <c r="N5" i="1"/>
  <c r="D28" i="1"/>
  <c r="C28" i="1"/>
  <c r="B28" i="1"/>
  <c r="E27" i="1"/>
  <c r="E26" i="1"/>
  <c r="E25" i="1"/>
  <c r="D18" i="1"/>
  <c r="C18" i="1"/>
  <c r="B18" i="1"/>
  <c r="E17" i="1"/>
  <c r="E16" i="1"/>
  <c r="E15" i="1"/>
  <c r="C8" i="1"/>
  <c r="D8" i="1"/>
  <c r="B8" i="1"/>
  <c r="E7" i="1"/>
  <c r="E6" i="1"/>
  <c r="E5" i="1"/>
  <c r="G177" i="1" l="1"/>
  <c r="L175" i="1"/>
  <c r="L173" i="1"/>
  <c r="L176" i="1"/>
  <c r="N176" i="1"/>
  <c r="M176" i="1"/>
  <c r="C178" i="1"/>
  <c r="AE164" i="1"/>
  <c r="C168" i="1"/>
  <c r="AD164" i="1"/>
  <c r="S176" i="1"/>
  <c r="G173" i="1"/>
  <c r="T176" i="1"/>
  <c r="N173" i="1"/>
  <c r="U177" i="1"/>
  <c r="M173" i="1"/>
  <c r="T177" i="1"/>
  <c r="U175" i="1"/>
  <c r="N175" i="1"/>
  <c r="T175" i="1"/>
  <c r="L174" i="1"/>
  <c r="S175" i="1"/>
  <c r="N174" i="1"/>
  <c r="M174" i="1"/>
  <c r="U176" i="1"/>
  <c r="M175" i="1"/>
  <c r="J174" i="1"/>
  <c r="AA173" i="1"/>
  <c r="AB173" i="1"/>
  <c r="Y174" i="1"/>
  <c r="Z165" i="1"/>
  <c r="N164" i="1"/>
  <c r="J165" i="1"/>
  <c r="M165" i="1"/>
  <c r="M164" i="1"/>
  <c r="L166" i="1"/>
  <c r="O164" i="1"/>
  <c r="L164" i="1"/>
  <c r="O165" i="1"/>
  <c r="C108" i="1"/>
  <c r="H164" i="1"/>
  <c r="AC164" i="1"/>
  <c r="AL81" i="1"/>
  <c r="AM81" i="1"/>
  <c r="AN81" i="1"/>
  <c r="V76" i="1"/>
  <c r="G153" i="1"/>
  <c r="G75" i="1"/>
  <c r="N74" i="1" s="1"/>
  <c r="AA96" i="1"/>
  <c r="AL129" i="1"/>
  <c r="AM129" i="1"/>
  <c r="AN129" i="1"/>
  <c r="AL145" i="1"/>
  <c r="AM145" i="1"/>
  <c r="AN145" i="1"/>
  <c r="C125" i="1"/>
  <c r="C141" i="1"/>
  <c r="AB96" i="1"/>
  <c r="F5" i="1"/>
  <c r="G156" i="1"/>
  <c r="M153" i="1" s="1"/>
  <c r="G96" i="1"/>
  <c r="AC88" i="1"/>
  <c r="AA81" i="1"/>
  <c r="AB81" i="1"/>
  <c r="AA104" i="1"/>
  <c r="G115" i="1"/>
  <c r="U116" i="1" s="1"/>
  <c r="AB104" i="1"/>
  <c r="AA72" i="1"/>
  <c r="AB72" i="1"/>
  <c r="C157" i="1"/>
  <c r="AA88" i="1"/>
  <c r="B9" i="1"/>
  <c r="B50" i="1"/>
  <c r="G72" i="1"/>
  <c r="C100" i="1"/>
  <c r="AL153" i="1"/>
  <c r="AM153" i="1"/>
  <c r="AN153" i="1"/>
  <c r="G148" i="1"/>
  <c r="AJ146" i="1" s="1"/>
  <c r="G145" i="1"/>
  <c r="G140" i="1"/>
  <c r="Y138" i="1" s="1"/>
  <c r="G137" i="1"/>
  <c r="C133" i="1"/>
  <c r="G129" i="1"/>
  <c r="G121" i="1"/>
  <c r="G124" i="1"/>
  <c r="S123" i="1" s="1"/>
  <c r="AC153" i="1"/>
  <c r="AA137" i="1"/>
  <c r="AC137" i="1"/>
  <c r="AA112" i="1"/>
  <c r="AB112" i="1"/>
  <c r="AB153" i="1"/>
  <c r="C149" i="1"/>
  <c r="AA145" i="1"/>
  <c r="AB145" i="1"/>
  <c r="T139" i="1"/>
  <c r="AB137" i="1"/>
  <c r="G132" i="1"/>
  <c r="AA129" i="1"/>
  <c r="AB129" i="1"/>
  <c r="AA121" i="1"/>
  <c r="T123" i="1"/>
  <c r="AB121" i="1"/>
  <c r="G112" i="1"/>
  <c r="C116" i="1"/>
  <c r="G104" i="1"/>
  <c r="G99" i="1"/>
  <c r="M97" i="1" s="1"/>
  <c r="G107" i="1"/>
  <c r="C85" i="1"/>
  <c r="G81" i="1"/>
  <c r="G84" i="1"/>
  <c r="AJ82" i="1" s="1"/>
  <c r="C76" i="1"/>
  <c r="K50" i="1"/>
  <c r="G35" i="1"/>
  <c r="B39" i="1"/>
  <c r="X45" i="1"/>
  <c r="T50" i="1"/>
  <c r="O45" i="1"/>
  <c r="AG45" i="1"/>
  <c r="AC50" i="1"/>
  <c r="F45" i="1"/>
  <c r="Y35" i="1"/>
  <c r="K39" i="1"/>
  <c r="P35" i="1"/>
  <c r="T39" i="1"/>
  <c r="AP25" i="1"/>
  <c r="AL29" i="1"/>
  <c r="AP15" i="1"/>
  <c r="AL19" i="1"/>
  <c r="AP5" i="1"/>
  <c r="AL9" i="1"/>
  <c r="AG25" i="1"/>
  <c r="AC29" i="1"/>
  <c r="AG15" i="1"/>
  <c r="AC19" i="1"/>
  <c r="AG5" i="1"/>
  <c r="AC9" i="1"/>
  <c r="X25" i="1"/>
  <c r="T29" i="1"/>
  <c r="X15" i="1"/>
  <c r="T19" i="1"/>
  <c r="X5" i="1"/>
  <c r="T9" i="1"/>
  <c r="O25" i="1"/>
  <c r="K29" i="1"/>
  <c r="O15" i="1"/>
  <c r="K19" i="1"/>
  <c r="O5" i="1"/>
  <c r="K9" i="1"/>
  <c r="F25" i="1"/>
  <c r="B29" i="1"/>
  <c r="F15" i="1"/>
  <c r="B19" i="1"/>
  <c r="L123" i="1" l="1"/>
  <c r="M123" i="1"/>
  <c r="N121" i="1"/>
  <c r="U125" i="1"/>
  <c r="M121" i="1"/>
  <c r="L121" i="1"/>
  <c r="P164" i="1"/>
  <c r="O176" i="1"/>
  <c r="M177" i="1"/>
  <c r="O174" i="1"/>
  <c r="N177" i="1"/>
  <c r="O175" i="1"/>
  <c r="L177" i="1"/>
  <c r="O173" i="1"/>
  <c r="N165" i="1"/>
  <c r="L165" i="1"/>
  <c r="P165" i="1" s="1"/>
  <c r="M166" i="1"/>
  <c r="M167" i="1" s="1"/>
  <c r="N166" i="1"/>
  <c r="O166" i="1"/>
  <c r="O167" i="1" s="1"/>
  <c r="V166" i="1"/>
  <c r="S167" i="1"/>
  <c r="U168" i="1"/>
  <c r="S166" i="1"/>
  <c r="U167" i="1"/>
  <c r="U166" i="1"/>
  <c r="V168" i="1"/>
  <c r="T168" i="1"/>
  <c r="T167" i="1"/>
  <c r="T166" i="1"/>
  <c r="V167" i="1"/>
  <c r="S168" i="1"/>
  <c r="L113" i="1"/>
  <c r="S124" i="1"/>
  <c r="N123" i="1"/>
  <c r="T125" i="1"/>
  <c r="J122" i="1"/>
  <c r="J82" i="1"/>
  <c r="AD84" i="1"/>
  <c r="AF83" i="1"/>
  <c r="AF84" i="1"/>
  <c r="AE83" i="1"/>
  <c r="AF85" i="1"/>
  <c r="AD83" i="1"/>
  <c r="AD85" i="1"/>
  <c r="AE85" i="1"/>
  <c r="AE84" i="1"/>
  <c r="T115" i="1"/>
  <c r="U123" i="1"/>
  <c r="L167" i="1"/>
  <c r="L122" i="1"/>
  <c r="L124" i="1" s="1"/>
  <c r="M138" i="1"/>
  <c r="T114" i="1"/>
  <c r="U114" i="1"/>
  <c r="N138" i="1"/>
  <c r="N114" i="1"/>
  <c r="S141" i="1"/>
  <c r="M112" i="1"/>
  <c r="T141" i="1"/>
  <c r="S115" i="1"/>
  <c r="S147" i="1"/>
  <c r="T147" i="1"/>
  <c r="M146" i="1"/>
  <c r="L145" i="1"/>
  <c r="U147" i="1"/>
  <c r="T148" i="1"/>
  <c r="T149" i="1"/>
  <c r="M145" i="1"/>
  <c r="M147" i="1"/>
  <c r="M148" i="1" s="1"/>
  <c r="N145" i="1"/>
  <c r="J154" i="1"/>
  <c r="S140" i="1"/>
  <c r="M155" i="1"/>
  <c r="L139" i="1"/>
  <c r="N154" i="1"/>
  <c r="L73" i="1"/>
  <c r="M72" i="1"/>
  <c r="L74" i="1"/>
  <c r="Y73" i="1"/>
  <c r="L72" i="1"/>
  <c r="M74" i="1"/>
  <c r="M73" i="1"/>
  <c r="J73" i="1"/>
  <c r="N72" i="1"/>
  <c r="N73" i="1"/>
  <c r="Y154" i="1"/>
  <c r="U157" i="1"/>
  <c r="T156" i="1"/>
  <c r="S155" i="1"/>
  <c r="AF156" i="1"/>
  <c r="AE155" i="1"/>
  <c r="U156" i="1"/>
  <c r="T155" i="1"/>
  <c r="AF155" i="1"/>
  <c r="AD157" i="1"/>
  <c r="AJ154" i="1"/>
  <c r="T157" i="1"/>
  <c r="V157" i="1" s="1"/>
  <c r="U155" i="1"/>
  <c r="S157" i="1"/>
  <c r="AE157" i="1"/>
  <c r="AD156" i="1"/>
  <c r="S156" i="1"/>
  <c r="AF157" i="1"/>
  <c r="AE156" i="1"/>
  <c r="AD155" i="1"/>
  <c r="L146" i="1"/>
  <c r="AD148" i="1"/>
  <c r="AF147" i="1"/>
  <c r="AE147" i="1"/>
  <c r="AF148" i="1"/>
  <c r="AF149" i="1"/>
  <c r="AD147" i="1"/>
  <c r="AE149" i="1"/>
  <c r="AD149" i="1"/>
  <c r="AE148" i="1"/>
  <c r="Y130" i="1"/>
  <c r="AF133" i="1"/>
  <c r="AD131" i="1"/>
  <c r="AE133" i="1"/>
  <c r="AD133" i="1"/>
  <c r="AF132" i="1"/>
  <c r="AD132" i="1"/>
  <c r="AE132" i="1"/>
  <c r="AF131" i="1"/>
  <c r="AE131" i="1"/>
  <c r="L138" i="1"/>
  <c r="AJ130" i="1"/>
  <c r="M137" i="1"/>
  <c r="N146" i="1"/>
  <c r="N147" i="1"/>
  <c r="S139" i="1"/>
  <c r="Y146" i="1"/>
  <c r="S149" i="1"/>
  <c r="L147" i="1"/>
  <c r="M114" i="1"/>
  <c r="S114" i="1"/>
  <c r="J113" i="1"/>
  <c r="T116" i="1"/>
  <c r="N153" i="1"/>
  <c r="M113" i="1"/>
  <c r="L154" i="1"/>
  <c r="L153" i="1"/>
  <c r="O153" i="1" s="1"/>
  <c r="L155" i="1"/>
  <c r="Y113" i="1"/>
  <c r="N113" i="1"/>
  <c r="S116" i="1"/>
  <c r="J146" i="1"/>
  <c r="S148" i="1"/>
  <c r="N155" i="1"/>
  <c r="N112" i="1"/>
  <c r="L112" i="1"/>
  <c r="L114" i="1"/>
  <c r="U115" i="1"/>
  <c r="N122" i="1"/>
  <c r="N124" i="1" s="1"/>
  <c r="S125" i="1"/>
  <c r="L137" i="1"/>
  <c r="U148" i="1"/>
  <c r="U149" i="1"/>
  <c r="M154" i="1"/>
  <c r="M98" i="1"/>
  <c r="U100" i="1"/>
  <c r="S98" i="1"/>
  <c r="T100" i="1"/>
  <c r="S100" i="1"/>
  <c r="U99" i="1"/>
  <c r="J97" i="1"/>
  <c r="T99" i="1"/>
  <c r="S99" i="1"/>
  <c r="U98" i="1"/>
  <c r="T98" i="1"/>
  <c r="N96" i="1"/>
  <c r="J138" i="1"/>
  <c r="U141" i="1"/>
  <c r="M96" i="1"/>
  <c r="Y97" i="1"/>
  <c r="N97" i="1"/>
  <c r="N139" i="1"/>
  <c r="U140" i="1"/>
  <c r="Y89" i="1"/>
  <c r="L98" i="1"/>
  <c r="L97" i="1"/>
  <c r="O123" i="1"/>
  <c r="Y122" i="1"/>
  <c r="U124" i="1"/>
  <c r="M139" i="1"/>
  <c r="U139" i="1"/>
  <c r="T140" i="1"/>
  <c r="Y82" i="1"/>
  <c r="L96" i="1"/>
  <c r="N98" i="1"/>
  <c r="N137" i="1"/>
  <c r="T124" i="1"/>
  <c r="M122" i="1"/>
  <c r="T132" i="1"/>
  <c r="L131" i="1"/>
  <c r="N129" i="1"/>
  <c r="L130" i="1"/>
  <c r="U133" i="1"/>
  <c r="S132" i="1"/>
  <c r="M129" i="1"/>
  <c r="T133" i="1"/>
  <c r="U131" i="1"/>
  <c r="L129" i="1"/>
  <c r="S133" i="1"/>
  <c r="T131" i="1"/>
  <c r="N131" i="1"/>
  <c r="S131" i="1"/>
  <c r="N130" i="1"/>
  <c r="M130" i="1"/>
  <c r="U132" i="1"/>
  <c r="M131" i="1"/>
  <c r="J130" i="1"/>
  <c r="O121" i="1"/>
  <c r="V123" i="1"/>
  <c r="V115" i="1"/>
  <c r="U107" i="1"/>
  <c r="T106" i="1"/>
  <c r="U106" i="1"/>
  <c r="N105" i="1"/>
  <c r="S106" i="1"/>
  <c r="J105" i="1"/>
  <c r="U108" i="1"/>
  <c r="T107" i="1"/>
  <c r="L104" i="1"/>
  <c r="N106" i="1"/>
  <c r="M105" i="1"/>
  <c r="N104" i="1"/>
  <c r="T108" i="1"/>
  <c r="S107" i="1"/>
  <c r="M106" i="1"/>
  <c r="L105" i="1"/>
  <c r="S108" i="1"/>
  <c r="L106" i="1"/>
  <c r="M104" i="1"/>
  <c r="Y105" i="1"/>
  <c r="N82" i="1"/>
  <c r="L81" i="1"/>
  <c r="N81" i="1"/>
  <c r="M82" i="1"/>
  <c r="L82" i="1"/>
  <c r="M81" i="1"/>
  <c r="N83" i="1"/>
  <c r="M83" i="1"/>
  <c r="L83" i="1"/>
  <c r="L99" i="1" l="1"/>
  <c r="AG83" i="1"/>
  <c r="P166" i="1"/>
  <c r="M156" i="1"/>
  <c r="M99" i="1"/>
  <c r="P173" i="1"/>
  <c r="O74" i="1"/>
  <c r="V147" i="1"/>
  <c r="L178" i="1"/>
  <c r="V125" i="1"/>
  <c r="AG85" i="1"/>
  <c r="W167" i="1"/>
  <c r="Q164" i="1"/>
  <c r="O147" i="1"/>
  <c r="AG84" i="1"/>
  <c r="W168" i="1"/>
  <c r="W166" i="1"/>
  <c r="N167" i="1"/>
  <c r="L168" i="1" s="1"/>
  <c r="N148" i="1"/>
  <c r="U74" i="1"/>
  <c r="V74" i="1" s="1"/>
  <c r="O155" i="1"/>
  <c r="V114" i="1"/>
  <c r="O145" i="1"/>
  <c r="O98" i="1"/>
  <c r="L156" i="1"/>
  <c r="O146" i="1"/>
  <c r="O138" i="1"/>
  <c r="V124" i="1"/>
  <c r="V116" i="1"/>
  <c r="V141" i="1"/>
  <c r="AG149" i="1"/>
  <c r="O114" i="1"/>
  <c r="L148" i="1"/>
  <c r="M140" i="1"/>
  <c r="O122" i="1"/>
  <c r="P121" i="1" s="1"/>
  <c r="V155" i="1"/>
  <c r="N75" i="1"/>
  <c r="N156" i="1"/>
  <c r="N140" i="1"/>
  <c r="V98" i="1"/>
  <c r="V156" i="1"/>
  <c r="AG148" i="1"/>
  <c r="O113" i="1"/>
  <c r="M75" i="1"/>
  <c r="O96" i="1"/>
  <c r="O112" i="1"/>
  <c r="V149" i="1"/>
  <c r="AG133" i="1"/>
  <c r="L75" i="1"/>
  <c r="V148" i="1"/>
  <c r="M115" i="1"/>
  <c r="O73" i="1"/>
  <c r="O72" i="1"/>
  <c r="N115" i="1"/>
  <c r="AG132" i="1"/>
  <c r="V139" i="1"/>
  <c r="V140" i="1"/>
  <c r="O137" i="1"/>
  <c r="AG147" i="1"/>
  <c r="O97" i="1"/>
  <c r="AG131" i="1"/>
  <c r="O154" i="1"/>
  <c r="L115" i="1"/>
  <c r="V106" i="1"/>
  <c r="L140" i="1"/>
  <c r="N99" i="1"/>
  <c r="O139" i="1"/>
  <c r="O105" i="1"/>
  <c r="V108" i="1"/>
  <c r="V100" i="1"/>
  <c r="N107" i="1"/>
  <c r="V131" i="1"/>
  <c r="V132" i="1"/>
  <c r="AG157" i="1"/>
  <c r="V99" i="1"/>
  <c r="AG155" i="1"/>
  <c r="AG156" i="1"/>
  <c r="M124" i="1"/>
  <c r="L125" i="1" s="1"/>
  <c r="P145" i="1"/>
  <c r="M132" i="1"/>
  <c r="O130" i="1"/>
  <c r="V133" i="1"/>
  <c r="N132" i="1"/>
  <c r="L132" i="1"/>
  <c r="O129" i="1"/>
  <c r="O131" i="1"/>
  <c r="V107" i="1"/>
  <c r="M107" i="1"/>
  <c r="O106" i="1"/>
  <c r="O104" i="1"/>
  <c r="L107" i="1"/>
  <c r="N84" i="1"/>
  <c r="O82" i="1"/>
  <c r="M84" i="1"/>
  <c r="L84" i="1"/>
  <c r="O81" i="1"/>
  <c r="O83" i="1"/>
  <c r="L100" i="1" l="1"/>
  <c r="P153" i="1"/>
  <c r="P112" i="1"/>
  <c r="P96" i="1"/>
  <c r="L149" i="1"/>
  <c r="L157" i="1"/>
  <c r="L141" i="1"/>
  <c r="L76" i="1"/>
  <c r="P137" i="1"/>
  <c r="P72" i="1"/>
  <c r="L116" i="1"/>
  <c r="L108" i="1"/>
  <c r="P75" i="1"/>
  <c r="P129" i="1"/>
  <c r="L133" i="1"/>
  <c r="P104" i="1"/>
  <c r="L85" i="1"/>
  <c r="P84" i="1"/>
  <c r="P81" i="1"/>
</calcChain>
</file>

<file path=xl/sharedStrings.xml><?xml version="1.0" encoding="utf-8"?>
<sst xmlns="http://schemas.openxmlformats.org/spreadsheetml/2006/main" count="739" uniqueCount="37">
  <si>
    <t>B1</t>
  </si>
  <si>
    <t>B2</t>
  </si>
  <si>
    <t>B3</t>
  </si>
  <si>
    <t>min</t>
  </si>
  <si>
    <t>max min</t>
  </si>
  <si>
    <t>A1</t>
  </si>
  <si>
    <t>A2</t>
  </si>
  <si>
    <t>A3</t>
  </si>
  <si>
    <t>max</t>
  </si>
  <si>
    <t>min max</t>
  </si>
  <si>
    <t>A             B</t>
  </si>
  <si>
    <t>M3x3</t>
  </si>
  <si>
    <t>М3х4</t>
  </si>
  <si>
    <t>B4</t>
  </si>
  <si>
    <t>M4x3</t>
  </si>
  <si>
    <t>A4</t>
  </si>
  <si>
    <t>X1</t>
  </si>
  <si>
    <t>X2</t>
  </si>
  <si>
    <t>X3</t>
  </si>
  <si>
    <t>Max:</t>
  </si>
  <si>
    <t>=</t>
  </si>
  <si>
    <t>&lt;</t>
  </si>
  <si>
    <t>&gt;</t>
  </si>
  <si>
    <t>max |aij|=</t>
  </si>
  <si>
    <t>I</t>
  </si>
  <si>
    <t>Min:</t>
  </si>
  <si>
    <t>v*:</t>
  </si>
  <si>
    <t>v:</t>
  </si>
  <si>
    <t>Тест из 15ой лекции</t>
  </si>
  <si>
    <t xml:space="preserve">II </t>
  </si>
  <si>
    <t>+</t>
  </si>
  <si>
    <t>p1*</t>
  </si>
  <si>
    <t>p2*</t>
  </si>
  <si>
    <t>p3*</t>
  </si>
  <si>
    <t>Отдельная задача:</t>
  </si>
  <si>
    <t>X4</t>
  </si>
  <si>
    <t>p4*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</si>
</sst>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7" tint="0.7999816888943144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7" tint="0.59999389629810485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1" tint="0.499984740745262"/>
        <bgColor indexed="64"/>
      </patternFill>
    </fill>
  </fills>
  <borders count="23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5" borderId="0" xfId="0" applyFill="1"/>
    <xf numFmtId="0" fontId="1" fillId="6" borderId="0" xfId="0" applyFont="1" applyFill="1"/>
    <xf numFmtId="0" fontId="3" fillId="6" borderId="0" xfId="0" applyFont="1" applyFill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0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3" borderId="0" xfId="0" applyFill="1" applyBorder="1"/>
    <xf numFmtId="0" fontId="0" fillId="0" borderId="5" xfId="0" applyBorder="1"/>
    <xf numFmtId="0" fontId="0" fillId="0" borderId="0" xfId="0" applyBorder="1"/>
    <xf numFmtId="0" fontId="0" fillId="2" borderId="0" xfId="0" applyFill="1" applyBorder="1"/>
    <xf numFmtId="0" fontId="0" fillId="5" borderId="0" xfId="0" applyFill="1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2" xfId="0" applyBorder="1"/>
    <xf numFmtId="0" fontId="0" fillId="0" borderId="4" xfId="0" applyBorder="1"/>
    <xf numFmtId="0" fontId="0" fillId="0" borderId="22" xfId="0" applyBorder="1"/>
    <xf numFmtId="0" fontId="0" fillId="0" borderId="2" xfId="0" applyFont="1" applyFill="1" applyBorder="1"/>
    <xf numFmtId="0" fontId="0" fillId="0" borderId="2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0501C-5F3E-44AD-89FF-18EBB4CD7A6B}">
  <dimension ref="A2:AS178"/>
  <sheetViews>
    <sheetView tabSelected="1" topLeftCell="A138" zoomScale="70" zoomScaleNormal="70" workbookViewId="0">
      <selection activeCell="W186" sqref="W186"/>
    </sheetView>
  </sheetViews>
  <sheetFormatPr defaultRowHeight="15.05" x14ac:dyDescent="0.3"/>
  <cols>
    <col min="19" max="19" width="11" bestFit="1" customWidth="1"/>
  </cols>
  <sheetData>
    <row r="2" spans="1:45" x14ac:dyDescent="0.3">
      <c r="A2" s="5" t="s">
        <v>11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45" x14ac:dyDescent="0.3">
      <c r="A3">
        <v>1</v>
      </c>
      <c r="J3">
        <v>6</v>
      </c>
      <c r="S3">
        <v>10</v>
      </c>
      <c r="AB3">
        <v>14</v>
      </c>
      <c r="AK3">
        <v>17</v>
      </c>
    </row>
    <row r="4" spans="1:45" x14ac:dyDescent="0.3">
      <c r="A4" s="3" t="s">
        <v>10</v>
      </c>
      <c r="B4" s="2" t="s">
        <v>0</v>
      </c>
      <c r="C4" s="2" t="s">
        <v>1</v>
      </c>
      <c r="D4" s="2" t="s">
        <v>2</v>
      </c>
      <c r="E4" s="1" t="s">
        <v>3</v>
      </c>
      <c r="F4" s="4" t="s">
        <v>4</v>
      </c>
      <c r="J4" s="3" t="s">
        <v>10</v>
      </c>
      <c r="K4" s="2" t="s">
        <v>0</v>
      </c>
      <c r="L4" s="2" t="s">
        <v>1</v>
      </c>
      <c r="M4" s="2" t="s">
        <v>2</v>
      </c>
      <c r="N4" s="1" t="s">
        <v>3</v>
      </c>
      <c r="O4" s="4" t="s">
        <v>4</v>
      </c>
      <c r="S4" s="3" t="s">
        <v>10</v>
      </c>
      <c r="T4" s="2" t="s">
        <v>0</v>
      </c>
      <c r="U4" s="2" t="s">
        <v>1</v>
      </c>
      <c r="V4" s="2" t="s">
        <v>2</v>
      </c>
      <c r="W4" s="1" t="s">
        <v>3</v>
      </c>
      <c r="X4" s="4" t="s">
        <v>4</v>
      </c>
      <c r="AB4" s="3" t="s">
        <v>10</v>
      </c>
      <c r="AC4" s="2" t="s">
        <v>0</v>
      </c>
      <c r="AD4" s="2" t="s">
        <v>1</v>
      </c>
      <c r="AE4" s="2" t="s">
        <v>2</v>
      </c>
      <c r="AF4" s="1" t="s">
        <v>3</v>
      </c>
      <c r="AG4" s="4" t="s">
        <v>4</v>
      </c>
      <c r="AK4" s="3" t="s">
        <v>10</v>
      </c>
      <c r="AL4" s="2" t="s">
        <v>0</v>
      </c>
      <c r="AM4" s="2" t="s">
        <v>1</v>
      </c>
      <c r="AN4" s="2" t="s">
        <v>2</v>
      </c>
      <c r="AO4" s="1" t="s">
        <v>3</v>
      </c>
      <c r="AP4" s="4" t="s">
        <v>4</v>
      </c>
    </row>
    <row r="5" spans="1:45" x14ac:dyDescent="0.3">
      <c r="A5" s="2" t="s">
        <v>5</v>
      </c>
      <c r="B5">
        <v>0.3</v>
      </c>
      <c r="C5">
        <v>0.6</v>
      </c>
      <c r="D5">
        <v>0.8</v>
      </c>
      <c r="E5" s="1">
        <f>MIN(B5:D5)</f>
        <v>0.3</v>
      </c>
      <c r="F5" s="4">
        <f>MAX(E5:E7)</f>
        <v>0.4</v>
      </c>
      <c r="J5" s="2" t="s">
        <v>5</v>
      </c>
      <c r="K5">
        <v>0</v>
      </c>
      <c r="L5">
        <v>1</v>
      </c>
      <c r="M5">
        <v>-2</v>
      </c>
      <c r="N5" s="1">
        <f>MIN(K5:M5)</f>
        <v>-2</v>
      </c>
      <c r="O5" s="4">
        <f>MAX(N5:N7)</f>
        <v>-1</v>
      </c>
      <c r="S5" s="2" t="s">
        <v>5</v>
      </c>
      <c r="T5">
        <v>1.3</v>
      </c>
      <c r="U5">
        <v>1.6</v>
      </c>
      <c r="V5">
        <v>1.8</v>
      </c>
      <c r="W5" s="1">
        <f>MIN(T5:V5)</f>
        <v>1.3</v>
      </c>
      <c r="X5" s="4">
        <f>MAX(W5:W7)</f>
        <v>1.4</v>
      </c>
      <c r="AB5" s="2" t="s">
        <v>5</v>
      </c>
      <c r="AC5">
        <v>3</v>
      </c>
      <c r="AD5">
        <v>4</v>
      </c>
      <c r="AE5">
        <v>1</v>
      </c>
      <c r="AF5" s="1">
        <f>MIN(AC5:AE5)</f>
        <v>1</v>
      </c>
      <c r="AG5" s="4">
        <f>MAX(AF5:AF7)</f>
        <v>2</v>
      </c>
      <c r="AK5" s="2" t="s">
        <v>5</v>
      </c>
      <c r="AL5">
        <v>-0.2</v>
      </c>
      <c r="AM5">
        <v>0.1</v>
      </c>
      <c r="AN5">
        <v>0.3</v>
      </c>
      <c r="AO5" s="1">
        <f>MIN(AL5:AN5)</f>
        <v>-0.2</v>
      </c>
      <c r="AP5" s="4">
        <f>MAX(AO5:AO7)</f>
        <v>-0.1</v>
      </c>
    </row>
    <row r="6" spans="1:45" x14ac:dyDescent="0.3">
      <c r="A6" s="2" t="s">
        <v>6</v>
      </c>
      <c r="B6">
        <v>0.9</v>
      </c>
      <c r="C6">
        <v>0.4</v>
      </c>
      <c r="D6">
        <v>0.2</v>
      </c>
      <c r="E6" s="1">
        <f>MIN(B6:D6)</f>
        <v>0.2</v>
      </c>
      <c r="J6" s="2" t="s">
        <v>6</v>
      </c>
      <c r="K6">
        <v>-1</v>
      </c>
      <c r="L6">
        <v>0</v>
      </c>
      <c r="M6">
        <v>3</v>
      </c>
      <c r="N6" s="1">
        <f>MIN(K6:M6)</f>
        <v>-1</v>
      </c>
      <c r="S6" s="2" t="s">
        <v>6</v>
      </c>
      <c r="T6">
        <v>1.9</v>
      </c>
      <c r="U6">
        <v>1.4</v>
      </c>
      <c r="V6">
        <v>1.2</v>
      </c>
      <c r="W6" s="1">
        <f>MIN(T6:V6)</f>
        <v>1.2</v>
      </c>
      <c r="AB6" s="2" t="s">
        <v>6</v>
      </c>
      <c r="AC6">
        <v>2</v>
      </c>
      <c r="AD6">
        <v>3</v>
      </c>
      <c r="AE6">
        <v>6</v>
      </c>
      <c r="AF6" s="1">
        <f>MIN(AC6:AE6)</f>
        <v>2</v>
      </c>
      <c r="AK6" s="2" t="s">
        <v>6</v>
      </c>
      <c r="AL6">
        <v>0.4</v>
      </c>
      <c r="AM6">
        <v>-0.1</v>
      </c>
      <c r="AN6">
        <v>-0.3</v>
      </c>
      <c r="AO6" s="1">
        <f>MIN(AL6:AN6)</f>
        <v>-0.3</v>
      </c>
    </row>
    <row r="7" spans="1:45" x14ac:dyDescent="0.3">
      <c r="A7" s="2" t="s">
        <v>7</v>
      </c>
      <c r="B7">
        <v>0.7</v>
      </c>
      <c r="C7">
        <v>0.5</v>
      </c>
      <c r="D7">
        <v>0.4</v>
      </c>
      <c r="E7" s="1">
        <f>MIN(B7:D7)</f>
        <v>0.4</v>
      </c>
      <c r="J7" s="2" t="s">
        <v>7</v>
      </c>
      <c r="K7">
        <v>2</v>
      </c>
      <c r="L7">
        <v>-3</v>
      </c>
      <c r="M7">
        <v>0</v>
      </c>
      <c r="N7" s="1">
        <f>MIN(K7:M7)</f>
        <v>-3</v>
      </c>
      <c r="S7" s="2" t="s">
        <v>7</v>
      </c>
      <c r="T7">
        <v>1.7</v>
      </c>
      <c r="U7">
        <v>1.5</v>
      </c>
      <c r="V7">
        <v>1.4</v>
      </c>
      <c r="W7" s="1">
        <f>MIN(T7:V7)</f>
        <v>1.4</v>
      </c>
      <c r="AB7" s="2" t="s">
        <v>7</v>
      </c>
      <c r="AC7">
        <v>5</v>
      </c>
      <c r="AD7">
        <v>0</v>
      </c>
      <c r="AE7">
        <v>3</v>
      </c>
      <c r="AF7" s="1">
        <f>MIN(AC7:AE7)</f>
        <v>0</v>
      </c>
      <c r="AK7" s="2" t="s">
        <v>7</v>
      </c>
      <c r="AL7">
        <v>0.2</v>
      </c>
      <c r="AM7">
        <v>0</v>
      </c>
      <c r="AN7">
        <v>-0.1</v>
      </c>
      <c r="AO7" s="1">
        <f>MIN(AL7:AN7)</f>
        <v>-0.1</v>
      </c>
    </row>
    <row r="8" spans="1:45" x14ac:dyDescent="0.3">
      <c r="A8" s="1" t="s">
        <v>8</v>
      </c>
      <c r="B8" s="1">
        <f>MAX(B5:B7)</f>
        <v>0.9</v>
      </c>
      <c r="C8" s="1">
        <f t="shared" ref="C8:D8" si="0">MAX(C5:C7)</f>
        <v>0.6</v>
      </c>
      <c r="D8" s="1">
        <f t="shared" si="0"/>
        <v>0.8</v>
      </c>
      <c r="J8" s="1" t="s">
        <v>8</v>
      </c>
      <c r="K8" s="1">
        <f>MAX(K5:K7)</f>
        <v>2</v>
      </c>
      <c r="L8" s="1">
        <f t="shared" ref="L8" si="1">MAX(L5:L7)</f>
        <v>1</v>
      </c>
      <c r="M8" s="1">
        <f t="shared" ref="M8" si="2">MAX(M5:M7)</f>
        <v>3</v>
      </c>
      <c r="S8" s="1" t="s">
        <v>8</v>
      </c>
      <c r="T8" s="1">
        <f>MAX(T5:T7)</f>
        <v>1.9</v>
      </c>
      <c r="U8" s="1">
        <f t="shared" ref="U8" si="3">MAX(U5:U7)</f>
        <v>1.6</v>
      </c>
      <c r="V8" s="1">
        <f t="shared" ref="V8" si="4">MAX(V5:V7)</f>
        <v>1.8</v>
      </c>
      <c r="AB8" s="1" t="s">
        <v>8</v>
      </c>
      <c r="AC8" s="1">
        <f>MAX(AC5:AC7)</f>
        <v>5</v>
      </c>
      <c r="AD8" s="1">
        <f t="shared" ref="AD8" si="5">MAX(AD5:AD7)</f>
        <v>4</v>
      </c>
      <c r="AE8" s="1">
        <f t="shared" ref="AE8" si="6">MAX(AE5:AE7)</f>
        <v>6</v>
      </c>
      <c r="AK8" s="1" t="s">
        <v>8</v>
      </c>
      <c r="AL8" s="1">
        <f>MAX(AL5:AL7)</f>
        <v>0.4</v>
      </c>
      <c r="AM8" s="1">
        <f t="shared" ref="AM8" si="7">MAX(AM5:AM7)</f>
        <v>0.1</v>
      </c>
      <c r="AN8" s="1">
        <f t="shared" ref="AN8" si="8">MAX(AN5:AN7)</f>
        <v>0.3</v>
      </c>
    </row>
    <row r="9" spans="1:45" x14ac:dyDescent="0.3">
      <c r="A9" s="4" t="s">
        <v>9</v>
      </c>
      <c r="B9" s="4">
        <f>MIN(B8:D8)</f>
        <v>0.6</v>
      </c>
      <c r="J9" s="4" t="s">
        <v>9</v>
      </c>
      <c r="K9" s="4">
        <f>MIN(K8:M8)</f>
        <v>1</v>
      </c>
      <c r="S9" s="4" t="s">
        <v>9</v>
      </c>
      <c r="T9" s="4">
        <f>MIN(T8:V8)</f>
        <v>1.6</v>
      </c>
      <c r="AB9" s="4" t="s">
        <v>9</v>
      </c>
      <c r="AC9" s="4">
        <f>MIN(AC8:AE8)</f>
        <v>4</v>
      </c>
      <c r="AK9" s="4" t="s">
        <v>9</v>
      </c>
      <c r="AL9" s="4">
        <f>MIN(AL8:AN8)</f>
        <v>0.1</v>
      </c>
    </row>
    <row r="13" spans="1:45" x14ac:dyDescent="0.3">
      <c r="A13">
        <v>4</v>
      </c>
      <c r="J13">
        <v>7</v>
      </c>
      <c r="S13">
        <v>12</v>
      </c>
      <c r="AB13">
        <v>15</v>
      </c>
      <c r="AK13">
        <v>20</v>
      </c>
    </row>
    <row r="14" spans="1:45" x14ac:dyDescent="0.3">
      <c r="A14" s="3" t="s">
        <v>10</v>
      </c>
      <c r="B14" s="2" t="s">
        <v>0</v>
      </c>
      <c r="C14" s="2" t="s">
        <v>1</v>
      </c>
      <c r="D14" s="2" t="s">
        <v>2</v>
      </c>
      <c r="E14" s="1" t="s">
        <v>3</v>
      </c>
      <c r="F14" s="4" t="s">
        <v>4</v>
      </c>
      <c r="J14" s="3" t="s">
        <v>10</v>
      </c>
      <c r="K14" s="2" t="s">
        <v>0</v>
      </c>
      <c r="L14" s="2" t="s">
        <v>1</v>
      </c>
      <c r="M14" s="2" t="s">
        <v>2</v>
      </c>
      <c r="N14" s="1" t="s">
        <v>3</v>
      </c>
      <c r="O14" s="4" t="s">
        <v>4</v>
      </c>
      <c r="S14" s="3" t="s">
        <v>10</v>
      </c>
      <c r="T14" s="2" t="s">
        <v>0</v>
      </c>
      <c r="U14" s="2" t="s">
        <v>1</v>
      </c>
      <c r="V14" s="2" t="s">
        <v>2</v>
      </c>
      <c r="W14" s="1" t="s">
        <v>3</v>
      </c>
      <c r="X14" s="4" t="s">
        <v>4</v>
      </c>
      <c r="AB14" s="3" t="s">
        <v>10</v>
      </c>
      <c r="AC14" s="2" t="s">
        <v>0</v>
      </c>
      <c r="AD14" s="2" t="s">
        <v>1</v>
      </c>
      <c r="AE14" s="2" t="s">
        <v>2</v>
      </c>
      <c r="AF14" s="1" t="s">
        <v>3</v>
      </c>
      <c r="AG14" s="4" t="s">
        <v>4</v>
      </c>
      <c r="AK14" s="3" t="s">
        <v>10</v>
      </c>
      <c r="AL14" s="2" t="s">
        <v>0</v>
      </c>
      <c r="AM14" s="2" t="s">
        <v>1</v>
      </c>
      <c r="AN14" s="2" t="s">
        <v>2</v>
      </c>
      <c r="AO14" s="1" t="s">
        <v>3</v>
      </c>
      <c r="AP14" s="4" t="s">
        <v>4</v>
      </c>
    </row>
    <row r="15" spans="1:45" x14ac:dyDescent="0.3">
      <c r="A15" s="2" t="s">
        <v>5</v>
      </c>
      <c r="B15">
        <v>20</v>
      </c>
      <c r="C15">
        <v>15</v>
      </c>
      <c r="D15">
        <v>10</v>
      </c>
      <c r="E15" s="1">
        <f>MIN(B15:D15)</f>
        <v>10</v>
      </c>
      <c r="F15" s="4">
        <f>MAX(E15:E17)</f>
        <v>13</v>
      </c>
      <c r="J15" s="2" t="s">
        <v>5</v>
      </c>
      <c r="K15">
        <v>1</v>
      </c>
      <c r="L15">
        <v>2</v>
      </c>
      <c r="M15">
        <v>3</v>
      </c>
      <c r="N15" s="1">
        <f>MIN(K15:M15)</f>
        <v>1</v>
      </c>
      <c r="O15" s="4">
        <f>MAX(N15:N17)</f>
        <v>1</v>
      </c>
      <c r="S15" s="2" t="s">
        <v>5</v>
      </c>
      <c r="T15">
        <v>3</v>
      </c>
      <c r="U15">
        <v>-2</v>
      </c>
      <c r="V15">
        <v>-7</v>
      </c>
      <c r="W15" s="1">
        <f>MIN(T15:V15)</f>
        <v>-7</v>
      </c>
      <c r="X15" s="4">
        <f>MAX(W15:W17)</f>
        <v>-4</v>
      </c>
      <c r="AB15" s="2" t="s">
        <v>5</v>
      </c>
      <c r="AC15">
        <v>-1</v>
      </c>
      <c r="AD15">
        <v>0</v>
      </c>
      <c r="AE15">
        <v>1</v>
      </c>
      <c r="AF15" s="1">
        <f>MIN(AC15:AE15)</f>
        <v>-1</v>
      </c>
      <c r="AG15" s="4">
        <f>MAX(AF15:AF17)</f>
        <v>-1</v>
      </c>
      <c r="AK15" s="2" t="s">
        <v>5</v>
      </c>
      <c r="AL15">
        <v>9</v>
      </c>
      <c r="AM15">
        <v>4</v>
      </c>
      <c r="AN15">
        <v>-1</v>
      </c>
      <c r="AO15" s="1">
        <f>MIN(AL15:AN15)</f>
        <v>-1</v>
      </c>
      <c r="AP15" s="4">
        <f>MAX(AO15:AO17)</f>
        <v>2</v>
      </c>
    </row>
    <row r="16" spans="1:45" x14ac:dyDescent="0.3">
      <c r="A16" s="2" t="s">
        <v>6</v>
      </c>
      <c r="B16">
        <v>16</v>
      </c>
      <c r="C16">
        <v>12</v>
      </c>
      <c r="D16">
        <v>14</v>
      </c>
      <c r="E16" s="1">
        <f>MIN(B16:D16)</f>
        <v>12</v>
      </c>
      <c r="J16" s="2" t="s">
        <v>6</v>
      </c>
      <c r="K16">
        <v>4</v>
      </c>
      <c r="L16">
        <v>0</v>
      </c>
      <c r="M16">
        <v>1</v>
      </c>
      <c r="N16" s="1">
        <f>MIN(K16:M16)</f>
        <v>0</v>
      </c>
      <c r="S16" s="2" t="s">
        <v>6</v>
      </c>
      <c r="T16">
        <v>-1</v>
      </c>
      <c r="U16">
        <v>-4</v>
      </c>
      <c r="V16">
        <v>-3</v>
      </c>
      <c r="W16" s="1">
        <f>MIN(T16:V16)</f>
        <v>-4</v>
      </c>
      <c r="AB16" s="2" t="s">
        <v>6</v>
      </c>
      <c r="AC16">
        <v>2</v>
      </c>
      <c r="AD16">
        <v>-2</v>
      </c>
      <c r="AE16">
        <v>-1</v>
      </c>
      <c r="AF16" s="1">
        <f>MIN(AC16:AE16)</f>
        <v>-2</v>
      </c>
      <c r="AK16" s="2" t="s">
        <v>6</v>
      </c>
      <c r="AL16">
        <v>5</v>
      </c>
      <c r="AM16">
        <v>1</v>
      </c>
      <c r="AN16">
        <v>3</v>
      </c>
      <c r="AO16" s="1">
        <f>MIN(AL16:AN16)</f>
        <v>1</v>
      </c>
    </row>
    <row r="17" spans="1:45" x14ac:dyDescent="0.3">
      <c r="A17" s="2" t="s">
        <v>7</v>
      </c>
      <c r="B17">
        <v>13</v>
      </c>
      <c r="C17">
        <v>18</v>
      </c>
      <c r="D17">
        <v>15</v>
      </c>
      <c r="E17" s="1">
        <f>MIN(B17:D17)</f>
        <v>13</v>
      </c>
      <c r="J17" s="2" t="s">
        <v>7</v>
      </c>
      <c r="K17">
        <v>2</v>
      </c>
      <c r="L17">
        <v>3</v>
      </c>
      <c r="M17">
        <v>0</v>
      </c>
      <c r="N17" s="1">
        <f>MIN(K17:M17)</f>
        <v>0</v>
      </c>
      <c r="S17" s="2" t="s">
        <v>7</v>
      </c>
      <c r="T17">
        <v>-4</v>
      </c>
      <c r="U17">
        <v>1</v>
      </c>
      <c r="V17">
        <v>-3</v>
      </c>
      <c r="W17" s="1">
        <f>MIN(T17:V17)</f>
        <v>-4</v>
      </c>
      <c r="AB17" s="2" t="s">
        <v>7</v>
      </c>
      <c r="AC17">
        <v>0</v>
      </c>
      <c r="AD17">
        <v>1</v>
      </c>
      <c r="AE17">
        <v>-2</v>
      </c>
      <c r="AF17" s="1">
        <f>MIN(AC17:AE17)</f>
        <v>-2</v>
      </c>
      <c r="AK17" s="2" t="s">
        <v>7</v>
      </c>
      <c r="AL17">
        <v>2</v>
      </c>
      <c r="AM17">
        <v>7</v>
      </c>
      <c r="AN17">
        <v>4</v>
      </c>
      <c r="AO17" s="1">
        <f>MIN(AL17:AN17)</f>
        <v>2</v>
      </c>
    </row>
    <row r="18" spans="1:45" x14ac:dyDescent="0.3">
      <c r="A18" s="1" t="s">
        <v>8</v>
      </c>
      <c r="B18" s="1">
        <f>MAX(B15:B17)</f>
        <v>20</v>
      </c>
      <c r="C18" s="1">
        <f t="shared" ref="C18" si="9">MAX(C15:C17)</f>
        <v>18</v>
      </c>
      <c r="D18" s="1">
        <f t="shared" ref="D18" si="10">MAX(D15:D17)</f>
        <v>15</v>
      </c>
      <c r="J18" s="1" t="s">
        <v>8</v>
      </c>
      <c r="K18" s="1">
        <f>MAX(K15:K17)</f>
        <v>4</v>
      </c>
      <c r="L18" s="1">
        <f t="shared" ref="L18" si="11">MAX(L15:L17)</f>
        <v>3</v>
      </c>
      <c r="M18" s="1">
        <f t="shared" ref="M18" si="12">MAX(M15:M17)</f>
        <v>3</v>
      </c>
      <c r="S18" s="1" t="s">
        <v>8</v>
      </c>
      <c r="T18" s="1">
        <f>MAX(T15:T17)</f>
        <v>3</v>
      </c>
      <c r="U18" s="1">
        <f t="shared" ref="U18" si="13">MAX(U15:U17)</f>
        <v>1</v>
      </c>
      <c r="V18" s="1">
        <f t="shared" ref="V18" si="14">MAX(V15:V17)</f>
        <v>-3</v>
      </c>
      <c r="AB18" s="1" t="s">
        <v>8</v>
      </c>
      <c r="AC18" s="1">
        <f>MAX(AC15:AC17)</f>
        <v>2</v>
      </c>
      <c r="AD18" s="1">
        <f t="shared" ref="AD18" si="15">MAX(AD15:AD17)</f>
        <v>1</v>
      </c>
      <c r="AE18" s="1">
        <f t="shared" ref="AE18" si="16">MAX(AE15:AE17)</f>
        <v>1</v>
      </c>
      <c r="AK18" s="1" t="s">
        <v>8</v>
      </c>
      <c r="AL18" s="1">
        <f>MAX(AL15:AL17)</f>
        <v>9</v>
      </c>
      <c r="AM18" s="1">
        <f t="shared" ref="AM18" si="17">MAX(AM15:AM17)</f>
        <v>7</v>
      </c>
      <c r="AN18" s="1">
        <f t="shared" ref="AN18" si="18">MAX(AN15:AN17)</f>
        <v>4</v>
      </c>
    </row>
    <row r="19" spans="1:45" x14ac:dyDescent="0.3">
      <c r="A19" s="4" t="s">
        <v>9</v>
      </c>
      <c r="B19" s="4">
        <f>MIN(B18:D18)</f>
        <v>15</v>
      </c>
      <c r="J19" s="4" t="s">
        <v>9</v>
      </c>
      <c r="K19" s="4">
        <f>MIN(K18:M18)</f>
        <v>3</v>
      </c>
      <c r="S19" s="4" t="s">
        <v>9</v>
      </c>
      <c r="T19" s="4">
        <f>MIN(T18:V18)</f>
        <v>-3</v>
      </c>
      <c r="AB19" s="4" t="s">
        <v>9</v>
      </c>
      <c r="AC19" s="4">
        <f>MIN(AC18:AE18)</f>
        <v>1</v>
      </c>
      <c r="AK19" s="4" t="s">
        <v>9</v>
      </c>
      <c r="AL19" s="4">
        <f>MIN(AL18:AN18)</f>
        <v>4</v>
      </c>
    </row>
    <row r="23" spans="1:45" x14ac:dyDescent="0.3">
      <c r="A23">
        <v>5</v>
      </c>
      <c r="J23">
        <v>8</v>
      </c>
      <c r="S23">
        <v>13</v>
      </c>
      <c r="AB23">
        <v>16</v>
      </c>
      <c r="AK23">
        <v>21</v>
      </c>
    </row>
    <row r="24" spans="1:45" x14ac:dyDescent="0.3">
      <c r="A24" s="3" t="s">
        <v>10</v>
      </c>
      <c r="B24" s="2" t="s">
        <v>0</v>
      </c>
      <c r="C24" s="2" t="s">
        <v>1</v>
      </c>
      <c r="D24" s="2" t="s">
        <v>2</v>
      </c>
      <c r="E24" s="1" t="s">
        <v>3</v>
      </c>
      <c r="F24" s="4" t="s">
        <v>4</v>
      </c>
      <c r="J24" s="3" t="s">
        <v>10</v>
      </c>
      <c r="K24" s="2" t="s">
        <v>0</v>
      </c>
      <c r="L24" s="2" t="s">
        <v>1</v>
      </c>
      <c r="M24" s="2" t="s">
        <v>2</v>
      </c>
      <c r="N24" s="1" t="s">
        <v>3</v>
      </c>
      <c r="O24" s="4" t="s">
        <v>4</v>
      </c>
      <c r="S24" s="3" t="s">
        <v>10</v>
      </c>
      <c r="T24" s="2" t="s">
        <v>0</v>
      </c>
      <c r="U24" s="2" t="s">
        <v>1</v>
      </c>
      <c r="V24" s="2" t="s">
        <v>2</v>
      </c>
      <c r="W24" s="1" t="s">
        <v>3</v>
      </c>
      <c r="X24" s="4" t="s">
        <v>4</v>
      </c>
      <c r="AB24" s="3" t="s">
        <v>10</v>
      </c>
      <c r="AC24" s="2" t="s">
        <v>0</v>
      </c>
      <c r="AD24" s="2" t="s">
        <v>1</v>
      </c>
      <c r="AE24" s="2" t="s">
        <v>2</v>
      </c>
      <c r="AF24" s="1" t="s">
        <v>3</v>
      </c>
      <c r="AG24" s="4" t="s">
        <v>4</v>
      </c>
      <c r="AK24" s="3" t="s">
        <v>10</v>
      </c>
      <c r="AL24" s="2" t="s">
        <v>0</v>
      </c>
      <c r="AM24" s="2" t="s">
        <v>1</v>
      </c>
      <c r="AN24" s="2" t="s">
        <v>2</v>
      </c>
      <c r="AO24" s="1" t="s">
        <v>3</v>
      </c>
      <c r="AP24" s="4" t="s">
        <v>4</v>
      </c>
    </row>
    <row r="25" spans="1:45" x14ac:dyDescent="0.3">
      <c r="A25" s="2" t="s">
        <v>5</v>
      </c>
      <c r="B25">
        <v>3</v>
      </c>
      <c r="C25">
        <v>-1</v>
      </c>
      <c r="D25">
        <v>-3</v>
      </c>
      <c r="E25" s="1">
        <f>MIN(B25:D25)</f>
        <v>-3</v>
      </c>
      <c r="F25" s="4">
        <f>MAX(E25:E27)</f>
        <v>-3</v>
      </c>
      <c r="J25" s="2" t="s">
        <v>5</v>
      </c>
      <c r="K25">
        <v>-2</v>
      </c>
      <c r="L25">
        <v>3</v>
      </c>
      <c r="M25">
        <v>-4</v>
      </c>
      <c r="N25" s="1">
        <f>MIN(K25:M25)</f>
        <v>-4</v>
      </c>
      <c r="O25" s="4">
        <f>MAX(N25:N27)</f>
        <v>-4</v>
      </c>
      <c r="S25" s="2" t="s">
        <v>5</v>
      </c>
      <c r="T25">
        <v>5</v>
      </c>
      <c r="U25">
        <v>1</v>
      </c>
      <c r="V25">
        <v>-1</v>
      </c>
      <c r="W25" s="1">
        <f>MIN(T25:V25)</f>
        <v>-1</v>
      </c>
      <c r="X25" s="4">
        <f>MAX(W25:W27)</f>
        <v>-1</v>
      </c>
      <c r="AB25" s="2" t="s">
        <v>5</v>
      </c>
      <c r="AC25">
        <v>-1</v>
      </c>
      <c r="AD25">
        <v>4</v>
      </c>
      <c r="AE25">
        <v>-3</v>
      </c>
      <c r="AF25" s="1">
        <f>MIN(AC25:AE25)</f>
        <v>-3</v>
      </c>
      <c r="AG25" s="4">
        <f>MAX(AF25:AF27)</f>
        <v>-3</v>
      </c>
      <c r="AK25" s="2" t="s">
        <v>5</v>
      </c>
      <c r="AL25">
        <v>5</v>
      </c>
      <c r="AM25">
        <v>1</v>
      </c>
      <c r="AN25">
        <v>-1</v>
      </c>
      <c r="AO25" s="1">
        <f>MIN(AL25:AN25)</f>
        <v>-1</v>
      </c>
      <c r="AP25" s="4">
        <f>MAX(AO25:AO27)</f>
        <v>-1</v>
      </c>
    </row>
    <row r="26" spans="1:45" x14ac:dyDescent="0.3">
      <c r="A26" s="2" t="s">
        <v>6</v>
      </c>
      <c r="B26">
        <v>-3</v>
      </c>
      <c r="C26">
        <v>3</v>
      </c>
      <c r="D26">
        <v>-1</v>
      </c>
      <c r="E26" s="1">
        <f>MIN(B26:D26)</f>
        <v>-3</v>
      </c>
      <c r="J26" s="2" t="s">
        <v>6</v>
      </c>
      <c r="K26">
        <v>3</v>
      </c>
      <c r="L26">
        <v>-4</v>
      </c>
      <c r="M26">
        <v>5</v>
      </c>
      <c r="N26" s="1">
        <f>MIN(K26:M26)</f>
        <v>-4</v>
      </c>
      <c r="S26" s="2" t="s">
        <v>6</v>
      </c>
      <c r="T26">
        <v>-1</v>
      </c>
      <c r="U26">
        <v>5</v>
      </c>
      <c r="V26">
        <v>1</v>
      </c>
      <c r="W26" s="1">
        <f>MIN(T26:V26)</f>
        <v>-1</v>
      </c>
      <c r="AB26" s="2" t="s">
        <v>6</v>
      </c>
      <c r="AC26">
        <v>4</v>
      </c>
      <c r="AD26">
        <v>-3</v>
      </c>
      <c r="AE26">
        <v>6</v>
      </c>
      <c r="AF26" s="1">
        <f>MIN(AC26:AE26)</f>
        <v>-3</v>
      </c>
      <c r="AK26" s="2" t="s">
        <v>6</v>
      </c>
      <c r="AL26">
        <v>-1</v>
      </c>
      <c r="AM26">
        <v>5</v>
      </c>
      <c r="AN26">
        <v>1</v>
      </c>
      <c r="AO26" s="1">
        <f>MIN(AL26:AN26)</f>
        <v>-1</v>
      </c>
    </row>
    <row r="27" spans="1:45" x14ac:dyDescent="0.3">
      <c r="A27" s="2" t="s">
        <v>7</v>
      </c>
      <c r="B27">
        <v>-4</v>
      </c>
      <c r="C27">
        <v>-4</v>
      </c>
      <c r="D27">
        <v>3</v>
      </c>
      <c r="E27" s="1">
        <f>MIN(B27:D27)</f>
        <v>-4</v>
      </c>
      <c r="J27" s="2" t="s">
        <v>7</v>
      </c>
      <c r="K27">
        <v>-4</v>
      </c>
      <c r="L27">
        <v>5</v>
      </c>
      <c r="M27">
        <v>-6</v>
      </c>
      <c r="N27" s="1">
        <f>MIN(K27:M27)</f>
        <v>-6</v>
      </c>
      <c r="S27" s="2" t="s">
        <v>7</v>
      </c>
      <c r="T27">
        <v>-2</v>
      </c>
      <c r="U27">
        <v>-1</v>
      </c>
      <c r="V27">
        <v>5</v>
      </c>
      <c r="W27" s="1">
        <f>MIN(T27:V27)</f>
        <v>-2</v>
      </c>
      <c r="AB27" s="2" t="s">
        <v>7</v>
      </c>
      <c r="AC27">
        <v>-3</v>
      </c>
      <c r="AD27">
        <v>6</v>
      </c>
      <c r="AE27">
        <v>-5</v>
      </c>
      <c r="AF27" s="1">
        <f>MIN(AC27:AE27)</f>
        <v>-5</v>
      </c>
      <c r="AK27" s="2" t="s">
        <v>7</v>
      </c>
      <c r="AL27">
        <v>-2</v>
      </c>
      <c r="AM27">
        <v>-1</v>
      </c>
      <c r="AN27">
        <v>5</v>
      </c>
      <c r="AO27" s="1">
        <f>MIN(AL27:AN27)</f>
        <v>-2</v>
      </c>
    </row>
    <row r="28" spans="1:45" x14ac:dyDescent="0.3">
      <c r="A28" s="1" t="s">
        <v>8</v>
      </c>
      <c r="B28" s="1">
        <f>MAX(B25:B27)</f>
        <v>3</v>
      </c>
      <c r="C28" s="1">
        <f t="shared" ref="C28" si="19">MAX(C25:C27)</f>
        <v>3</v>
      </c>
      <c r="D28" s="1">
        <f t="shared" ref="D28" si="20">MAX(D25:D27)</f>
        <v>3</v>
      </c>
      <c r="J28" s="1" t="s">
        <v>8</v>
      </c>
      <c r="K28" s="1">
        <f>MAX(K25:K27)</f>
        <v>3</v>
      </c>
      <c r="L28" s="1">
        <f t="shared" ref="L28" si="21">MAX(L25:L27)</f>
        <v>5</v>
      </c>
      <c r="M28" s="1">
        <f t="shared" ref="M28" si="22">MAX(M25:M27)</f>
        <v>5</v>
      </c>
      <c r="S28" s="1" t="s">
        <v>8</v>
      </c>
      <c r="T28" s="1">
        <f>MAX(T25:T27)</f>
        <v>5</v>
      </c>
      <c r="U28" s="1">
        <f t="shared" ref="U28" si="23">MAX(U25:U27)</f>
        <v>5</v>
      </c>
      <c r="V28" s="1">
        <f t="shared" ref="V28" si="24">MAX(V25:V27)</f>
        <v>5</v>
      </c>
      <c r="AB28" s="1" t="s">
        <v>8</v>
      </c>
      <c r="AC28" s="1">
        <f>MAX(AC25:AC27)</f>
        <v>4</v>
      </c>
      <c r="AD28" s="1">
        <f t="shared" ref="AD28" si="25">MAX(AD25:AD27)</f>
        <v>6</v>
      </c>
      <c r="AE28" s="1">
        <f t="shared" ref="AE28" si="26">MAX(AE25:AE27)</f>
        <v>6</v>
      </c>
      <c r="AK28" s="1" t="s">
        <v>8</v>
      </c>
      <c r="AL28" s="1">
        <f>MAX(AL25:AL27)</f>
        <v>5</v>
      </c>
      <c r="AM28" s="1">
        <f t="shared" ref="AM28" si="27">MAX(AM25:AM27)</f>
        <v>5</v>
      </c>
      <c r="AN28" s="1">
        <f t="shared" ref="AN28" si="28">MAX(AN25:AN27)</f>
        <v>5</v>
      </c>
    </row>
    <row r="29" spans="1:45" x14ac:dyDescent="0.3">
      <c r="A29" s="4" t="s">
        <v>9</v>
      </c>
      <c r="B29" s="4">
        <f>MIN(B28:D28)</f>
        <v>3</v>
      </c>
      <c r="J29" s="4" t="s">
        <v>9</v>
      </c>
      <c r="K29" s="4">
        <f>MIN(K28:M28)</f>
        <v>3</v>
      </c>
      <c r="S29" s="4" t="s">
        <v>9</v>
      </c>
      <c r="T29" s="4">
        <f>MIN(T28:V28)</f>
        <v>5</v>
      </c>
      <c r="AB29" s="4" t="s">
        <v>9</v>
      </c>
      <c r="AC29" s="4">
        <f>MIN(AC28:AE28)</f>
        <v>4</v>
      </c>
      <c r="AK29" s="4" t="s">
        <v>9</v>
      </c>
      <c r="AL29" s="4">
        <f>MIN(AL28:AN28)</f>
        <v>5</v>
      </c>
    </row>
    <row r="32" spans="1:45" x14ac:dyDescent="0.3">
      <c r="A32" s="6" t="s">
        <v>12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</row>
    <row r="33" spans="1:45" x14ac:dyDescent="0.3">
      <c r="A33">
        <v>2</v>
      </c>
      <c r="J33">
        <v>11</v>
      </c>
      <c r="S33">
        <v>18</v>
      </c>
    </row>
    <row r="34" spans="1:45" x14ac:dyDescent="0.3">
      <c r="A34" s="3" t="s">
        <v>10</v>
      </c>
      <c r="B34" s="2" t="s">
        <v>0</v>
      </c>
      <c r="C34" s="2" t="s">
        <v>1</v>
      </c>
      <c r="D34" s="2" t="s">
        <v>2</v>
      </c>
      <c r="E34" s="2" t="s">
        <v>13</v>
      </c>
      <c r="F34" s="1" t="s">
        <v>3</v>
      </c>
      <c r="G34" s="4" t="s">
        <v>4</v>
      </c>
      <c r="J34" s="3" t="s">
        <v>10</v>
      </c>
      <c r="K34" s="2" t="s">
        <v>0</v>
      </c>
      <c r="L34" s="2" t="s">
        <v>1</v>
      </c>
      <c r="M34" s="2" t="s">
        <v>2</v>
      </c>
      <c r="N34" s="2" t="s">
        <v>13</v>
      </c>
      <c r="O34" s="1" t="s">
        <v>3</v>
      </c>
      <c r="P34" s="4" t="s">
        <v>4</v>
      </c>
      <c r="S34" s="3" t="s">
        <v>10</v>
      </c>
      <c r="T34" s="2" t="s">
        <v>0</v>
      </c>
      <c r="U34" s="2" t="s">
        <v>1</v>
      </c>
      <c r="V34" s="2" t="s">
        <v>2</v>
      </c>
      <c r="W34" s="2" t="s">
        <v>13</v>
      </c>
      <c r="X34" s="1" t="s">
        <v>3</v>
      </c>
      <c r="Y34" s="4" t="s">
        <v>4</v>
      </c>
    </row>
    <row r="35" spans="1:45" x14ac:dyDescent="0.3">
      <c r="A35" s="2" t="s">
        <v>5</v>
      </c>
      <c r="B35">
        <v>8</v>
      </c>
      <c r="C35">
        <v>9</v>
      </c>
      <c r="D35">
        <v>9</v>
      </c>
      <c r="E35">
        <v>4</v>
      </c>
      <c r="F35" s="1">
        <f>MIN(B35:E35)</f>
        <v>4</v>
      </c>
      <c r="G35" s="4">
        <f>MAX(F35:F37)</f>
        <v>5</v>
      </c>
      <c r="J35" s="2" t="s">
        <v>5</v>
      </c>
      <c r="K35">
        <v>6</v>
      </c>
      <c r="L35">
        <v>7</v>
      </c>
      <c r="M35">
        <v>7</v>
      </c>
      <c r="N35">
        <v>2</v>
      </c>
      <c r="O35" s="1">
        <f>MIN(K35:N35)</f>
        <v>2</v>
      </c>
      <c r="P35" s="4">
        <f>MAX(O35:O37)</f>
        <v>3</v>
      </c>
      <c r="S35" s="2" t="s">
        <v>5</v>
      </c>
      <c r="T35">
        <v>2</v>
      </c>
      <c r="U35">
        <v>3</v>
      </c>
      <c r="V35">
        <v>3</v>
      </c>
      <c r="W35">
        <v>1</v>
      </c>
      <c r="X35" s="1">
        <f>MIN(T35:W35)</f>
        <v>1</v>
      </c>
      <c r="Y35" s="4">
        <f>MAX(X35:X37)</f>
        <v>1</v>
      </c>
    </row>
    <row r="36" spans="1:45" x14ac:dyDescent="0.3">
      <c r="A36" s="2" t="s">
        <v>6</v>
      </c>
      <c r="B36">
        <v>6</v>
      </c>
      <c r="C36">
        <v>5</v>
      </c>
      <c r="D36">
        <v>8</v>
      </c>
      <c r="E36">
        <v>7</v>
      </c>
      <c r="F36" s="1">
        <f>MIN(B36:E36)</f>
        <v>5</v>
      </c>
      <c r="J36" s="2" t="s">
        <v>6</v>
      </c>
      <c r="K36">
        <v>4</v>
      </c>
      <c r="L36">
        <v>3</v>
      </c>
      <c r="M36">
        <v>6</v>
      </c>
      <c r="N36">
        <v>5</v>
      </c>
      <c r="O36" s="1">
        <f>MIN(K36:N36)</f>
        <v>3</v>
      </c>
      <c r="S36" s="2" t="s">
        <v>6</v>
      </c>
      <c r="T36">
        <v>0</v>
      </c>
      <c r="U36">
        <v>-1</v>
      </c>
      <c r="V36">
        <v>3</v>
      </c>
      <c r="W36">
        <v>2</v>
      </c>
      <c r="X36" s="1">
        <f>MIN(T36:W36)</f>
        <v>-1</v>
      </c>
    </row>
    <row r="37" spans="1:45" x14ac:dyDescent="0.3">
      <c r="A37" s="2" t="s">
        <v>7</v>
      </c>
      <c r="B37">
        <v>3</v>
      </c>
      <c r="C37">
        <v>4</v>
      </c>
      <c r="D37">
        <v>5</v>
      </c>
      <c r="E37">
        <v>6</v>
      </c>
      <c r="F37" s="1">
        <f>MIN(B37:E37)</f>
        <v>3</v>
      </c>
      <c r="J37" s="2" t="s">
        <v>7</v>
      </c>
      <c r="K37">
        <v>1</v>
      </c>
      <c r="L37">
        <v>2</v>
      </c>
      <c r="M37">
        <v>3</v>
      </c>
      <c r="N37">
        <v>4</v>
      </c>
      <c r="O37" s="1">
        <f>MIN(K37:N37)</f>
        <v>1</v>
      </c>
      <c r="S37" s="2" t="s">
        <v>7</v>
      </c>
      <c r="T37">
        <v>-3</v>
      </c>
      <c r="U37">
        <v>1</v>
      </c>
      <c r="V37">
        <v>2</v>
      </c>
      <c r="W37">
        <v>3</v>
      </c>
      <c r="X37" s="1">
        <f>MIN(T37:W37)</f>
        <v>-3</v>
      </c>
    </row>
    <row r="38" spans="1:45" x14ac:dyDescent="0.3">
      <c r="A38" s="1" t="s">
        <v>8</v>
      </c>
      <c r="B38" s="1">
        <f>MAX(B35:B37)</f>
        <v>8</v>
      </c>
      <c r="C38" s="1">
        <f t="shared" ref="C38" si="29">MAX(C35:C37)</f>
        <v>9</v>
      </c>
      <c r="D38" s="1">
        <f>MAX(D35:D37)</f>
        <v>9</v>
      </c>
      <c r="E38" s="1">
        <f>MAX(E35:E37)</f>
        <v>7</v>
      </c>
      <c r="J38" s="1" t="s">
        <v>8</v>
      </c>
      <c r="K38" s="1">
        <f>MAX(K35:K37)</f>
        <v>6</v>
      </c>
      <c r="L38" s="1">
        <f t="shared" ref="L38" si="30">MAX(L35:L37)</f>
        <v>7</v>
      </c>
      <c r="M38" s="1">
        <f>MAX(M35:M37)</f>
        <v>7</v>
      </c>
      <c r="N38" s="1">
        <f>MAX(N35:N37)</f>
        <v>5</v>
      </c>
      <c r="S38" s="1" t="s">
        <v>8</v>
      </c>
      <c r="T38" s="1">
        <f>MAX(T35:T37)</f>
        <v>2</v>
      </c>
      <c r="U38" s="1">
        <f t="shared" ref="U38" si="31">MAX(U35:U37)</f>
        <v>3</v>
      </c>
      <c r="V38" s="1">
        <f>MAX(V35:V37)</f>
        <v>3</v>
      </c>
      <c r="W38" s="1">
        <f>MAX(W35:W37)</f>
        <v>3</v>
      </c>
    </row>
    <row r="39" spans="1:45" x14ac:dyDescent="0.3">
      <c r="A39" s="4" t="s">
        <v>9</v>
      </c>
      <c r="B39" s="4">
        <f>MIN(B38:E38)</f>
        <v>7</v>
      </c>
      <c r="J39" s="4" t="s">
        <v>9</v>
      </c>
      <c r="K39" s="4">
        <f>MIN(K38:N38)</f>
        <v>5</v>
      </c>
      <c r="S39" s="4" t="s">
        <v>9</v>
      </c>
      <c r="T39" s="4">
        <f>MIN(T38:W38)</f>
        <v>2</v>
      </c>
    </row>
    <row r="42" spans="1:45" x14ac:dyDescent="0.3">
      <c r="A42" s="6" t="s">
        <v>14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</row>
    <row r="43" spans="1:45" x14ac:dyDescent="0.3">
      <c r="A43">
        <v>3</v>
      </c>
      <c r="J43">
        <v>9</v>
      </c>
      <c r="S43">
        <v>19</v>
      </c>
      <c r="AB43">
        <v>22</v>
      </c>
    </row>
    <row r="44" spans="1:45" x14ac:dyDescent="0.3">
      <c r="A44" s="3" t="s">
        <v>10</v>
      </c>
      <c r="B44" s="2" t="s">
        <v>0</v>
      </c>
      <c r="C44" s="2" t="s">
        <v>1</v>
      </c>
      <c r="D44" s="2" t="s">
        <v>2</v>
      </c>
      <c r="E44" s="1" t="s">
        <v>3</v>
      </c>
      <c r="F44" s="4" t="s">
        <v>4</v>
      </c>
      <c r="J44" s="3" t="s">
        <v>10</v>
      </c>
      <c r="K44" s="2" t="s">
        <v>0</v>
      </c>
      <c r="L44" s="2" t="s">
        <v>1</v>
      </c>
      <c r="M44" s="2" t="s">
        <v>2</v>
      </c>
      <c r="N44" s="1" t="s">
        <v>3</v>
      </c>
      <c r="O44" s="4" t="s">
        <v>4</v>
      </c>
      <c r="S44" s="3" t="s">
        <v>10</v>
      </c>
      <c r="T44" s="2" t="s">
        <v>0</v>
      </c>
      <c r="U44" s="2" t="s">
        <v>1</v>
      </c>
      <c r="V44" s="2" t="s">
        <v>2</v>
      </c>
      <c r="W44" s="1" t="s">
        <v>3</v>
      </c>
      <c r="X44" s="4" t="s">
        <v>4</v>
      </c>
      <c r="AB44" s="3" t="s">
        <v>10</v>
      </c>
      <c r="AC44" s="2" t="s">
        <v>0</v>
      </c>
      <c r="AD44" s="2" t="s">
        <v>1</v>
      </c>
      <c r="AE44" s="2" t="s">
        <v>2</v>
      </c>
      <c r="AF44" s="1" t="s">
        <v>3</v>
      </c>
      <c r="AG44" s="4" t="s">
        <v>4</v>
      </c>
    </row>
    <row r="45" spans="1:45" x14ac:dyDescent="0.3">
      <c r="A45" s="2" t="s">
        <v>5</v>
      </c>
      <c r="B45">
        <v>2</v>
      </c>
      <c r="C45">
        <v>5</v>
      </c>
      <c r="D45">
        <v>3</v>
      </c>
      <c r="E45" s="1">
        <f>MIN(B45:D45)</f>
        <v>2</v>
      </c>
      <c r="F45" s="4">
        <f>MAX(E45:E47)</f>
        <v>4</v>
      </c>
      <c r="J45" s="2" t="s">
        <v>5</v>
      </c>
      <c r="K45">
        <v>1</v>
      </c>
      <c r="L45">
        <v>4</v>
      </c>
      <c r="M45">
        <v>2</v>
      </c>
      <c r="N45" s="1">
        <f>MIN(K45:M45)</f>
        <v>1</v>
      </c>
      <c r="O45" s="4">
        <f>MAX(N45:N47)</f>
        <v>3</v>
      </c>
      <c r="S45" s="2" t="s">
        <v>5</v>
      </c>
      <c r="T45">
        <v>-1</v>
      </c>
      <c r="U45">
        <v>2</v>
      </c>
      <c r="V45">
        <v>0</v>
      </c>
      <c r="W45" s="1">
        <f>MIN(T45:V45)</f>
        <v>-1</v>
      </c>
      <c r="X45" s="4">
        <f>MAX(W45:W47)</f>
        <v>0</v>
      </c>
      <c r="AB45" s="2" t="s">
        <v>5</v>
      </c>
      <c r="AC45">
        <v>-3</v>
      </c>
      <c r="AD45">
        <v>0</v>
      </c>
      <c r="AE45">
        <v>-2</v>
      </c>
      <c r="AF45" s="1">
        <f>MIN(AC45:AE45)</f>
        <v>-3</v>
      </c>
      <c r="AG45" s="4">
        <f>MAX(AF45:AF47)</f>
        <v>-1</v>
      </c>
    </row>
    <row r="46" spans="1:45" x14ac:dyDescent="0.3">
      <c r="A46" s="2" t="s">
        <v>6</v>
      </c>
      <c r="B46">
        <v>6</v>
      </c>
      <c r="C46">
        <v>4</v>
      </c>
      <c r="D46">
        <v>5</v>
      </c>
      <c r="E46" s="1">
        <f>MIN(B46:D46)</f>
        <v>4</v>
      </c>
      <c r="J46" s="2" t="s">
        <v>6</v>
      </c>
      <c r="K46">
        <v>5</v>
      </c>
      <c r="L46">
        <v>3</v>
      </c>
      <c r="M46">
        <v>4</v>
      </c>
      <c r="N46" s="1">
        <f>MIN(K46:M46)</f>
        <v>3</v>
      </c>
      <c r="S46" s="2" t="s">
        <v>6</v>
      </c>
      <c r="T46">
        <v>3</v>
      </c>
      <c r="U46">
        <v>0</v>
      </c>
      <c r="V46">
        <v>1</v>
      </c>
      <c r="W46" s="1">
        <f>MIN(T46:V46)</f>
        <v>0</v>
      </c>
      <c r="AB46" s="2" t="s">
        <v>6</v>
      </c>
      <c r="AC46">
        <v>1</v>
      </c>
      <c r="AD46">
        <v>-1</v>
      </c>
      <c r="AE46">
        <v>0</v>
      </c>
      <c r="AF46" s="1">
        <f>MIN(AC46:AE46)</f>
        <v>-1</v>
      </c>
    </row>
    <row r="47" spans="1:45" x14ac:dyDescent="0.3">
      <c r="A47" s="2" t="s">
        <v>7</v>
      </c>
      <c r="B47">
        <v>3</v>
      </c>
      <c r="C47">
        <v>7</v>
      </c>
      <c r="D47">
        <v>6</v>
      </c>
      <c r="E47" s="1">
        <f>MIN(B47:D47)</f>
        <v>3</v>
      </c>
      <c r="J47" s="2" t="s">
        <v>7</v>
      </c>
      <c r="K47">
        <v>2</v>
      </c>
      <c r="L47">
        <v>6</v>
      </c>
      <c r="M47">
        <v>5</v>
      </c>
      <c r="N47" s="1">
        <f>MIN(K47:M47)</f>
        <v>2</v>
      </c>
      <c r="S47" s="2" t="s">
        <v>7</v>
      </c>
      <c r="T47">
        <v>0</v>
      </c>
      <c r="U47">
        <v>3</v>
      </c>
      <c r="V47">
        <v>2</v>
      </c>
      <c r="W47" s="1">
        <f>MIN(T47:V47)</f>
        <v>0</v>
      </c>
      <c r="AB47" s="2" t="s">
        <v>7</v>
      </c>
      <c r="AC47">
        <v>-2</v>
      </c>
      <c r="AD47">
        <v>2</v>
      </c>
      <c r="AE47">
        <v>1</v>
      </c>
      <c r="AF47" s="1">
        <f>MIN(AC47:AE47)</f>
        <v>-2</v>
      </c>
    </row>
    <row r="48" spans="1:45" x14ac:dyDescent="0.3">
      <c r="A48" s="2" t="s">
        <v>15</v>
      </c>
      <c r="B48">
        <v>2</v>
      </c>
      <c r="C48">
        <v>3</v>
      </c>
      <c r="D48">
        <v>4</v>
      </c>
      <c r="E48" s="1">
        <f>MIN(B48:D48)</f>
        <v>2</v>
      </c>
      <c r="J48" s="2" t="s">
        <v>15</v>
      </c>
      <c r="K48">
        <v>1</v>
      </c>
      <c r="L48">
        <v>2</v>
      </c>
      <c r="M48">
        <v>3</v>
      </c>
      <c r="N48" s="1">
        <f>MIN(K48:M48)</f>
        <v>1</v>
      </c>
      <c r="S48" s="2" t="s">
        <v>15</v>
      </c>
      <c r="T48">
        <v>-1</v>
      </c>
      <c r="U48">
        <v>0</v>
      </c>
      <c r="V48">
        <v>1</v>
      </c>
      <c r="W48" s="1">
        <f>MIN(T48:V48)</f>
        <v>-1</v>
      </c>
      <c r="AB48" s="2" t="s">
        <v>15</v>
      </c>
      <c r="AC48">
        <v>-3</v>
      </c>
      <c r="AD48">
        <v>-2</v>
      </c>
      <c r="AE48">
        <v>-1</v>
      </c>
      <c r="AF48" s="1">
        <f>MIN(AC48:AE48)</f>
        <v>-3</v>
      </c>
    </row>
    <row r="49" spans="1:31" x14ac:dyDescent="0.3">
      <c r="A49" s="1" t="s">
        <v>8</v>
      </c>
      <c r="B49" s="1">
        <f>MAX(B45:B48)</f>
        <v>6</v>
      </c>
      <c r="C49" s="1">
        <f>MAX(C45:C48)</f>
        <v>7</v>
      </c>
      <c r="D49" s="1">
        <f>MAX(D45:D48)</f>
        <v>6</v>
      </c>
      <c r="J49" s="1" t="s">
        <v>8</v>
      </c>
      <c r="K49" s="1">
        <f>MAX(K45:K48)</f>
        <v>5</v>
      </c>
      <c r="L49" s="1">
        <f>MAX(L45:L48)</f>
        <v>6</v>
      </c>
      <c r="M49" s="1">
        <f>MAX(M45:M48)</f>
        <v>5</v>
      </c>
      <c r="S49" s="1" t="s">
        <v>8</v>
      </c>
      <c r="T49" s="1">
        <f>MAX(T45:T48)</f>
        <v>3</v>
      </c>
      <c r="U49" s="1">
        <f>MAX(U45:U48)</f>
        <v>3</v>
      </c>
      <c r="V49" s="1">
        <f>MAX(V45:V48)</f>
        <v>2</v>
      </c>
      <c r="AB49" s="1" t="s">
        <v>8</v>
      </c>
      <c r="AC49" s="1">
        <f>MAX(AC45:AC48)</f>
        <v>1</v>
      </c>
      <c r="AD49" s="1">
        <f>MAX(AD45:AD48)</f>
        <v>2</v>
      </c>
      <c r="AE49" s="1">
        <f>MAX(AE45:AE48)</f>
        <v>1</v>
      </c>
    </row>
    <row r="50" spans="1:31" x14ac:dyDescent="0.3">
      <c r="A50" s="4" t="s">
        <v>9</v>
      </c>
      <c r="B50" s="4">
        <f>MIN(B49:D49)</f>
        <v>6</v>
      </c>
      <c r="J50" s="4" t="s">
        <v>9</v>
      </c>
      <c r="K50" s="4">
        <f>MIN(K49:M49)</f>
        <v>5</v>
      </c>
      <c r="S50" s="4" t="s">
        <v>9</v>
      </c>
      <c r="T50" s="4">
        <f>MIN(T49:V49)</f>
        <v>2</v>
      </c>
      <c r="AB50" s="4" t="s">
        <v>9</v>
      </c>
      <c r="AC50" s="4">
        <f>MIN(AC49:AE49)</f>
        <v>1</v>
      </c>
    </row>
    <row r="69" spans="1:45" x14ac:dyDescent="0.3">
      <c r="A69" s="5" t="s">
        <v>11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1:45" ht="15.65" thickBot="1" x14ac:dyDescent="0.35">
      <c r="B70" s="30">
        <v>5</v>
      </c>
      <c r="K70">
        <v>5</v>
      </c>
    </row>
    <row r="71" spans="1:45" x14ac:dyDescent="0.3">
      <c r="A71" s="28" t="s">
        <v>24</v>
      </c>
      <c r="B71" s="3" t="s">
        <v>10</v>
      </c>
      <c r="C71" s="20" t="s">
        <v>0</v>
      </c>
      <c r="D71" s="20" t="s">
        <v>1</v>
      </c>
      <c r="E71" s="20" t="s">
        <v>2</v>
      </c>
      <c r="F71" s="23" t="s">
        <v>3</v>
      </c>
      <c r="G71" s="24" t="s">
        <v>4</v>
      </c>
      <c r="H71" s="22"/>
      <c r="J71" s="29" t="s">
        <v>29</v>
      </c>
      <c r="K71" s="3" t="s">
        <v>10</v>
      </c>
      <c r="L71" s="20" t="s">
        <v>0</v>
      </c>
      <c r="M71" s="20" t="s">
        <v>1</v>
      </c>
      <c r="N71" s="20" t="s">
        <v>2</v>
      </c>
      <c r="O71" s="23" t="s">
        <v>3</v>
      </c>
      <c r="P71" s="24" t="s">
        <v>4</v>
      </c>
      <c r="S71" s="7" t="s">
        <v>16</v>
      </c>
      <c r="T71" s="17" t="s">
        <v>17</v>
      </c>
      <c r="U71" s="18" t="s">
        <v>18</v>
      </c>
      <c r="V71" s="8"/>
      <c r="W71" s="9"/>
      <c r="X71" s="31"/>
      <c r="Y71" s="32"/>
      <c r="Z71" s="32"/>
      <c r="AA71" s="32" t="s">
        <v>31</v>
      </c>
      <c r="AB71" s="32" t="s">
        <v>32</v>
      </c>
      <c r="AC71" s="33" t="s">
        <v>33</v>
      </c>
    </row>
    <row r="72" spans="1:45" ht="15.65" thickBot="1" x14ac:dyDescent="0.35">
      <c r="B72" s="20" t="s">
        <v>5</v>
      </c>
      <c r="C72" s="22">
        <v>3</v>
      </c>
      <c r="D72" s="22">
        <v>-1</v>
      </c>
      <c r="E72" s="22">
        <v>-3</v>
      </c>
      <c r="F72" s="23">
        <f>MIN(C72:E72)</f>
        <v>-3</v>
      </c>
      <c r="G72" s="24">
        <f>MAX(F72:F74)</f>
        <v>-3</v>
      </c>
      <c r="H72" s="22"/>
      <c r="J72" s="29" t="s">
        <v>30</v>
      </c>
      <c r="K72" s="20" t="s">
        <v>5</v>
      </c>
      <c r="L72" s="22">
        <f>SUM(C72,G75,1)</f>
        <v>8</v>
      </c>
      <c r="M72" s="22">
        <f>SUM(D72,G75,1)</f>
        <v>4</v>
      </c>
      <c r="N72" s="22">
        <f>SUM(E72,G75,1)</f>
        <v>2</v>
      </c>
      <c r="O72" s="23">
        <f>MIN(L72:N72)</f>
        <v>2</v>
      </c>
      <c r="P72" s="24">
        <f>MAX(O72:O74)</f>
        <v>2</v>
      </c>
      <c r="S72" s="16">
        <v>0</v>
      </c>
      <c r="T72" s="14">
        <v>0.2</v>
      </c>
      <c r="U72" s="19">
        <v>0.1</v>
      </c>
      <c r="V72" s="11" t="s">
        <v>19</v>
      </c>
      <c r="W72" s="12">
        <f>SUMPRODUCT(S73:U73,S72:U72)</f>
        <v>0.30000000000000004</v>
      </c>
      <c r="X72" s="34" t="s">
        <v>26</v>
      </c>
      <c r="Y72" s="35">
        <f>1/SUM(S72:U72)</f>
        <v>3.333333333333333</v>
      </c>
      <c r="Z72" s="35"/>
      <c r="AA72" s="35">
        <f>S72*Y72</f>
        <v>0</v>
      </c>
      <c r="AB72" s="35">
        <f>T72*Y72</f>
        <v>0.66666666666666663</v>
      </c>
      <c r="AC72" s="36">
        <f>U72*Y72</f>
        <v>0.33333333333333331</v>
      </c>
    </row>
    <row r="73" spans="1:45" x14ac:dyDescent="0.3">
      <c r="B73" s="20" t="s">
        <v>6</v>
      </c>
      <c r="C73" s="22">
        <v>-3</v>
      </c>
      <c r="D73" s="22">
        <v>3</v>
      </c>
      <c r="E73" s="22">
        <v>-1</v>
      </c>
      <c r="F73" s="23">
        <f>MIN(C73:E73)</f>
        <v>-3</v>
      </c>
      <c r="G73" s="22"/>
      <c r="H73" s="22"/>
      <c r="J73" s="27">
        <f>+G75+1</f>
        <v>5</v>
      </c>
      <c r="K73" s="20" t="s">
        <v>6</v>
      </c>
      <c r="L73" s="22">
        <f>SUM(C73,G75,1)</f>
        <v>2</v>
      </c>
      <c r="M73" s="22">
        <f>SUM(D73,G75,1)</f>
        <v>8</v>
      </c>
      <c r="N73" s="22">
        <f>SUM(E73,G75,1)</f>
        <v>4</v>
      </c>
      <c r="O73" s="23">
        <f>MIN(L73:N73)</f>
        <v>2</v>
      </c>
      <c r="P73" s="22"/>
      <c r="S73" s="10">
        <v>1</v>
      </c>
      <c r="T73">
        <v>1</v>
      </c>
      <c r="U73">
        <v>1</v>
      </c>
      <c r="V73" s="11"/>
      <c r="W73" s="12"/>
      <c r="X73" t="s">
        <v>27</v>
      </c>
      <c r="Y73">
        <f>Y72-(G75+1)</f>
        <v>-1.666666666666667</v>
      </c>
    </row>
    <row r="74" spans="1:45" x14ac:dyDescent="0.3">
      <c r="B74" s="20" t="s">
        <v>7</v>
      </c>
      <c r="C74" s="22">
        <v>-4</v>
      </c>
      <c r="D74" s="22">
        <v>-4</v>
      </c>
      <c r="E74" s="22">
        <v>3</v>
      </c>
      <c r="F74" s="23">
        <f>MIN(C74:E74)</f>
        <v>-4</v>
      </c>
      <c r="G74" s="22"/>
      <c r="H74" s="22"/>
      <c r="K74" s="20" t="s">
        <v>7</v>
      </c>
      <c r="L74" s="22">
        <f>SUM(C74,G75,1)</f>
        <v>1</v>
      </c>
      <c r="M74" s="22">
        <f>SUM(D74,G75,1)</f>
        <v>1</v>
      </c>
      <c r="N74" s="22">
        <f>SUM(E74,G75,1)</f>
        <v>8</v>
      </c>
      <c r="O74" s="23">
        <f>MIN(L74:N74)</f>
        <v>1</v>
      </c>
      <c r="P74" s="22"/>
      <c r="S74" s="10">
        <v>8</v>
      </c>
      <c r="T74" s="22">
        <v>4</v>
      </c>
      <c r="U74" s="22">
        <f>SUM(L74,N77,1)</f>
        <v>2</v>
      </c>
      <c r="V74" s="11">
        <f>SUMPRODUCT(S74:U74,S72:U72)</f>
        <v>1</v>
      </c>
      <c r="W74" s="12">
        <v>1</v>
      </c>
    </row>
    <row r="75" spans="1:45" x14ac:dyDescent="0.3">
      <c r="B75" s="23" t="s">
        <v>8</v>
      </c>
      <c r="C75" s="23">
        <f>MAX(C72:C74)</f>
        <v>3</v>
      </c>
      <c r="D75" s="23">
        <f>MAX(D72:D74)</f>
        <v>3</v>
      </c>
      <c r="E75" s="23">
        <f>MAX(E72:E74)</f>
        <v>3</v>
      </c>
      <c r="F75" s="22" t="s">
        <v>23</v>
      </c>
      <c r="G75" s="22">
        <f>MAX(ABS(F72),ABS(F73),ABS(F74),ABS(C75),ABS(D75),ABS(E75))</f>
        <v>4</v>
      </c>
      <c r="H75" s="22"/>
      <c r="K75" s="23" t="s">
        <v>8</v>
      </c>
      <c r="L75" s="23">
        <f>MAX(L72:L74)</f>
        <v>8</v>
      </c>
      <c r="M75" s="23">
        <f t="shared" ref="M75:N75" si="32">MAX(M72:M74)</f>
        <v>8</v>
      </c>
      <c r="N75" s="23">
        <f t="shared" si="32"/>
        <v>8</v>
      </c>
      <c r="O75" s="22" t="s">
        <v>23</v>
      </c>
      <c r="P75" s="22">
        <f>MAX(ABS(O72),ABS(O73),ABS(O74),ABS(L75),ABS(M75),ABS(N75))</f>
        <v>8</v>
      </c>
      <c r="S75" s="10">
        <v>2</v>
      </c>
      <c r="T75" s="22">
        <v>8</v>
      </c>
      <c r="U75" s="22">
        <v>4</v>
      </c>
      <c r="V75" s="11">
        <f>SUMPRODUCT(S75:U75,S72:U72)</f>
        <v>2</v>
      </c>
      <c r="W75" s="12">
        <v>1</v>
      </c>
    </row>
    <row r="76" spans="1:45" ht="15.65" thickBot="1" x14ac:dyDescent="0.35">
      <c r="B76" s="24" t="s">
        <v>9</v>
      </c>
      <c r="C76" s="24">
        <f>MIN(C75:E75)</f>
        <v>3</v>
      </c>
      <c r="D76" s="22"/>
      <c r="E76" s="22"/>
      <c r="F76" s="22"/>
      <c r="G76" s="22"/>
      <c r="H76" s="22"/>
      <c r="K76" s="24" t="s">
        <v>9</v>
      </c>
      <c r="L76" s="24">
        <f>MIN(L75:N75)</f>
        <v>8</v>
      </c>
      <c r="M76" s="22"/>
      <c r="N76" s="22"/>
      <c r="O76" s="22"/>
      <c r="P76" s="22"/>
      <c r="S76" s="13">
        <f>SUM(J76,N77,1)</f>
        <v>1</v>
      </c>
      <c r="T76" s="14">
        <f>SUM(K76,N77,1)</f>
        <v>1</v>
      </c>
      <c r="U76" s="14">
        <v>8</v>
      </c>
      <c r="V76" s="14">
        <f>SUMPRODUCT(S76:U76,S72:U72)</f>
        <v>1</v>
      </c>
      <c r="W76" s="15">
        <v>1</v>
      </c>
    </row>
    <row r="77" spans="1:45" x14ac:dyDescent="0.3">
      <c r="B77" s="22"/>
      <c r="C77" s="22"/>
      <c r="D77" s="22"/>
      <c r="E77" s="22"/>
      <c r="F77" s="22"/>
      <c r="G77" s="22"/>
      <c r="H77" s="22"/>
    </row>
    <row r="79" spans="1:45" ht="15.65" thickBot="1" x14ac:dyDescent="0.35">
      <c r="B79" t="s">
        <v>28</v>
      </c>
    </row>
    <row r="80" spans="1:45" x14ac:dyDescent="0.3">
      <c r="A80" s="27" t="s">
        <v>24</v>
      </c>
      <c r="B80" s="3" t="s">
        <v>10</v>
      </c>
      <c r="C80" s="20" t="s">
        <v>0</v>
      </c>
      <c r="D80" s="20" t="s">
        <v>1</v>
      </c>
      <c r="E80" s="20" t="s">
        <v>2</v>
      </c>
      <c r="F80" s="23" t="s">
        <v>3</v>
      </c>
      <c r="G80" s="24" t="s">
        <v>4</v>
      </c>
      <c r="H80" s="22"/>
      <c r="J80" s="28" t="s">
        <v>29</v>
      </c>
      <c r="K80" s="3" t="s">
        <v>10</v>
      </c>
      <c r="L80" s="20" t="s">
        <v>0</v>
      </c>
      <c r="M80" s="20" t="s">
        <v>1</v>
      </c>
      <c r="N80" s="20" t="s">
        <v>2</v>
      </c>
      <c r="O80" s="23" t="s">
        <v>3</v>
      </c>
      <c r="P80" s="24" t="s">
        <v>4</v>
      </c>
      <c r="S80" s="7" t="s">
        <v>16</v>
      </c>
      <c r="T80" s="17" t="s">
        <v>17</v>
      </c>
      <c r="U80" s="18" t="s">
        <v>18</v>
      </c>
      <c r="V80" s="8"/>
      <c r="W80" s="8"/>
      <c r="X80" s="31"/>
      <c r="Y80" s="32"/>
      <c r="Z80" s="32"/>
      <c r="AA80" s="32" t="s">
        <v>31</v>
      </c>
      <c r="AB80" s="32" t="s">
        <v>32</v>
      </c>
      <c r="AC80" s="33" t="s">
        <v>33</v>
      </c>
      <c r="AD80" s="7" t="s">
        <v>16</v>
      </c>
      <c r="AE80" s="17" t="s">
        <v>17</v>
      </c>
      <c r="AF80" s="18" t="s">
        <v>18</v>
      </c>
      <c r="AG80" s="8"/>
      <c r="AH80" s="9"/>
      <c r="AI80" s="31"/>
      <c r="AJ80" s="32"/>
      <c r="AK80" s="32"/>
      <c r="AL80" s="32" t="s">
        <v>31</v>
      </c>
      <c r="AM80" s="32" t="s">
        <v>32</v>
      </c>
      <c r="AN80" s="33" t="s">
        <v>33</v>
      </c>
    </row>
    <row r="81" spans="1:40" ht="15.65" thickBot="1" x14ac:dyDescent="0.35">
      <c r="B81" s="20" t="s">
        <v>5</v>
      </c>
      <c r="C81" s="22">
        <v>2</v>
      </c>
      <c r="D81" s="22">
        <v>-3</v>
      </c>
      <c r="E81" s="22">
        <v>4</v>
      </c>
      <c r="F81" s="23">
        <f>MIN(C81:E81)</f>
        <v>-3</v>
      </c>
      <c r="G81" s="24">
        <f>MAX(F81:F83)</f>
        <v>-3</v>
      </c>
      <c r="H81" s="22"/>
      <c r="J81" s="29" t="s">
        <v>30</v>
      </c>
      <c r="K81" s="20" t="s">
        <v>5</v>
      </c>
      <c r="L81" s="22">
        <f>SUM(C81,G84,1)</f>
        <v>9</v>
      </c>
      <c r="M81" s="22">
        <f>SUM(D81,G84,1)</f>
        <v>4</v>
      </c>
      <c r="N81" s="22">
        <f>SUM(E81,G84,1)</f>
        <v>11</v>
      </c>
      <c r="O81" s="23">
        <f>MIN(L81:N81)</f>
        <v>4</v>
      </c>
      <c r="P81" s="24">
        <f>MAX(O81:O83)</f>
        <v>4</v>
      </c>
      <c r="S81" s="16">
        <v>3.571428571428583E-2</v>
      </c>
      <c r="T81" s="14">
        <v>7.1428571428571411E-2</v>
      </c>
      <c r="U81" s="19">
        <v>3.5714285714285615E-2</v>
      </c>
      <c r="V81" s="11" t="s">
        <v>25</v>
      </c>
      <c r="W81" s="11">
        <f>SUMPRODUCT(S82:U82,S81:U81)</f>
        <v>0.14285714285714285</v>
      </c>
      <c r="X81" s="34" t="s">
        <v>26</v>
      </c>
      <c r="Y81" s="35">
        <f>1/SUM(S81:U81)</f>
        <v>7</v>
      </c>
      <c r="Z81" s="35"/>
      <c r="AA81" s="35">
        <f>S81*Y81</f>
        <v>0.25000000000000083</v>
      </c>
      <c r="AB81" s="35">
        <f>T81*Y81</f>
        <v>0.49999999999999989</v>
      </c>
      <c r="AC81" s="36">
        <f>U81*Y81</f>
        <v>0.24999999999999931</v>
      </c>
      <c r="AD81" s="16">
        <v>3.5714285714285726E-2</v>
      </c>
      <c r="AE81" s="14">
        <v>7.1428571428571425E-2</v>
      </c>
      <c r="AF81" s="19">
        <v>3.5714285714285698E-2</v>
      </c>
      <c r="AG81" s="11" t="s">
        <v>19</v>
      </c>
      <c r="AH81" s="12">
        <f>SUMPRODUCT(AD82:AF82,AD81:AF81)</f>
        <v>0.14285714285714285</v>
      </c>
      <c r="AI81" s="34" t="s">
        <v>26</v>
      </c>
      <c r="AJ81" s="35">
        <f>1/SUM(AD81:AF81)</f>
        <v>7</v>
      </c>
      <c r="AK81" s="35"/>
      <c r="AL81" s="35">
        <f>AD81*AJ81</f>
        <v>0.25000000000000011</v>
      </c>
      <c r="AM81" s="35">
        <f>AE81*AJ81</f>
        <v>0.5</v>
      </c>
      <c r="AN81" s="36">
        <f>AF81*AJ81</f>
        <v>0.24999999999999989</v>
      </c>
    </row>
    <row r="82" spans="1:40" x14ac:dyDescent="0.3">
      <c r="B82" s="20" t="s">
        <v>6</v>
      </c>
      <c r="C82" s="22">
        <v>-3</v>
      </c>
      <c r="D82" s="22">
        <v>4</v>
      </c>
      <c r="E82" s="22">
        <v>-5</v>
      </c>
      <c r="F82" s="23">
        <f>MIN(C82:E82)</f>
        <v>-5</v>
      </c>
      <c r="G82" s="22"/>
      <c r="H82" s="22"/>
      <c r="J82" s="27">
        <f>+G84+1</f>
        <v>7</v>
      </c>
      <c r="K82" s="20" t="s">
        <v>6</v>
      </c>
      <c r="L82" s="22">
        <f>SUM(C82,G84,1)</f>
        <v>4</v>
      </c>
      <c r="M82" s="22">
        <f>SUM(D82,G84,1)</f>
        <v>11</v>
      </c>
      <c r="N82" s="22">
        <f>SUM(E82,G84,1)</f>
        <v>2</v>
      </c>
      <c r="O82" s="23">
        <f>MIN(L82:N82)</f>
        <v>2</v>
      </c>
      <c r="P82" s="22"/>
      <c r="S82" s="10">
        <v>1</v>
      </c>
      <c r="T82">
        <v>1</v>
      </c>
      <c r="U82">
        <v>1</v>
      </c>
      <c r="V82" s="11"/>
      <c r="W82" s="12"/>
      <c r="X82" t="s">
        <v>27</v>
      </c>
      <c r="Y82">
        <f>Y81-(G84+1)</f>
        <v>0</v>
      </c>
      <c r="AD82" s="10">
        <v>1</v>
      </c>
      <c r="AE82">
        <v>1</v>
      </c>
      <c r="AF82">
        <v>1</v>
      </c>
      <c r="AG82" s="11"/>
      <c r="AH82" s="12"/>
      <c r="AI82" t="s">
        <v>27</v>
      </c>
      <c r="AJ82">
        <f>AJ81-(G84+1)</f>
        <v>0</v>
      </c>
    </row>
    <row r="83" spans="1:40" x14ac:dyDescent="0.3">
      <c r="B83" s="20" t="s">
        <v>7</v>
      </c>
      <c r="C83" s="22">
        <v>4</v>
      </c>
      <c r="D83" s="22">
        <v>-5</v>
      </c>
      <c r="E83" s="22">
        <v>6</v>
      </c>
      <c r="F83" s="23">
        <f>MIN(C83:E83)</f>
        <v>-5</v>
      </c>
      <c r="G83" s="22"/>
      <c r="H83" s="22"/>
      <c r="K83" s="20" t="s">
        <v>7</v>
      </c>
      <c r="L83" s="22">
        <f>SUM(C83,G84,1)</f>
        <v>11</v>
      </c>
      <c r="M83" s="22">
        <f>SUM(D83,G84,1)</f>
        <v>2</v>
      </c>
      <c r="N83" s="22">
        <f>SUM(E83,G84,1)</f>
        <v>13</v>
      </c>
      <c r="O83" s="23">
        <f>MIN(L83:N83)</f>
        <v>2</v>
      </c>
      <c r="P83" s="22"/>
      <c r="S83" s="10">
        <v>9</v>
      </c>
      <c r="T83" s="22">
        <v>4</v>
      </c>
      <c r="U83" s="22">
        <v>11</v>
      </c>
      <c r="V83" s="11">
        <f>SUMPRODUCT(S83:U83,S81:U81)</f>
        <v>0.99999999999999989</v>
      </c>
      <c r="W83" s="12">
        <v>1</v>
      </c>
      <c r="AD83" s="10">
        <f>SUM(C81,G84,1)</f>
        <v>9</v>
      </c>
      <c r="AE83" s="22">
        <f>SUM(D81,G84,1)</f>
        <v>4</v>
      </c>
      <c r="AF83" s="22">
        <f>SUM(E81,G84,1)</f>
        <v>11</v>
      </c>
      <c r="AG83" s="11">
        <f>SUMPRODUCT(AD83:AF83,AD81:AF81)</f>
        <v>0.99999999999999989</v>
      </c>
      <c r="AH83" s="12">
        <v>1</v>
      </c>
    </row>
    <row r="84" spans="1:40" x14ac:dyDescent="0.3">
      <c r="B84" s="23" t="s">
        <v>8</v>
      </c>
      <c r="C84" s="23">
        <f>MAX(C81:C83)</f>
        <v>4</v>
      </c>
      <c r="D84" s="23">
        <f t="shared" ref="D84:E84" si="33">MAX(D81:D83)</f>
        <v>4</v>
      </c>
      <c r="E84" s="23">
        <f t="shared" si="33"/>
        <v>6</v>
      </c>
      <c r="F84" s="22" t="s">
        <v>23</v>
      </c>
      <c r="G84" s="22">
        <f>MAX(ABS(F81),ABS(F82),ABS(F83),ABS(C84),ABS(D84),ABS(E84))</f>
        <v>6</v>
      </c>
      <c r="H84" s="22"/>
      <c r="K84" s="23" t="s">
        <v>8</v>
      </c>
      <c r="L84" s="23">
        <f>MAX(L81:L83)</f>
        <v>11</v>
      </c>
      <c r="M84" s="23">
        <f t="shared" ref="M84:N84" si="34">MAX(M81:M83)</f>
        <v>11</v>
      </c>
      <c r="N84" s="23">
        <f t="shared" si="34"/>
        <v>13</v>
      </c>
      <c r="O84" s="22" t="s">
        <v>23</v>
      </c>
      <c r="P84" s="22">
        <f>MAX(ABS(O81),ABS(O82),ABS(O83),ABS(L84),ABS(M84),ABS(N84))</f>
        <v>13</v>
      </c>
      <c r="S84" s="10">
        <v>4</v>
      </c>
      <c r="T84" s="22">
        <v>11</v>
      </c>
      <c r="U84" s="22">
        <v>2</v>
      </c>
      <c r="V84" s="11">
        <f>SUMPRODUCT(S84:U84,S81:U81)</f>
        <v>1</v>
      </c>
      <c r="W84" s="12">
        <v>1</v>
      </c>
      <c r="AD84" s="10">
        <f>SUM(C82,G84,1)</f>
        <v>4</v>
      </c>
      <c r="AE84" s="22">
        <f>SUM(D82,G84,1)</f>
        <v>11</v>
      </c>
      <c r="AF84" s="22">
        <f>SUM(E82,G84,1)</f>
        <v>2</v>
      </c>
      <c r="AG84" s="11">
        <f>SUMPRODUCT(AD84:AF84,AD81:AF81)</f>
        <v>1</v>
      </c>
      <c r="AH84" s="12">
        <v>1</v>
      </c>
    </row>
    <row r="85" spans="1:40" ht="15.65" thickBot="1" x14ac:dyDescent="0.35">
      <c r="B85" s="24" t="s">
        <v>9</v>
      </c>
      <c r="C85" s="24">
        <f>MIN(C84:E84)</f>
        <v>4</v>
      </c>
      <c r="D85" s="22"/>
      <c r="E85" s="22"/>
      <c r="F85" s="22"/>
      <c r="G85" s="22"/>
      <c r="H85" s="22"/>
      <c r="K85" s="24" t="s">
        <v>9</v>
      </c>
      <c r="L85" s="24">
        <f>MIN(L84:N84)</f>
        <v>11</v>
      </c>
      <c r="M85" s="22"/>
      <c r="N85" s="22"/>
      <c r="O85" s="22"/>
      <c r="P85" s="22"/>
      <c r="S85" s="13">
        <v>11</v>
      </c>
      <c r="T85" s="14">
        <v>2</v>
      </c>
      <c r="U85" s="14">
        <v>13</v>
      </c>
      <c r="V85" s="14">
        <f>SUMPRODUCT(S85:U85,S81:U81)</f>
        <v>0.99999999999999989</v>
      </c>
      <c r="W85" s="15">
        <v>1</v>
      </c>
      <c r="AD85" s="13">
        <f>SUM(C83,G84,1)</f>
        <v>11</v>
      </c>
      <c r="AE85" s="14">
        <f>SUM(D83,G84,1)</f>
        <v>2</v>
      </c>
      <c r="AF85" s="14">
        <f>SUM(E83,G84,1)</f>
        <v>13</v>
      </c>
      <c r="AG85" s="14">
        <f>SUMPRODUCT(AD85:AF85,AD81:AF81)</f>
        <v>0.99999999999999989</v>
      </c>
      <c r="AH85" s="15">
        <v>1</v>
      </c>
    </row>
    <row r="86" spans="1:40" ht="15.65" thickBot="1" x14ac:dyDescent="0.35"/>
    <row r="87" spans="1:40" x14ac:dyDescent="0.3">
      <c r="Q87" t="s">
        <v>34</v>
      </c>
      <c r="S87" s="7" t="s">
        <v>16</v>
      </c>
      <c r="T87" s="17" t="s">
        <v>17</v>
      </c>
      <c r="U87" s="18" t="s">
        <v>18</v>
      </c>
      <c r="V87" s="8"/>
      <c r="W87" s="8"/>
      <c r="X87" s="31"/>
      <c r="Y87" s="32"/>
      <c r="Z87" s="32"/>
      <c r="AA87" s="32" t="s">
        <v>31</v>
      </c>
      <c r="AB87" s="32" t="s">
        <v>32</v>
      </c>
      <c r="AC87" s="33" t="s">
        <v>33</v>
      </c>
    </row>
    <row r="88" spans="1:40" ht="15.65" thickBot="1" x14ac:dyDescent="0.35">
      <c r="S88" s="16">
        <v>4</v>
      </c>
      <c r="T88" s="14">
        <v>0</v>
      </c>
      <c r="U88" s="19">
        <v>5</v>
      </c>
      <c r="V88" s="11" t="s">
        <v>19</v>
      </c>
      <c r="W88" s="11">
        <f>SUMPRODUCT(S89:U89,S88:U88)</f>
        <v>9</v>
      </c>
      <c r="X88" s="34" t="s">
        <v>26</v>
      </c>
      <c r="Y88" s="35">
        <f>1/SUM(S88:U88)</f>
        <v>0.1111111111111111</v>
      </c>
      <c r="Z88" s="35"/>
      <c r="AA88" s="35">
        <f>S88*Y88</f>
        <v>0.44444444444444442</v>
      </c>
      <c r="AB88" s="35">
        <f>T88*Y88</f>
        <v>0</v>
      </c>
      <c r="AC88" s="36">
        <f>U88*Y88</f>
        <v>0.55555555555555558</v>
      </c>
    </row>
    <row r="89" spans="1:40" x14ac:dyDescent="0.3">
      <c r="S89" s="10">
        <v>1</v>
      </c>
      <c r="T89">
        <v>-1</v>
      </c>
      <c r="U89">
        <v>1</v>
      </c>
      <c r="V89" s="11"/>
      <c r="W89" s="12"/>
      <c r="X89" t="s">
        <v>27</v>
      </c>
      <c r="Y89">
        <f>Y88-G84-1</f>
        <v>-6.8888888888888893</v>
      </c>
    </row>
    <row r="90" spans="1:40" x14ac:dyDescent="0.3">
      <c r="R90" t="s">
        <v>20</v>
      </c>
      <c r="S90" s="10">
        <v>-1</v>
      </c>
      <c r="T90" s="22">
        <v>1</v>
      </c>
      <c r="U90" s="22">
        <v>1</v>
      </c>
      <c r="V90" s="11">
        <f>SUMPRODUCT(S90:U90,S88:U88)</f>
        <v>1</v>
      </c>
      <c r="W90" s="12">
        <v>1</v>
      </c>
    </row>
    <row r="91" spans="1:40" x14ac:dyDescent="0.3">
      <c r="R91" t="s">
        <v>21</v>
      </c>
      <c r="S91" s="10">
        <v>1</v>
      </c>
      <c r="T91" s="22">
        <v>-1</v>
      </c>
      <c r="U91" s="22">
        <v>4</v>
      </c>
      <c r="V91" s="11">
        <f>SUMPRODUCT(S91:U91,S88:U88)</f>
        <v>24</v>
      </c>
      <c r="W91" s="12">
        <v>24</v>
      </c>
    </row>
    <row r="92" spans="1:40" ht="15.65" thickBot="1" x14ac:dyDescent="0.35">
      <c r="R92" t="s">
        <v>22</v>
      </c>
      <c r="S92" s="13">
        <v>4</v>
      </c>
      <c r="T92" s="14">
        <v>2</v>
      </c>
      <c r="U92" s="14">
        <v>1</v>
      </c>
      <c r="V92" s="14">
        <f>SUMPRODUCT(S92:U92,S88:U88)</f>
        <v>21</v>
      </c>
      <c r="W92" s="15">
        <v>6</v>
      </c>
    </row>
    <row r="94" spans="1:40" ht="15.65" thickBot="1" x14ac:dyDescent="0.35">
      <c r="B94">
        <v>1</v>
      </c>
    </row>
    <row r="95" spans="1:40" x14ac:dyDescent="0.3">
      <c r="A95" s="27" t="s">
        <v>24</v>
      </c>
      <c r="B95" s="3" t="s">
        <v>10</v>
      </c>
      <c r="C95" s="20" t="s">
        <v>0</v>
      </c>
      <c r="D95" s="20" t="s">
        <v>1</v>
      </c>
      <c r="E95" s="20" t="s">
        <v>2</v>
      </c>
      <c r="F95" s="23" t="s">
        <v>3</v>
      </c>
      <c r="G95" s="24" t="s">
        <v>4</v>
      </c>
      <c r="H95" s="22"/>
      <c r="J95" s="28" t="s">
        <v>29</v>
      </c>
      <c r="K95" s="3" t="s">
        <v>10</v>
      </c>
      <c r="L95" s="20" t="s">
        <v>0</v>
      </c>
      <c r="M95" s="20" t="s">
        <v>1</v>
      </c>
      <c r="N95" s="20" t="s">
        <v>2</v>
      </c>
      <c r="O95" s="23" t="s">
        <v>3</v>
      </c>
      <c r="P95" s="24" t="s">
        <v>4</v>
      </c>
      <c r="S95" s="7" t="s">
        <v>16</v>
      </c>
      <c r="T95" s="17" t="s">
        <v>17</v>
      </c>
      <c r="U95" s="18" t="s">
        <v>18</v>
      </c>
      <c r="V95" s="8"/>
      <c r="W95" s="9"/>
      <c r="X95" s="31"/>
      <c r="Y95" s="32"/>
      <c r="Z95" s="32"/>
      <c r="AA95" s="32" t="s">
        <v>31</v>
      </c>
      <c r="AB95" s="32" t="s">
        <v>32</v>
      </c>
      <c r="AC95" s="33" t="s">
        <v>33</v>
      </c>
    </row>
    <row r="96" spans="1:40" ht="15.65" thickBot="1" x14ac:dyDescent="0.35">
      <c r="B96" s="20" t="s">
        <v>5</v>
      </c>
      <c r="C96">
        <v>0.3</v>
      </c>
      <c r="D96">
        <v>0.6</v>
      </c>
      <c r="E96">
        <v>0.8</v>
      </c>
      <c r="F96" s="23">
        <f>MIN(C96:E96)</f>
        <v>0.3</v>
      </c>
      <c r="G96" s="24">
        <f>MAX(F96:F98)</f>
        <v>0.4</v>
      </c>
      <c r="H96" s="22"/>
      <c r="J96" s="29" t="s">
        <v>30</v>
      </c>
      <c r="K96" s="20" t="s">
        <v>5</v>
      </c>
      <c r="L96" s="22">
        <f>SUM(C96,G99,1)</f>
        <v>2.2000000000000002</v>
      </c>
      <c r="M96" s="22">
        <f>SUM(D96,G99,1)</f>
        <v>2.5</v>
      </c>
      <c r="N96" s="22">
        <f>SUM(E96,G99,1)</f>
        <v>2.7</v>
      </c>
      <c r="O96" s="23">
        <f>MIN(L96:N96)</f>
        <v>2.2000000000000002</v>
      </c>
      <c r="P96" s="24">
        <f>MAX(O96:O98)</f>
        <v>2.2999999999999998</v>
      </c>
      <c r="S96" s="16">
        <v>0.20408163265306134</v>
      </c>
      <c r="T96" s="14">
        <v>0</v>
      </c>
      <c r="U96" s="19">
        <v>0.20408163265306106</v>
      </c>
      <c r="V96" s="11" t="s">
        <v>25</v>
      </c>
      <c r="W96" s="12">
        <f>SUMPRODUCT(S97:U97,S96:U96)</f>
        <v>0.4081632653061224</v>
      </c>
      <c r="X96" s="34" t="s">
        <v>26</v>
      </c>
      <c r="Y96" s="35">
        <f>1/SUM(S96:U96)</f>
        <v>2.4500000000000002</v>
      </c>
      <c r="Z96" s="35"/>
      <c r="AA96" s="35">
        <f>S96*Y96</f>
        <v>0.50000000000000033</v>
      </c>
      <c r="AB96" s="35">
        <f>T96*Y96</f>
        <v>0</v>
      </c>
      <c r="AC96" s="36">
        <f>U96*Y96</f>
        <v>0.49999999999999967</v>
      </c>
    </row>
    <row r="97" spans="1:29" x14ac:dyDescent="0.3">
      <c r="B97" s="20" t="s">
        <v>6</v>
      </c>
      <c r="C97">
        <v>0.9</v>
      </c>
      <c r="D97">
        <v>0.4</v>
      </c>
      <c r="E97">
        <v>0.2</v>
      </c>
      <c r="F97" s="23">
        <f>MIN(C97:E97)</f>
        <v>0.2</v>
      </c>
      <c r="G97" s="22"/>
      <c r="H97" s="22"/>
      <c r="J97" s="27">
        <f>+G99+1</f>
        <v>1.9</v>
      </c>
      <c r="K97" s="20" t="s">
        <v>6</v>
      </c>
      <c r="L97" s="22">
        <f>SUM(C97,G99,1)</f>
        <v>2.8</v>
      </c>
      <c r="M97" s="22">
        <f>SUM(D97,G99,1)</f>
        <v>2.2999999999999998</v>
      </c>
      <c r="N97" s="22">
        <f>SUM(E97,G99,1)</f>
        <v>2.1</v>
      </c>
      <c r="O97" s="23">
        <f>MIN(L97:N97)</f>
        <v>2.1</v>
      </c>
      <c r="P97" s="22"/>
      <c r="S97" s="10">
        <v>1</v>
      </c>
      <c r="T97">
        <v>1</v>
      </c>
      <c r="U97">
        <v>1</v>
      </c>
      <c r="V97" s="11"/>
      <c r="W97" s="12"/>
      <c r="X97" t="s">
        <v>27</v>
      </c>
      <c r="Y97">
        <f>Y96-(G99+1)</f>
        <v>0.55000000000000027</v>
      </c>
    </row>
    <row r="98" spans="1:29" x14ac:dyDescent="0.3">
      <c r="B98" s="20" t="s">
        <v>7</v>
      </c>
      <c r="C98">
        <v>0.7</v>
      </c>
      <c r="D98">
        <v>0.5</v>
      </c>
      <c r="E98">
        <v>0.4</v>
      </c>
      <c r="F98" s="23">
        <f>MIN(C98:E98)</f>
        <v>0.4</v>
      </c>
      <c r="G98" s="22"/>
      <c r="H98" s="22"/>
      <c r="K98" s="20" t="s">
        <v>7</v>
      </c>
      <c r="L98" s="22">
        <f>SUM(C98,G99,1)</f>
        <v>2.6</v>
      </c>
      <c r="M98" s="22">
        <f>SUM(D98,G99,1)</f>
        <v>2.4</v>
      </c>
      <c r="N98" s="22">
        <f>SUM(E98,G99,1)</f>
        <v>2.2999999999999998</v>
      </c>
      <c r="O98" s="23">
        <f>MIN(L98:N98)</f>
        <v>2.2999999999999998</v>
      </c>
      <c r="P98" s="22"/>
      <c r="S98" s="10">
        <f>SUM(C96,G99,1)</f>
        <v>2.2000000000000002</v>
      </c>
      <c r="T98" s="22">
        <f>SUM(D96,G99,1)</f>
        <v>2.5</v>
      </c>
      <c r="U98" s="22">
        <f>SUM(E96,G99,1)</f>
        <v>2.7</v>
      </c>
      <c r="V98" s="11">
        <f>SUMPRODUCT(S98:U98,S96:U96)</f>
        <v>0.99999999999999989</v>
      </c>
      <c r="W98" s="12">
        <v>1</v>
      </c>
    </row>
    <row r="99" spans="1:29" x14ac:dyDescent="0.3">
      <c r="B99" s="23" t="s">
        <v>8</v>
      </c>
      <c r="C99" s="23">
        <f>MAX(C96:C98)</f>
        <v>0.9</v>
      </c>
      <c r="D99" s="23">
        <f t="shared" ref="D99:E99" si="35">MAX(D96:D98)</f>
        <v>0.6</v>
      </c>
      <c r="E99" s="23">
        <f t="shared" si="35"/>
        <v>0.8</v>
      </c>
      <c r="F99" s="22" t="s">
        <v>23</v>
      </c>
      <c r="G99" s="22">
        <f>MAX(ABS(F96),ABS(F97),ABS(F98),ABS(C99),ABS(D99),ABS(E99))</f>
        <v>0.9</v>
      </c>
      <c r="H99" s="22"/>
      <c r="K99" s="23" t="s">
        <v>8</v>
      </c>
      <c r="L99" s="23">
        <f>MAX(L96:L98)</f>
        <v>2.8</v>
      </c>
      <c r="M99" s="23">
        <f t="shared" ref="M99:N99" si="36">MAX(M96:M98)</f>
        <v>2.5</v>
      </c>
      <c r="N99" s="23">
        <f t="shared" si="36"/>
        <v>2.7</v>
      </c>
      <c r="O99" s="22"/>
      <c r="P99" s="22"/>
      <c r="S99" s="10">
        <f>SUM(C97,G99,1)</f>
        <v>2.8</v>
      </c>
      <c r="T99" s="22">
        <f>SUM(D97,G99,1)</f>
        <v>2.2999999999999998</v>
      </c>
      <c r="U99" s="22">
        <f>SUM(E97,G99,1)</f>
        <v>2.1</v>
      </c>
      <c r="V99" s="11">
        <f>SUMPRODUCT(S99:U99,S96:U96)</f>
        <v>1</v>
      </c>
      <c r="W99" s="12">
        <v>1</v>
      </c>
    </row>
    <row r="100" spans="1:29" ht="15.65" thickBot="1" x14ac:dyDescent="0.35">
      <c r="B100" s="24" t="s">
        <v>9</v>
      </c>
      <c r="C100" s="24">
        <f>MIN(C99:E99)</f>
        <v>0.6</v>
      </c>
      <c r="D100" s="22"/>
      <c r="E100" s="22"/>
      <c r="F100" s="22"/>
      <c r="G100" s="22"/>
      <c r="H100" s="22"/>
      <c r="K100" s="24" t="s">
        <v>9</v>
      </c>
      <c r="L100" s="24">
        <f>MIN(L99:N99)</f>
        <v>2.5</v>
      </c>
      <c r="M100" s="22"/>
      <c r="N100" s="22"/>
      <c r="O100" s="22"/>
      <c r="P100" s="22"/>
      <c r="S100" s="13">
        <f>SUM(C98,G99,1)</f>
        <v>2.6</v>
      </c>
      <c r="T100" s="14">
        <f>SUM(D98,G99,1)</f>
        <v>2.4</v>
      </c>
      <c r="U100" s="14">
        <f>SUM(E98,G99,1)</f>
        <v>2.2999999999999998</v>
      </c>
      <c r="V100" s="14">
        <f>SUMPRODUCT(S100:U100,S96:U96)</f>
        <v>1</v>
      </c>
      <c r="W100" s="15">
        <v>1</v>
      </c>
    </row>
    <row r="102" spans="1:29" ht="15.65" thickBot="1" x14ac:dyDescent="0.35">
      <c r="B102">
        <v>4</v>
      </c>
    </row>
    <row r="103" spans="1:29" x14ac:dyDescent="0.3">
      <c r="A103" s="27" t="s">
        <v>24</v>
      </c>
      <c r="B103" s="3" t="s">
        <v>10</v>
      </c>
      <c r="C103" s="20" t="s">
        <v>0</v>
      </c>
      <c r="D103" s="20" t="s">
        <v>1</v>
      </c>
      <c r="E103" s="20" t="s">
        <v>2</v>
      </c>
      <c r="F103" s="23" t="s">
        <v>3</v>
      </c>
      <c r="G103" s="24" t="s">
        <v>4</v>
      </c>
      <c r="H103" s="22"/>
      <c r="J103" s="28" t="s">
        <v>29</v>
      </c>
      <c r="K103" s="3" t="s">
        <v>10</v>
      </c>
      <c r="L103" s="20" t="s">
        <v>0</v>
      </c>
      <c r="M103" s="20" t="s">
        <v>1</v>
      </c>
      <c r="N103" s="20" t="s">
        <v>2</v>
      </c>
      <c r="O103" s="23" t="s">
        <v>3</v>
      </c>
      <c r="P103" s="24" t="s">
        <v>4</v>
      </c>
      <c r="S103" s="7" t="s">
        <v>16</v>
      </c>
      <c r="T103" s="17" t="s">
        <v>17</v>
      </c>
      <c r="U103" s="18" t="s">
        <v>18</v>
      </c>
      <c r="V103" s="8"/>
      <c r="W103" s="9"/>
      <c r="X103" s="31"/>
      <c r="Y103" s="32"/>
      <c r="Z103" s="32"/>
      <c r="AA103" s="32" t="s">
        <v>31</v>
      </c>
      <c r="AB103" s="32" t="s">
        <v>32</v>
      </c>
      <c r="AC103" s="33" t="s">
        <v>33</v>
      </c>
    </row>
    <row r="104" spans="1:29" ht="15.65" thickBot="1" x14ac:dyDescent="0.35">
      <c r="B104" s="20" t="s">
        <v>5</v>
      </c>
      <c r="C104">
        <v>20</v>
      </c>
      <c r="D104">
        <v>15</v>
      </c>
      <c r="E104">
        <v>10</v>
      </c>
      <c r="F104" s="23">
        <f>MIN(C104:E104)</f>
        <v>10</v>
      </c>
      <c r="G104" s="24">
        <f>MAX(F104:F106)</f>
        <v>13</v>
      </c>
      <c r="H104" s="22"/>
      <c r="J104" s="29" t="s">
        <v>30</v>
      </c>
      <c r="K104" s="20" t="s">
        <v>5</v>
      </c>
      <c r="L104" s="22">
        <f>SUM(C104,G107,1)</f>
        <v>41</v>
      </c>
      <c r="M104" s="22">
        <f>SUM(D104,G107,1)</f>
        <v>36</v>
      </c>
      <c r="N104" s="22">
        <f>SUM(E104,G107,1)</f>
        <v>31</v>
      </c>
      <c r="O104" s="23">
        <f>MIN(L104:N104)</f>
        <v>31</v>
      </c>
      <c r="P104" s="24">
        <f>MAX(O104:O106)</f>
        <v>34</v>
      </c>
      <c r="S104" s="16">
        <v>1.8691588785046731E-2</v>
      </c>
      <c r="T104" s="14">
        <v>9.3457943925233603E-3</v>
      </c>
      <c r="U104" s="19">
        <v>0</v>
      </c>
      <c r="V104" s="11" t="s">
        <v>25</v>
      </c>
      <c r="W104" s="12">
        <f>SUMPRODUCT(S105:U105,S104:U104)</f>
        <v>2.803738317757009E-2</v>
      </c>
      <c r="X104" s="34" t="s">
        <v>26</v>
      </c>
      <c r="Y104" s="35">
        <f>1/SUM(S104:U104)</f>
        <v>35.666666666666671</v>
      </c>
      <c r="Z104" s="35"/>
      <c r="AA104" s="35">
        <f>S104*Y104</f>
        <v>0.66666666666666685</v>
      </c>
      <c r="AB104" s="35">
        <f>T104*Y104</f>
        <v>0.3333333333333332</v>
      </c>
      <c r="AC104" s="36">
        <f>U104*Y104</f>
        <v>0</v>
      </c>
    </row>
    <row r="105" spans="1:29" x14ac:dyDescent="0.3">
      <c r="B105" s="20" t="s">
        <v>6</v>
      </c>
      <c r="C105">
        <v>16</v>
      </c>
      <c r="D105">
        <v>12</v>
      </c>
      <c r="E105">
        <v>14</v>
      </c>
      <c r="F105" s="23">
        <f>MIN(C105:E105)</f>
        <v>12</v>
      </c>
      <c r="G105" s="22"/>
      <c r="H105" s="22"/>
      <c r="J105" s="27">
        <f>+G107+1</f>
        <v>21</v>
      </c>
      <c r="K105" s="20" t="s">
        <v>6</v>
      </c>
      <c r="L105" s="22">
        <f>SUM(C105,G107,1)</f>
        <v>37</v>
      </c>
      <c r="M105" s="22">
        <f>SUM(D105,G107,1)</f>
        <v>33</v>
      </c>
      <c r="N105" s="22">
        <f>SUM(E105,G107,1)</f>
        <v>35</v>
      </c>
      <c r="O105" s="23">
        <f>MIN(L105:N105)</f>
        <v>33</v>
      </c>
      <c r="P105" s="22"/>
      <c r="S105" s="10">
        <v>1</v>
      </c>
      <c r="T105">
        <v>1</v>
      </c>
      <c r="U105">
        <v>1</v>
      </c>
      <c r="V105" s="11"/>
      <c r="W105" s="12"/>
      <c r="X105" t="s">
        <v>27</v>
      </c>
      <c r="Y105">
        <f>Y104-(G107+1)</f>
        <v>14.666666666666671</v>
      </c>
    </row>
    <row r="106" spans="1:29" x14ac:dyDescent="0.3">
      <c r="B106" s="20" t="s">
        <v>7</v>
      </c>
      <c r="C106">
        <v>13</v>
      </c>
      <c r="D106">
        <v>18</v>
      </c>
      <c r="E106">
        <v>15</v>
      </c>
      <c r="F106" s="23">
        <f>MIN(C106:E106)</f>
        <v>13</v>
      </c>
      <c r="G106" s="22"/>
      <c r="H106" s="22"/>
      <c r="K106" s="20" t="s">
        <v>7</v>
      </c>
      <c r="L106" s="22">
        <f>SUM(C106,G107,1)</f>
        <v>34</v>
      </c>
      <c r="M106" s="22">
        <f>SUM(D106,G107,1)</f>
        <v>39</v>
      </c>
      <c r="N106" s="22">
        <f>SUM(E106,G107,1)</f>
        <v>36</v>
      </c>
      <c r="O106" s="23">
        <f>MIN(L106:N106)</f>
        <v>34</v>
      </c>
      <c r="P106" s="22"/>
      <c r="S106" s="10">
        <f>SUM(C104,G107,1)</f>
        <v>41</v>
      </c>
      <c r="T106" s="22">
        <f>SUM(D104,G107,1)</f>
        <v>36</v>
      </c>
      <c r="U106" s="22">
        <f>SUM(E104,G107,1)</f>
        <v>31</v>
      </c>
      <c r="V106" s="11">
        <f>SUMPRODUCT(S106:U106,S104:U104)</f>
        <v>1.1028037383177569</v>
      </c>
      <c r="W106" s="12">
        <v>1</v>
      </c>
    </row>
    <row r="107" spans="1:29" x14ac:dyDescent="0.3">
      <c r="B107" s="23" t="s">
        <v>8</v>
      </c>
      <c r="C107" s="23">
        <f>MAX(C104:C106)</f>
        <v>20</v>
      </c>
      <c r="D107" s="23">
        <f t="shared" ref="D107:E107" si="37">MAX(D104:D106)</f>
        <v>18</v>
      </c>
      <c r="E107" s="23">
        <f t="shared" si="37"/>
        <v>15</v>
      </c>
      <c r="F107" s="22" t="s">
        <v>23</v>
      </c>
      <c r="G107" s="22">
        <f>MAX(ABS(F104),ABS(F105),ABS(F106),ABS(C107),ABS(D107),ABS(E107))</f>
        <v>20</v>
      </c>
      <c r="H107" s="22"/>
      <c r="K107" s="23" t="s">
        <v>8</v>
      </c>
      <c r="L107" s="23">
        <f>MAX(L104:L106)</f>
        <v>41</v>
      </c>
      <c r="M107" s="23">
        <f t="shared" ref="M107:N107" si="38">MAX(M104:M106)</f>
        <v>39</v>
      </c>
      <c r="N107" s="23">
        <f t="shared" si="38"/>
        <v>36</v>
      </c>
      <c r="O107" s="22"/>
      <c r="P107" s="22"/>
      <c r="S107" s="10">
        <f>SUM(C105,G107,1)</f>
        <v>37</v>
      </c>
      <c r="T107" s="22">
        <f>SUM(D105,G107,1)</f>
        <v>33</v>
      </c>
      <c r="U107" s="22">
        <f>SUM(E105,G107,1)</f>
        <v>35</v>
      </c>
      <c r="V107" s="11">
        <f>SUMPRODUCT(S107:U107,S104:U104)</f>
        <v>1</v>
      </c>
      <c r="W107" s="12">
        <v>1</v>
      </c>
    </row>
    <row r="108" spans="1:29" ht="15.65" thickBot="1" x14ac:dyDescent="0.35">
      <c r="B108" s="24" t="s">
        <v>9</v>
      </c>
      <c r="C108" s="24">
        <f>MIN(C107:E107)</f>
        <v>15</v>
      </c>
      <c r="D108" s="22"/>
      <c r="E108" s="22"/>
      <c r="F108" s="22"/>
      <c r="G108" s="22"/>
      <c r="H108" s="22"/>
      <c r="K108" s="24" t="s">
        <v>9</v>
      </c>
      <c r="L108" s="24">
        <f>MIN(L107:N107)</f>
        <v>36</v>
      </c>
      <c r="M108" s="22"/>
      <c r="N108" s="22"/>
      <c r="O108" s="22"/>
      <c r="P108" s="22"/>
      <c r="S108" s="13">
        <f>SUM(C106,G107,1)</f>
        <v>34</v>
      </c>
      <c r="T108" s="14">
        <f>SUM(D106,G107,1)</f>
        <v>39</v>
      </c>
      <c r="U108" s="14">
        <f>SUM(E106,G107,1)</f>
        <v>36</v>
      </c>
      <c r="V108" s="14">
        <f>SUMPRODUCT(S108:U108,S104:U104)</f>
        <v>0.99999999999999989</v>
      </c>
      <c r="W108" s="15">
        <v>1</v>
      </c>
    </row>
    <row r="110" spans="1:29" ht="15.65" thickBot="1" x14ac:dyDescent="0.35">
      <c r="B110">
        <v>5</v>
      </c>
    </row>
    <row r="111" spans="1:29" x14ac:dyDescent="0.3">
      <c r="A111" s="27" t="s">
        <v>24</v>
      </c>
      <c r="B111" s="3" t="s">
        <v>10</v>
      </c>
      <c r="C111" s="20" t="s">
        <v>0</v>
      </c>
      <c r="D111" s="20" t="s">
        <v>1</v>
      </c>
      <c r="E111" s="20" t="s">
        <v>2</v>
      </c>
      <c r="F111" s="23" t="s">
        <v>3</v>
      </c>
      <c r="G111" s="24" t="s">
        <v>4</v>
      </c>
      <c r="H111" s="22"/>
      <c r="J111" s="28" t="s">
        <v>29</v>
      </c>
      <c r="K111" s="3" t="s">
        <v>10</v>
      </c>
      <c r="L111" s="20" t="s">
        <v>0</v>
      </c>
      <c r="M111" s="20" t="s">
        <v>1</v>
      </c>
      <c r="N111" s="20" t="s">
        <v>2</v>
      </c>
      <c r="O111" s="23" t="s">
        <v>3</v>
      </c>
      <c r="P111" s="24" t="s">
        <v>4</v>
      </c>
      <c r="S111" s="7" t="s">
        <v>16</v>
      </c>
      <c r="T111" s="17" t="s">
        <v>17</v>
      </c>
      <c r="U111" s="18" t="s">
        <v>18</v>
      </c>
      <c r="V111" s="8"/>
      <c r="W111" s="9"/>
      <c r="X111" s="31"/>
      <c r="Y111" s="32"/>
      <c r="Z111" s="32"/>
      <c r="AA111" s="32" t="s">
        <v>31</v>
      </c>
      <c r="AB111" s="32" t="s">
        <v>32</v>
      </c>
      <c r="AC111" s="33" t="s">
        <v>33</v>
      </c>
    </row>
    <row r="112" spans="1:29" ht="15.65" thickBot="1" x14ac:dyDescent="0.35">
      <c r="B112" s="20" t="s">
        <v>5</v>
      </c>
      <c r="C112">
        <v>3</v>
      </c>
      <c r="D112">
        <v>-1</v>
      </c>
      <c r="E112">
        <v>-3</v>
      </c>
      <c r="F112" s="23">
        <f>MIN(C112:E112)</f>
        <v>-3</v>
      </c>
      <c r="G112" s="24">
        <f>MAX(F112:F114)</f>
        <v>-3</v>
      </c>
      <c r="H112" s="22"/>
      <c r="J112" s="29" t="s">
        <v>30</v>
      </c>
      <c r="K112" s="20" t="s">
        <v>5</v>
      </c>
      <c r="L112" s="22">
        <f>SUM(C112,G115,1)</f>
        <v>8</v>
      </c>
      <c r="M112" s="22">
        <f>SUM(D112,G115,1)</f>
        <v>4</v>
      </c>
      <c r="N112" s="22">
        <f>SUM(E112,G115,1)</f>
        <v>2</v>
      </c>
      <c r="O112" s="23">
        <f>MIN(L112:N112)</f>
        <v>2</v>
      </c>
      <c r="P112" s="24">
        <f>MAX(O112:O114)</f>
        <v>2</v>
      </c>
      <c r="S112" s="16">
        <v>7.1428571428571425E-2</v>
      </c>
      <c r="T112" s="14">
        <v>5.2380952380952382E-2</v>
      </c>
      <c r="U112" s="19">
        <v>0.10952380952380952</v>
      </c>
      <c r="V112" s="11" t="s">
        <v>25</v>
      </c>
      <c r="W112" s="12">
        <f>SUMPRODUCT(S113:U113,S112:U112)</f>
        <v>0.23333333333333334</v>
      </c>
      <c r="X112" s="34" t="s">
        <v>26</v>
      </c>
      <c r="Y112" s="35">
        <f>1/SUM(S112:U112)</f>
        <v>4.2857142857142856</v>
      </c>
      <c r="Z112" s="35"/>
      <c r="AA112" s="35">
        <f>S112*Y112</f>
        <v>0.30612244897959179</v>
      </c>
      <c r="AB112" s="35">
        <f>T112*Y112</f>
        <v>0.22448979591836735</v>
      </c>
      <c r="AC112" s="36">
        <f>U112*Y112</f>
        <v>0.46938775510204078</v>
      </c>
    </row>
    <row r="113" spans="1:40" x14ac:dyDescent="0.3">
      <c r="B113" s="20" t="s">
        <v>6</v>
      </c>
      <c r="C113">
        <v>-3</v>
      </c>
      <c r="D113">
        <v>3</v>
      </c>
      <c r="E113">
        <v>-1</v>
      </c>
      <c r="F113" s="23">
        <f>MIN(C113:E113)</f>
        <v>-3</v>
      </c>
      <c r="G113" s="22"/>
      <c r="H113" s="22"/>
      <c r="J113" s="27">
        <f>+G115+1</f>
        <v>5</v>
      </c>
      <c r="K113" s="20" t="s">
        <v>6</v>
      </c>
      <c r="L113" s="22">
        <f>SUM(C113,G115,1)</f>
        <v>2</v>
      </c>
      <c r="M113" s="22">
        <f>SUM(D113,G115,1)</f>
        <v>8</v>
      </c>
      <c r="N113" s="22">
        <f>SUM(E113,G115,1)</f>
        <v>4</v>
      </c>
      <c r="O113" s="23">
        <f>MIN(L113:N113)</f>
        <v>2</v>
      </c>
      <c r="P113" s="22"/>
      <c r="S113" s="10">
        <v>1</v>
      </c>
      <c r="T113">
        <v>1</v>
      </c>
      <c r="U113">
        <v>1</v>
      </c>
      <c r="V113" s="11"/>
      <c r="W113" s="12"/>
      <c r="X113" t="s">
        <v>27</v>
      </c>
      <c r="Y113">
        <f>Y112-(G115+1)</f>
        <v>-0.71428571428571441</v>
      </c>
    </row>
    <row r="114" spans="1:40" x14ac:dyDescent="0.3">
      <c r="B114" s="20" t="s">
        <v>7</v>
      </c>
      <c r="C114">
        <v>-4</v>
      </c>
      <c r="D114">
        <v>-4</v>
      </c>
      <c r="E114">
        <v>3</v>
      </c>
      <c r="F114" s="23">
        <f>MIN(C114:E114)</f>
        <v>-4</v>
      </c>
      <c r="G114" s="22"/>
      <c r="H114" s="22"/>
      <c r="K114" s="20" t="s">
        <v>7</v>
      </c>
      <c r="L114" s="22">
        <f>SUM(C114,G115,1)</f>
        <v>1</v>
      </c>
      <c r="M114" s="22">
        <f>SUM(D114,G115,1)</f>
        <v>1</v>
      </c>
      <c r="N114" s="22">
        <f>SUM(E114,G115,1)</f>
        <v>8</v>
      </c>
      <c r="O114" s="23">
        <f>MIN(L114:N114)</f>
        <v>1</v>
      </c>
      <c r="P114" s="22"/>
      <c r="S114" s="10">
        <f>SUM(C112,G115,1)</f>
        <v>8</v>
      </c>
      <c r="T114" s="22">
        <f>SUM(D112,G115,1)</f>
        <v>4</v>
      </c>
      <c r="U114" s="22">
        <f>SUM(E112,G115,1)</f>
        <v>2</v>
      </c>
      <c r="V114" s="11">
        <f>SUMPRODUCT(S114:U114,S112:U112)</f>
        <v>1</v>
      </c>
      <c r="W114" s="12">
        <v>1</v>
      </c>
    </row>
    <row r="115" spans="1:40" x14ac:dyDescent="0.3">
      <c r="B115" s="23" t="s">
        <v>8</v>
      </c>
      <c r="C115" s="23">
        <f>MAX(C112:C114)</f>
        <v>3</v>
      </c>
      <c r="D115" s="23">
        <f t="shared" ref="D115:E115" si="39">MAX(D112:D114)</f>
        <v>3</v>
      </c>
      <c r="E115" s="23">
        <f t="shared" si="39"/>
        <v>3</v>
      </c>
      <c r="F115" s="22" t="s">
        <v>23</v>
      </c>
      <c r="G115" s="22">
        <f>MAX(ABS(F112),ABS(F113),ABS(F114),ABS(C115),ABS(D115),ABS(E115))</f>
        <v>4</v>
      </c>
      <c r="H115" s="22"/>
      <c r="K115" s="23" t="s">
        <v>8</v>
      </c>
      <c r="L115" s="23">
        <f>MAX(L112:L114)</f>
        <v>8</v>
      </c>
      <c r="M115" s="23">
        <f t="shared" ref="M115:N115" si="40">MAX(M112:M114)</f>
        <v>8</v>
      </c>
      <c r="N115" s="23">
        <f t="shared" si="40"/>
        <v>8</v>
      </c>
      <c r="O115" s="22"/>
      <c r="P115" s="22"/>
      <c r="S115" s="10">
        <f>SUM(C113,G115,1)</f>
        <v>2</v>
      </c>
      <c r="T115" s="22">
        <f>SUM(D113,G115,1)</f>
        <v>8</v>
      </c>
      <c r="U115" s="22">
        <f>SUM(E113,G115,1)</f>
        <v>4</v>
      </c>
      <c r="V115" s="11">
        <f>SUMPRODUCT(S115:U115,S112:U112)</f>
        <v>1</v>
      </c>
      <c r="W115" s="12">
        <v>1</v>
      </c>
    </row>
    <row r="116" spans="1:40" ht="15.65" thickBot="1" x14ac:dyDescent="0.35">
      <c r="B116" s="24" t="s">
        <v>9</v>
      </c>
      <c r="C116" s="24">
        <f>MIN(C115:E115)</f>
        <v>3</v>
      </c>
      <c r="D116" s="22"/>
      <c r="E116" s="22"/>
      <c r="F116" s="22"/>
      <c r="G116" s="22"/>
      <c r="H116" s="22"/>
      <c r="K116" s="24" t="s">
        <v>9</v>
      </c>
      <c r="L116" s="24">
        <f>MIN(L115:N115)</f>
        <v>8</v>
      </c>
      <c r="M116" s="22"/>
      <c r="N116" s="22"/>
      <c r="O116" s="22"/>
      <c r="P116" s="22"/>
      <c r="S116" s="13">
        <f>SUM(C114,G115,1)</f>
        <v>1</v>
      </c>
      <c r="T116" s="14">
        <f>SUM(D114,G115,1)</f>
        <v>1</v>
      </c>
      <c r="U116" s="14">
        <f>SUM(E114,G115,1)</f>
        <v>8</v>
      </c>
      <c r="V116" s="14">
        <f>SUMPRODUCT(S116:U116,S112:U112)</f>
        <v>1</v>
      </c>
      <c r="W116" s="15">
        <v>1</v>
      </c>
    </row>
    <row r="119" spans="1:40" ht="15.65" thickBot="1" x14ac:dyDescent="0.35">
      <c r="B119">
        <v>6</v>
      </c>
    </row>
    <row r="120" spans="1:40" x14ac:dyDescent="0.3">
      <c r="A120" s="27" t="s">
        <v>24</v>
      </c>
      <c r="B120" s="3" t="s">
        <v>10</v>
      </c>
      <c r="C120" s="20" t="s">
        <v>0</v>
      </c>
      <c r="D120" s="20" t="s">
        <v>1</v>
      </c>
      <c r="E120" s="20" t="s">
        <v>2</v>
      </c>
      <c r="F120" s="23" t="s">
        <v>3</v>
      </c>
      <c r="G120" s="24" t="s">
        <v>4</v>
      </c>
      <c r="H120" s="22"/>
      <c r="J120" s="28" t="s">
        <v>29</v>
      </c>
      <c r="K120" s="3" t="s">
        <v>10</v>
      </c>
      <c r="L120" s="20" t="s">
        <v>0</v>
      </c>
      <c r="M120" s="20" t="s">
        <v>1</v>
      </c>
      <c r="N120" s="20" t="s">
        <v>2</v>
      </c>
      <c r="O120" s="23" t="s">
        <v>3</v>
      </c>
      <c r="P120" s="24" t="s">
        <v>4</v>
      </c>
      <c r="S120" s="7" t="s">
        <v>16</v>
      </c>
      <c r="T120" s="17" t="s">
        <v>17</v>
      </c>
      <c r="U120" s="18" t="s">
        <v>18</v>
      </c>
      <c r="V120" s="8"/>
      <c r="W120" s="9"/>
      <c r="X120" s="31"/>
      <c r="Y120" s="32"/>
      <c r="Z120" s="32"/>
      <c r="AA120" s="32" t="s">
        <v>31</v>
      </c>
      <c r="AB120" s="32" t="s">
        <v>32</v>
      </c>
      <c r="AC120" s="33" t="s">
        <v>33</v>
      </c>
    </row>
    <row r="121" spans="1:40" ht="15.65" thickBot="1" x14ac:dyDescent="0.35">
      <c r="B121" s="20" t="s">
        <v>5</v>
      </c>
      <c r="C121">
        <v>0</v>
      </c>
      <c r="D121">
        <v>1</v>
      </c>
      <c r="E121">
        <v>-2</v>
      </c>
      <c r="F121" s="23">
        <f>MIN(C121:E121)</f>
        <v>-2</v>
      </c>
      <c r="G121" s="24">
        <f>MAX(F121:F123)</f>
        <v>-1</v>
      </c>
      <c r="H121" s="22"/>
      <c r="J121" s="29" t="s">
        <v>30</v>
      </c>
      <c r="K121" s="20" t="s">
        <v>5</v>
      </c>
      <c r="L121" s="22">
        <f>SUM(C121,G124,1)</f>
        <v>4</v>
      </c>
      <c r="M121" s="22">
        <f>SUM(D121,G124,1)</f>
        <v>5</v>
      </c>
      <c r="N121" s="22">
        <f>SUM(E121,G124,1)</f>
        <v>2</v>
      </c>
      <c r="O121" s="23">
        <f>MIN(L121:N121)</f>
        <v>2</v>
      </c>
      <c r="P121" s="24">
        <f>MAX(O121:O123)</f>
        <v>3</v>
      </c>
      <c r="S121" s="16">
        <v>0.12499999999999999</v>
      </c>
      <c r="T121" s="14">
        <v>8.3333333333333343E-2</v>
      </c>
      <c r="U121" s="19">
        <v>4.1666666666666657E-2</v>
      </c>
      <c r="V121" s="11" t="s">
        <v>25</v>
      </c>
      <c r="W121" s="12">
        <f>SUMPRODUCT(S122:U122,S121:U121)</f>
        <v>0.24999999999999997</v>
      </c>
      <c r="X121" s="34" t="s">
        <v>26</v>
      </c>
      <c r="Y121" s="35">
        <f>1/SUM(S121:U121)</f>
        <v>4.0000000000000009</v>
      </c>
      <c r="Z121" s="35"/>
      <c r="AA121" s="35">
        <f>S121*Y121</f>
        <v>0.5</v>
      </c>
      <c r="AB121" s="35">
        <f>T121*Y121</f>
        <v>0.33333333333333343</v>
      </c>
      <c r="AC121" s="36">
        <f>U121*Y121</f>
        <v>0.16666666666666666</v>
      </c>
    </row>
    <row r="122" spans="1:40" x14ac:dyDescent="0.3">
      <c r="B122" s="20" t="s">
        <v>6</v>
      </c>
      <c r="C122">
        <v>-1</v>
      </c>
      <c r="D122">
        <v>0</v>
      </c>
      <c r="E122">
        <v>3</v>
      </c>
      <c r="F122" s="23">
        <f>MIN(C122:E122)</f>
        <v>-1</v>
      </c>
      <c r="G122" s="22"/>
      <c r="H122" s="22"/>
      <c r="J122" s="27">
        <f>+G124+1</f>
        <v>4</v>
      </c>
      <c r="K122" s="20" t="s">
        <v>6</v>
      </c>
      <c r="L122" s="22">
        <f>SUM(C122,G124,1)</f>
        <v>3</v>
      </c>
      <c r="M122" s="22">
        <f>SUM(D122,G124,1)</f>
        <v>4</v>
      </c>
      <c r="N122" s="22">
        <f>SUM(E122,G124,1)</f>
        <v>7</v>
      </c>
      <c r="O122" s="23">
        <f>MIN(L122:N122)</f>
        <v>3</v>
      </c>
      <c r="P122" s="22"/>
      <c r="S122" s="10">
        <v>1</v>
      </c>
      <c r="T122">
        <v>1</v>
      </c>
      <c r="U122">
        <v>1</v>
      </c>
      <c r="V122" s="11"/>
      <c r="W122" s="12"/>
      <c r="X122" t="s">
        <v>27</v>
      </c>
      <c r="Y122">
        <f>Y121-(G124+1)</f>
        <v>0</v>
      </c>
    </row>
    <row r="123" spans="1:40" x14ac:dyDescent="0.3">
      <c r="B123" s="20" t="s">
        <v>7</v>
      </c>
      <c r="C123">
        <v>2</v>
      </c>
      <c r="D123">
        <v>-3</v>
      </c>
      <c r="E123">
        <v>0</v>
      </c>
      <c r="F123" s="23">
        <f>MIN(C123:E123)</f>
        <v>-3</v>
      </c>
      <c r="G123" s="22"/>
      <c r="H123" s="22"/>
      <c r="K123" s="20" t="s">
        <v>7</v>
      </c>
      <c r="L123" s="22">
        <f>SUM(C123,G124,1)</f>
        <v>6</v>
      </c>
      <c r="M123" s="22">
        <f>SUM(D123,G124,1)</f>
        <v>1</v>
      </c>
      <c r="N123" s="22">
        <f>SUM(E123,G124,1)</f>
        <v>4</v>
      </c>
      <c r="O123" s="23">
        <f>MIN(L123:N123)</f>
        <v>1</v>
      </c>
      <c r="P123" s="22"/>
      <c r="S123" s="10">
        <f>SUM(C121,G124,1)</f>
        <v>4</v>
      </c>
      <c r="T123" s="22">
        <f>SUM(D121,G124,1)</f>
        <v>5</v>
      </c>
      <c r="U123" s="22">
        <f>SUM(E121,G124,1)</f>
        <v>2</v>
      </c>
      <c r="V123" s="11">
        <f>SUMPRODUCT(S123:U123,S121:U121)</f>
        <v>1</v>
      </c>
      <c r="W123" s="12">
        <v>1</v>
      </c>
    </row>
    <row r="124" spans="1:40" x14ac:dyDescent="0.3">
      <c r="B124" s="23" t="s">
        <v>8</v>
      </c>
      <c r="C124" s="23">
        <f>MAX(C121:C123)</f>
        <v>2</v>
      </c>
      <c r="D124" s="23">
        <f t="shared" ref="D124:E124" si="41">MAX(D121:D123)</f>
        <v>1</v>
      </c>
      <c r="E124" s="23">
        <f t="shared" si="41"/>
        <v>3</v>
      </c>
      <c r="F124" s="22" t="s">
        <v>23</v>
      </c>
      <c r="G124" s="22">
        <f>MAX(ABS(F121),ABS(F122),ABS(F123),ABS(C124),ABS(D124),ABS(E124))</f>
        <v>3</v>
      </c>
      <c r="H124" s="22"/>
      <c r="K124" s="23" t="s">
        <v>8</v>
      </c>
      <c r="L124" s="23">
        <f>MAX(L121:L123)</f>
        <v>6</v>
      </c>
      <c r="M124" s="23">
        <f t="shared" ref="M124:N124" si="42">MAX(M121:M123)</f>
        <v>5</v>
      </c>
      <c r="N124" s="23">
        <f t="shared" si="42"/>
        <v>7</v>
      </c>
      <c r="O124" s="22"/>
      <c r="P124" s="22"/>
      <c r="S124" s="10">
        <f>SUM(C122,G124,1)</f>
        <v>3</v>
      </c>
      <c r="T124" s="22">
        <f>SUM(D122,G124,1)</f>
        <v>4</v>
      </c>
      <c r="U124" s="22">
        <f>SUM(E122,G124,1)</f>
        <v>7</v>
      </c>
      <c r="V124" s="11">
        <f>SUMPRODUCT(S124:U124,S121:U121)</f>
        <v>0.99999999999999989</v>
      </c>
      <c r="W124" s="12">
        <v>1</v>
      </c>
    </row>
    <row r="125" spans="1:40" ht="15.65" thickBot="1" x14ac:dyDescent="0.35">
      <c r="B125" s="24" t="s">
        <v>9</v>
      </c>
      <c r="C125" s="24">
        <f>MIN(C124:E124)</f>
        <v>1</v>
      </c>
      <c r="D125" s="22"/>
      <c r="E125" s="22"/>
      <c r="F125" s="22"/>
      <c r="G125" s="22"/>
      <c r="H125" s="22"/>
      <c r="K125" s="24" t="s">
        <v>9</v>
      </c>
      <c r="L125" s="24">
        <f>MIN(L124:N124)</f>
        <v>5</v>
      </c>
      <c r="M125" s="22"/>
      <c r="N125" s="22"/>
      <c r="O125" s="22"/>
      <c r="P125" s="22"/>
      <c r="S125" s="13">
        <f>SUM(C123,G124,1)</f>
        <v>6</v>
      </c>
      <c r="T125" s="14">
        <f>SUM(D123,G124,1)</f>
        <v>1</v>
      </c>
      <c r="U125" s="14">
        <f>SUM(E123,G124,1)</f>
        <v>4</v>
      </c>
      <c r="V125" s="14">
        <f>SUMPRODUCT(S125:U125,S121:U121)</f>
        <v>0.99999999999999989</v>
      </c>
      <c r="W125" s="15">
        <v>1</v>
      </c>
    </row>
    <row r="127" spans="1:40" ht="15.65" thickBot="1" x14ac:dyDescent="0.35">
      <c r="B127">
        <v>7</v>
      </c>
    </row>
    <row r="128" spans="1:40" x14ac:dyDescent="0.3">
      <c r="A128" s="27" t="s">
        <v>24</v>
      </c>
      <c r="B128" s="3" t="s">
        <v>10</v>
      </c>
      <c r="C128" s="20" t="s">
        <v>0</v>
      </c>
      <c r="D128" s="20" t="s">
        <v>1</v>
      </c>
      <c r="E128" s="20" t="s">
        <v>2</v>
      </c>
      <c r="F128" s="23" t="s">
        <v>3</v>
      </c>
      <c r="G128" s="24" t="s">
        <v>4</v>
      </c>
      <c r="H128" s="22"/>
      <c r="J128" s="28" t="s">
        <v>29</v>
      </c>
      <c r="K128" s="3" t="s">
        <v>10</v>
      </c>
      <c r="L128" s="20" t="s">
        <v>0</v>
      </c>
      <c r="M128" s="20" t="s">
        <v>1</v>
      </c>
      <c r="N128" s="20" t="s">
        <v>2</v>
      </c>
      <c r="O128" s="23" t="s">
        <v>3</v>
      </c>
      <c r="P128" s="24" t="s">
        <v>4</v>
      </c>
      <c r="S128" s="7" t="s">
        <v>16</v>
      </c>
      <c r="T128" s="17" t="s">
        <v>17</v>
      </c>
      <c r="U128" s="18" t="s">
        <v>18</v>
      </c>
      <c r="V128" s="8"/>
      <c r="W128" s="9"/>
      <c r="X128" s="31"/>
      <c r="Y128" s="32"/>
      <c r="Z128" s="32"/>
      <c r="AA128" s="32" t="s">
        <v>31</v>
      </c>
      <c r="AB128" s="32" t="s">
        <v>32</v>
      </c>
      <c r="AC128" s="33" t="s">
        <v>33</v>
      </c>
      <c r="AD128" s="7" t="s">
        <v>16</v>
      </c>
      <c r="AE128" s="17" t="s">
        <v>17</v>
      </c>
      <c r="AF128" s="18" t="s">
        <v>18</v>
      </c>
      <c r="AG128" s="8"/>
      <c r="AH128" s="9"/>
      <c r="AI128" s="31"/>
      <c r="AJ128" s="32"/>
      <c r="AK128" s="32"/>
      <c r="AL128" s="32" t="s">
        <v>31</v>
      </c>
      <c r="AM128" s="32" t="s">
        <v>32</v>
      </c>
      <c r="AN128" s="33" t="s">
        <v>33</v>
      </c>
    </row>
    <row r="129" spans="1:40" ht="15.65" thickBot="1" x14ac:dyDescent="0.35">
      <c r="B129" s="20" t="s">
        <v>5</v>
      </c>
      <c r="C129">
        <v>1</v>
      </c>
      <c r="D129">
        <v>2</v>
      </c>
      <c r="E129">
        <v>3</v>
      </c>
      <c r="F129" s="23">
        <f>MIN(C129:E129)</f>
        <v>1</v>
      </c>
      <c r="G129" s="24">
        <f>MAX(F129:F131)</f>
        <v>1</v>
      </c>
      <c r="H129" s="22"/>
      <c r="J129" s="29" t="s">
        <v>30</v>
      </c>
      <c r="K129" s="20" t="s">
        <v>5</v>
      </c>
      <c r="L129" s="22">
        <f>SUM(C129,G132,1)</f>
        <v>6</v>
      </c>
      <c r="M129" s="22">
        <f>SUM(D129,G132,1)</f>
        <v>7</v>
      </c>
      <c r="N129" s="22">
        <f>SUM(E129,G132,1)</f>
        <v>8</v>
      </c>
      <c r="O129" s="23">
        <f>MIN(L129:N129)</f>
        <v>6</v>
      </c>
      <c r="P129" s="24">
        <f>MAX(O129:O131)</f>
        <v>6</v>
      </c>
      <c r="S129" s="16">
        <v>5.839416058394159E-2</v>
      </c>
      <c r="T129" s="14">
        <v>5.1094890510948926E-2</v>
      </c>
      <c r="U129" s="19">
        <v>3.6496350364963501E-2</v>
      </c>
      <c r="V129" s="11" t="s">
        <v>25</v>
      </c>
      <c r="W129" s="12">
        <f>SUMPRODUCT(S130:U130,S129:U129)</f>
        <v>0.145985401459854</v>
      </c>
      <c r="X129" s="34" t="s">
        <v>26</v>
      </c>
      <c r="Y129" s="35">
        <f>1/SUM(S129:U129)</f>
        <v>6.8500000000000005</v>
      </c>
      <c r="Z129" s="35"/>
      <c r="AA129" s="35">
        <f>S129*Y129</f>
        <v>0.39999999999999991</v>
      </c>
      <c r="AB129" s="35">
        <f>T129*Y129</f>
        <v>0.35000000000000014</v>
      </c>
      <c r="AC129" s="36">
        <f>U129*Y129</f>
        <v>0.25</v>
      </c>
      <c r="AD129" s="16">
        <v>5.839416058394159E-2</v>
      </c>
      <c r="AE129" s="14">
        <v>5.1094890510948926E-2</v>
      </c>
      <c r="AF129" s="19">
        <v>3.6496350364963501E-2</v>
      </c>
      <c r="AG129" s="11" t="s">
        <v>19</v>
      </c>
      <c r="AH129" s="12">
        <f>SUMPRODUCT(AD130:AF130,AD129:AF129)</f>
        <v>0.145985401459854</v>
      </c>
      <c r="AI129" s="34" t="s">
        <v>26</v>
      </c>
      <c r="AJ129" s="35">
        <f>1/SUM(AD129:AF129)</f>
        <v>6.8500000000000005</v>
      </c>
      <c r="AK129" s="35"/>
      <c r="AL129" s="35">
        <f>AD129*AJ129</f>
        <v>0.39999999999999991</v>
      </c>
      <c r="AM129" s="35">
        <f>AE129*AJ129</f>
        <v>0.35000000000000014</v>
      </c>
      <c r="AN129" s="36">
        <f>AF129*AJ129</f>
        <v>0.25</v>
      </c>
    </row>
    <row r="130" spans="1:40" x14ac:dyDescent="0.3">
      <c r="B130" s="20" t="s">
        <v>6</v>
      </c>
      <c r="C130">
        <v>4</v>
      </c>
      <c r="D130">
        <v>0</v>
      </c>
      <c r="E130">
        <v>1</v>
      </c>
      <c r="F130" s="23">
        <f>MIN(C130:E130)</f>
        <v>0</v>
      </c>
      <c r="G130" s="22"/>
      <c r="H130" s="22"/>
      <c r="J130" s="27">
        <f>+G132+1</f>
        <v>5</v>
      </c>
      <c r="K130" s="20" t="s">
        <v>6</v>
      </c>
      <c r="L130" s="22">
        <f>SUM(C130,G132,1)</f>
        <v>9</v>
      </c>
      <c r="M130" s="22">
        <f>SUM(D130,G132,1)</f>
        <v>5</v>
      </c>
      <c r="N130" s="22">
        <f>SUM(E130,G132,1)</f>
        <v>6</v>
      </c>
      <c r="O130" s="23">
        <f>MIN(L130:N130)</f>
        <v>5</v>
      </c>
      <c r="P130" s="22"/>
      <c r="S130" s="10">
        <v>1</v>
      </c>
      <c r="T130">
        <v>1</v>
      </c>
      <c r="U130">
        <v>1</v>
      </c>
      <c r="V130" s="11"/>
      <c r="W130" s="12"/>
      <c r="X130" t="s">
        <v>27</v>
      </c>
      <c r="Y130">
        <f>Y129-(G132+1)</f>
        <v>1.8500000000000005</v>
      </c>
      <c r="AD130" s="10">
        <v>1</v>
      </c>
      <c r="AE130">
        <v>1</v>
      </c>
      <c r="AF130">
        <v>1</v>
      </c>
      <c r="AG130" s="11"/>
      <c r="AH130" s="12"/>
      <c r="AI130" t="s">
        <v>27</v>
      </c>
      <c r="AJ130">
        <f>AJ129-(G132+1)</f>
        <v>1.8500000000000005</v>
      </c>
    </row>
    <row r="131" spans="1:40" x14ac:dyDescent="0.3">
      <c r="B131" s="20" t="s">
        <v>7</v>
      </c>
      <c r="C131">
        <v>2</v>
      </c>
      <c r="D131">
        <v>3</v>
      </c>
      <c r="E131">
        <v>0</v>
      </c>
      <c r="F131" s="23">
        <f>MIN(C131:E131)</f>
        <v>0</v>
      </c>
      <c r="G131" s="22"/>
      <c r="H131" s="22"/>
      <c r="K131" s="20" t="s">
        <v>7</v>
      </c>
      <c r="L131" s="22">
        <f>SUM(C131,G132,1)</f>
        <v>7</v>
      </c>
      <c r="M131" s="22">
        <f>SUM(D131,G132,1)</f>
        <v>8</v>
      </c>
      <c r="N131" s="22">
        <f>SUM(E131,G132,1)</f>
        <v>5</v>
      </c>
      <c r="O131" s="23">
        <f>MIN(L131:N131)</f>
        <v>5</v>
      </c>
      <c r="P131" s="22"/>
      <c r="S131" s="10">
        <f>SUM(C129,G132,1)</f>
        <v>6</v>
      </c>
      <c r="T131" s="22">
        <f>SUM(D129,G132,1)</f>
        <v>7</v>
      </c>
      <c r="U131" s="22">
        <f>SUM(E129,G132,1)</f>
        <v>8</v>
      </c>
      <c r="V131" s="11">
        <f>SUMPRODUCT(S131:U131,S129:U129)</f>
        <v>1</v>
      </c>
      <c r="W131" s="12">
        <v>1</v>
      </c>
      <c r="AD131" s="10">
        <f>SUM(C129,G132,1)</f>
        <v>6</v>
      </c>
      <c r="AE131" s="22">
        <f>SUM(D129,G132,1)</f>
        <v>7</v>
      </c>
      <c r="AF131" s="22">
        <f>SUM(E129,G132,1)</f>
        <v>8</v>
      </c>
      <c r="AG131" s="11">
        <f>SUMPRODUCT(AD131:AF131,AD129:AF129)</f>
        <v>1</v>
      </c>
      <c r="AH131" s="12">
        <v>1</v>
      </c>
    </row>
    <row r="132" spans="1:40" x14ac:dyDescent="0.3">
      <c r="B132" s="23" t="s">
        <v>8</v>
      </c>
      <c r="C132" s="23">
        <f>MAX(C129:C131)</f>
        <v>4</v>
      </c>
      <c r="D132" s="23">
        <f t="shared" ref="D132:E132" si="43">MAX(D129:D131)</f>
        <v>3</v>
      </c>
      <c r="E132" s="23">
        <f t="shared" si="43"/>
        <v>3</v>
      </c>
      <c r="F132" s="22" t="s">
        <v>23</v>
      </c>
      <c r="G132" s="22">
        <f>MAX(ABS(F129),ABS(F130),ABS(F131),ABS(C132),ABS(D132),ABS(E132))</f>
        <v>4</v>
      </c>
      <c r="H132" s="22"/>
      <c r="K132" s="23" t="s">
        <v>8</v>
      </c>
      <c r="L132" s="23">
        <f>MAX(L129:L131)</f>
        <v>9</v>
      </c>
      <c r="M132" s="23">
        <f t="shared" ref="M132:N132" si="44">MAX(M129:M131)</f>
        <v>8</v>
      </c>
      <c r="N132" s="23">
        <f t="shared" si="44"/>
        <v>8</v>
      </c>
      <c r="O132" s="22"/>
      <c r="P132" s="22"/>
      <c r="S132" s="10">
        <f>SUM(C130,G132,1)</f>
        <v>9</v>
      </c>
      <c r="T132" s="22">
        <f>SUM(D130,G132,1)</f>
        <v>5</v>
      </c>
      <c r="U132" s="22">
        <f>SUM(E130,G132,1)</f>
        <v>6</v>
      </c>
      <c r="V132" s="11">
        <f>SUMPRODUCT(S132:U132,S129:U129)</f>
        <v>0.99999999999999989</v>
      </c>
      <c r="W132" s="12">
        <v>1</v>
      </c>
      <c r="AD132" s="10">
        <f>SUM(C130,G132,1)</f>
        <v>9</v>
      </c>
      <c r="AE132" s="22">
        <f>SUM(D130,G132,1)</f>
        <v>5</v>
      </c>
      <c r="AF132" s="22">
        <f>SUM(E130,G132,1)</f>
        <v>6</v>
      </c>
      <c r="AG132" s="11">
        <f>SUMPRODUCT(AD132:AF132,AD129:AF129)</f>
        <v>0.99999999999999989</v>
      </c>
      <c r="AH132" s="12">
        <v>1</v>
      </c>
    </row>
    <row r="133" spans="1:40" ht="15.65" thickBot="1" x14ac:dyDescent="0.35">
      <c r="B133" s="24" t="s">
        <v>9</v>
      </c>
      <c r="C133" s="24">
        <f>MIN(C132:E132)</f>
        <v>3</v>
      </c>
      <c r="D133" s="22"/>
      <c r="E133" s="22"/>
      <c r="F133" s="22"/>
      <c r="G133" s="22"/>
      <c r="H133" s="22"/>
      <c r="K133" s="24" t="s">
        <v>9</v>
      </c>
      <c r="L133" s="24">
        <f>MIN(L132:N132)</f>
        <v>8</v>
      </c>
      <c r="M133" s="22"/>
      <c r="N133" s="22"/>
      <c r="O133" s="22"/>
      <c r="P133" s="22"/>
      <c r="S133" s="13">
        <f>SUM(C131,G132,1)</f>
        <v>7</v>
      </c>
      <c r="T133" s="14">
        <f>SUM(D131,G132,1)</f>
        <v>8</v>
      </c>
      <c r="U133" s="14">
        <f>SUM(E131,G132,1)</f>
        <v>5</v>
      </c>
      <c r="V133" s="14">
        <f>SUMPRODUCT(S133:U133,S129:U129)</f>
        <v>1</v>
      </c>
      <c r="W133" s="15">
        <v>1</v>
      </c>
      <c r="AD133" s="13">
        <f>SUM(C131,G132,1)</f>
        <v>7</v>
      </c>
      <c r="AE133" s="14">
        <f>SUM(D131,G132,1)</f>
        <v>8</v>
      </c>
      <c r="AF133" s="14">
        <f>SUM(E131,G132,1)</f>
        <v>5</v>
      </c>
      <c r="AG133" s="14">
        <f>SUMPRODUCT(AD133:AF133,AD129:AF129)</f>
        <v>1</v>
      </c>
      <c r="AH133" s="15">
        <v>1</v>
      </c>
    </row>
    <row r="135" spans="1:40" ht="15.65" thickBot="1" x14ac:dyDescent="0.35">
      <c r="B135">
        <v>8</v>
      </c>
    </row>
    <row r="136" spans="1:40" x14ac:dyDescent="0.3">
      <c r="A136" s="27" t="s">
        <v>24</v>
      </c>
      <c r="B136" s="3" t="s">
        <v>10</v>
      </c>
      <c r="C136" s="20" t="s">
        <v>0</v>
      </c>
      <c r="D136" s="20" t="s">
        <v>1</v>
      </c>
      <c r="E136" s="20" t="s">
        <v>2</v>
      </c>
      <c r="F136" s="23" t="s">
        <v>3</v>
      </c>
      <c r="G136" s="24" t="s">
        <v>4</v>
      </c>
      <c r="H136" s="22"/>
      <c r="J136" s="28" t="s">
        <v>29</v>
      </c>
      <c r="K136" s="3" t="s">
        <v>10</v>
      </c>
      <c r="L136" s="20" t="s">
        <v>0</v>
      </c>
      <c r="M136" s="20" t="s">
        <v>1</v>
      </c>
      <c r="N136" s="20" t="s">
        <v>2</v>
      </c>
      <c r="O136" s="23" t="s">
        <v>3</v>
      </c>
      <c r="P136" s="24" t="s">
        <v>4</v>
      </c>
      <c r="S136" s="7" t="s">
        <v>16</v>
      </c>
      <c r="T136" s="17" t="s">
        <v>17</v>
      </c>
      <c r="U136" s="18" t="s">
        <v>18</v>
      </c>
      <c r="V136" s="8"/>
      <c r="W136" s="8"/>
      <c r="X136" s="31"/>
      <c r="Y136" s="32"/>
      <c r="Z136" s="32"/>
      <c r="AA136" s="32" t="s">
        <v>31</v>
      </c>
      <c r="AB136" s="32" t="s">
        <v>32</v>
      </c>
      <c r="AC136" s="32" t="s">
        <v>33</v>
      </c>
      <c r="AD136" s="7"/>
      <c r="AE136" s="9"/>
      <c r="AF136" s="37"/>
      <c r="AG136" s="38"/>
      <c r="AH136" s="38"/>
      <c r="AI136" s="38" t="s">
        <v>31</v>
      </c>
      <c r="AJ136" s="38" t="s">
        <v>32</v>
      </c>
      <c r="AK136" s="21" t="s">
        <v>33</v>
      </c>
    </row>
    <row r="137" spans="1:40" ht="15.65" thickBot="1" x14ac:dyDescent="0.35">
      <c r="B137" s="20" t="s">
        <v>5</v>
      </c>
      <c r="C137">
        <v>-2</v>
      </c>
      <c r="D137">
        <v>3</v>
      </c>
      <c r="E137">
        <v>-4</v>
      </c>
      <c r="F137" s="23">
        <f>MIN(C137:E137)</f>
        <v>-4</v>
      </c>
      <c r="G137" s="24">
        <f>MAX(F137:F139)</f>
        <v>-4</v>
      </c>
      <c r="H137" s="22"/>
      <c r="J137" s="29" t="s">
        <v>30</v>
      </c>
      <c r="K137" s="20" t="s">
        <v>5</v>
      </c>
      <c r="L137" s="22">
        <f>SUM(C137,G140,1)</f>
        <v>5</v>
      </c>
      <c r="M137" s="22">
        <f>SUM(D137,G140,1)</f>
        <v>10</v>
      </c>
      <c r="N137" s="22">
        <f>SUM(E137,G140,1)</f>
        <v>3</v>
      </c>
      <c r="O137" s="23">
        <f>MIN(L137:N137)</f>
        <v>3</v>
      </c>
      <c r="P137" s="24">
        <f>MAX(O137:O139)</f>
        <v>3</v>
      </c>
      <c r="S137" s="16">
        <v>3.5714285714285809E-2</v>
      </c>
      <c r="T137" s="14">
        <v>7.1428571428571411E-2</v>
      </c>
      <c r="U137" s="19">
        <v>3.5714285714285629E-2</v>
      </c>
      <c r="V137" s="11" t="s">
        <v>25</v>
      </c>
      <c r="W137" s="11">
        <f>SUMPRODUCT(S138:U138,S137:U137)</f>
        <v>0.14285714285714285</v>
      </c>
      <c r="X137" s="34" t="s">
        <v>26</v>
      </c>
      <c r="Y137" s="35">
        <f>1/SUM(S137:U137)</f>
        <v>7</v>
      </c>
      <c r="Z137" s="35"/>
      <c r="AA137" s="35">
        <f>S137*Y137</f>
        <v>0.25000000000000067</v>
      </c>
      <c r="AB137" s="35">
        <f>T137*Y137</f>
        <v>0.49999999999999989</v>
      </c>
      <c r="AC137" s="35">
        <f>U137*Y137</f>
        <v>0.24999999999999939</v>
      </c>
      <c r="AD137" s="10" t="s">
        <v>19</v>
      </c>
      <c r="AE137" s="12"/>
      <c r="AF137" s="34" t="s">
        <v>26</v>
      </c>
      <c r="AG137" s="35"/>
      <c r="AH137" s="35"/>
      <c r="AI137" s="35"/>
      <c r="AJ137" s="35"/>
      <c r="AK137" s="39"/>
    </row>
    <row r="138" spans="1:40" ht="15.65" thickBot="1" x14ac:dyDescent="0.35">
      <c r="B138" s="20" t="s">
        <v>6</v>
      </c>
      <c r="C138">
        <v>3</v>
      </c>
      <c r="D138">
        <v>-4</v>
      </c>
      <c r="E138">
        <v>5</v>
      </c>
      <c r="F138" s="23">
        <f>MIN(C138:E138)</f>
        <v>-4</v>
      </c>
      <c r="G138" s="22"/>
      <c r="H138" s="22"/>
      <c r="J138" s="27">
        <f>+G140+1</f>
        <v>7</v>
      </c>
      <c r="K138" s="20" t="s">
        <v>6</v>
      </c>
      <c r="L138" s="22">
        <f>SUM(C138,G140,1)</f>
        <v>10</v>
      </c>
      <c r="M138" s="22">
        <f>SUM(D138,G140,1)</f>
        <v>3</v>
      </c>
      <c r="N138" s="22">
        <f>SUM(E138,G140,1)</f>
        <v>12</v>
      </c>
      <c r="O138" s="23">
        <f>MIN(L138:N138)</f>
        <v>3</v>
      </c>
      <c r="P138" s="22"/>
      <c r="S138" s="10">
        <v>1</v>
      </c>
      <c r="T138">
        <v>1</v>
      </c>
      <c r="U138">
        <v>1</v>
      </c>
      <c r="V138" s="11"/>
      <c r="W138" s="11"/>
      <c r="X138" s="34" t="s">
        <v>27</v>
      </c>
      <c r="Y138" s="35">
        <f>Y137-(G140+1)</f>
        <v>0</v>
      </c>
      <c r="Z138" s="35"/>
      <c r="AA138" s="35"/>
      <c r="AB138" s="35"/>
      <c r="AC138" s="35"/>
      <c r="AD138" s="13"/>
      <c r="AE138" s="15"/>
      <c r="AF138" s="25" t="s">
        <v>27</v>
      </c>
      <c r="AG138" s="25"/>
      <c r="AH138" s="25"/>
      <c r="AI138" s="25"/>
      <c r="AJ138" s="25"/>
      <c r="AK138" s="26"/>
    </row>
    <row r="139" spans="1:40" x14ac:dyDescent="0.3">
      <c r="B139" s="20" t="s">
        <v>7</v>
      </c>
      <c r="C139">
        <v>-4</v>
      </c>
      <c r="D139">
        <v>5</v>
      </c>
      <c r="E139">
        <v>-6</v>
      </c>
      <c r="F139" s="23">
        <f>MIN(C139:E139)</f>
        <v>-6</v>
      </c>
      <c r="G139" s="22"/>
      <c r="H139" s="22"/>
      <c r="K139" s="20" t="s">
        <v>7</v>
      </c>
      <c r="L139" s="22">
        <f>SUM(C139,G140,1)</f>
        <v>3</v>
      </c>
      <c r="M139" s="22">
        <f>SUM(D139,G140,1)</f>
        <v>12</v>
      </c>
      <c r="N139" s="22">
        <f>SUM(E139,G140,1)</f>
        <v>1</v>
      </c>
      <c r="O139" s="23">
        <f>MIN(L139:N139)</f>
        <v>1</v>
      </c>
      <c r="P139" s="22"/>
      <c r="S139" s="10">
        <f>SUM(C137,G140,1)</f>
        <v>5</v>
      </c>
      <c r="T139" s="22">
        <f>SUM(D137,G140,1)</f>
        <v>10</v>
      </c>
      <c r="U139" s="22">
        <f>SUM(E137,G140,1)</f>
        <v>3</v>
      </c>
      <c r="V139" s="11">
        <f>SUMPRODUCT(S139:U139,S137:U137)</f>
        <v>1</v>
      </c>
      <c r="W139" s="12">
        <v>1</v>
      </c>
    </row>
    <row r="140" spans="1:40" x14ac:dyDescent="0.3">
      <c r="B140" s="23" t="s">
        <v>8</v>
      </c>
      <c r="C140" s="23">
        <f>MAX(C137:C139)</f>
        <v>3</v>
      </c>
      <c r="D140" s="23">
        <f t="shared" ref="D140:E140" si="45">MAX(D137:D139)</f>
        <v>5</v>
      </c>
      <c r="E140" s="23">
        <f t="shared" si="45"/>
        <v>5</v>
      </c>
      <c r="F140" s="22" t="s">
        <v>23</v>
      </c>
      <c r="G140" s="22">
        <f>MAX(ABS(F137),ABS(F138),ABS(F139),ABS(C140),ABS(D140),ABS(E140))</f>
        <v>6</v>
      </c>
      <c r="H140" s="22"/>
      <c r="K140" s="23" t="s">
        <v>8</v>
      </c>
      <c r="L140" s="23">
        <f>MAX(L137:L139)</f>
        <v>10</v>
      </c>
      <c r="M140" s="23">
        <f t="shared" ref="M140:N140" si="46">MAX(M137:M139)</f>
        <v>12</v>
      </c>
      <c r="N140" s="23">
        <f t="shared" si="46"/>
        <v>12</v>
      </c>
      <c r="O140" s="22"/>
      <c r="P140" s="22"/>
      <c r="S140" s="10">
        <f>SUM(C138,G140,1)</f>
        <v>10</v>
      </c>
      <c r="T140" s="22">
        <f>SUM(D138,G140,1)</f>
        <v>3</v>
      </c>
      <c r="U140" s="22">
        <f>SUM(E138,G140,1)</f>
        <v>12</v>
      </c>
      <c r="V140" s="11">
        <f>SUMPRODUCT(S140:U140,S137:U137)</f>
        <v>0.99999999999999978</v>
      </c>
      <c r="W140" s="12">
        <v>1</v>
      </c>
    </row>
    <row r="141" spans="1:40" ht="15.65" thickBot="1" x14ac:dyDescent="0.35">
      <c r="B141" s="24" t="s">
        <v>9</v>
      </c>
      <c r="C141" s="24">
        <f>MIN(C140:E140)</f>
        <v>3</v>
      </c>
      <c r="D141" s="22"/>
      <c r="E141" s="22"/>
      <c r="F141" s="22"/>
      <c r="G141" s="22"/>
      <c r="H141" s="22"/>
      <c r="K141" s="24" t="s">
        <v>9</v>
      </c>
      <c r="L141" s="24">
        <f>MIN(L140:N140)</f>
        <v>10</v>
      </c>
      <c r="M141" s="22"/>
      <c r="N141" s="22"/>
      <c r="O141" s="22"/>
      <c r="P141" s="22"/>
      <c r="S141" s="13">
        <f>SUM(C139,G140,1)</f>
        <v>3</v>
      </c>
      <c r="T141" s="14">
        <f>SUM(D139,G140,1)</f>
        <v>12</v>
      </c>
      <c r="U141" s="14">
        <f>SUM(E139,G140,1)</f>
        <v>1</v>
      </c>
      <c r="V141" s="14">
        <f>SUMPRODUCT(S141:U141,S137:U137)</f>
        <v>1</v>
      </c>
      <c r="W141" s="15">
        <v>1</v>
      </c>
    </row>
    <row r="143" spans="1:40" ht="15.65" thickBot="1" x14ac:dyDescent="0.35">
      <c r="B143">
        <v>10</v>
      </c>
    </row>
    <row r="144" spans="1:40" x14ac:dyDescent="0.3">
      <c r="A144" s="27" t="s">
        <v>24</v>
      </c>
      <c r="B144" s="3" t="s">
        <v>10</v>
      </c>
      <c r="C144" s="20" t="s">
        <v>0</v>
      </c>
      <c r="D144" s="20" t="s">
        <v>1</v>
      </c>
      <c r="E144" s="20" t="s">
        <v>2</v>
      </c>
      <c r="F144" s="23" t="s">
        <v>3</v>
      </c>
      <c r="G144" s="24" t="s">
        <v>4</v>
      </c>
      <c r="H144" s="22"/>
      <c r="J144" s="28" t="s">
        <v>29</v>
      </c>
      <c r="K144" s="3" t="s">
        <v>10</v>
      </c>
      <c r="L144" s="20" t="s">
        <v>0</v>
      </c>
      <c r="M144" s="20" t="s">
        <v>1</v>
      </c>
      <c r="N144" s="20" t="s">
        <v>2</v>
      </c>
      <c r="O144" s="23" t="s">
        <v>3</v>
      </c>
      <c r="P144" s="24" t="s">
        <v>4</v>
      </c>
      <c r="S144" s="7" t="s">
        <v>16</v>
      </c>
      <c r="T144" s="17" t="s">
        <v>17</v>
      </c>
      <c r="U144" s="18" t="s">
        <v>18</v>
      </c>
      <c r="V144" s="8"/>
      <c r="W144" s="9"/>
      <c r="X144" s="31"/>
      <c r="Y144" s="32"/>
      <c r="Z144" s="32"/>
      <c r="AA144" s="32" t="s">
        <v>31</v>
      </c>
      <c r="AB144" s="32" t="s">
        <v>32</v>
      </c>
      <c r="AC144" s="33" t="s">
        <v>33</v>
      </c>
      <c r="AD144" s="7" t="s">
        <v>16</v>
      </c>
      <c r="AE144" s="17" t="s">
        <v>17</v>
      </c>
      <c r="AF144" s="18" t="s">
        <v>18</v>
      </c>
      <c r="AG144" s="8"/>
      <c r="AH144" s="9"/>
      <c r="AI144" s="31"/>
      <c r="AJ144" s="32"/>
      <c r="AK144" s="32"/>
      <c r="AL144" s="32" t="s">
        <v>31</v>
      </c>
      <c r="AM144" s="32" t="s">
        <v>32</v>
      </c>
      <c r="AN144" s="33" t="s">
        <v>33</v>
      </c>
    </row>
    <row r="145" spans="1:40" ht="15.65" thickBot="1" x14ac:dyDescent="0.35">
      <c r="B145" s="20" t="s">
        <v>5</v>
      </c>
      <c r="C145">
        <v>1.3</v>
      </c>
      <c r="D145">
        <v>1.6</v>
      </c>
      <c r="E145">
        <v>1.8</v>
      </c>
      <c r="F145" s="23">
        <f>MIN(C145:E145)</f>
        <v>1.3</v>
      </c>
      <c r="G145" s="24">
        <f>MAX(F145:F147)</f>
        <v>1.4</v>
      </c>
      <c r="H145" s="22"/>
      <c r="J145" s="29" t="s">
        <v>30</v>
      </c>
      <c r="K145" s="20" t="s">
        <v>5</v>
      </c>
      <c r="L145" s="22">
        <f>SUM(C145,G148,1)</f>
        <v>4.2</v>
      </c>
      <c r="M145" s="22">
        <f>SUM(D145,G148,1)</f>
        <v>4.5</v>
      </c>
      <c r="N145" s="22">
        <f>SUM(E145,G148,1)</f>
        <v>4.7</v>
      </c>
      <c r="O145" s="23">
        <f>MIN(L145:N145)</f>
        <v>4.2</v>
      </c>
      <c r="P145" s="24">
        <f>MAX(O145:O147)</f>
        <v>4.3</v>
      </c>
      <c r="S145" s="16">
        <v>0.11235955056179781</v>
      </c>
      <c r="T145" s="14">
        <v>0</v>
      </c>
      <c r="U145" s="19">
        <v>0.11235955056179772</v>
      </c>
      <c r="V145" s="11" t="s">
        <v>25</v>
      </c>
      <c r="W145" s="12">
        <f>SUMPRODUCT(S146:U146,S145:U145)</f>
        <v>0.22471910112359553</v>
      </c>
      <c r="X145" s="34" t="s">
        <v>26</v>
      </c>
      <c r="Y145" s="35">
        <f>1/SUM(S145:U145)</f>
        <v>4.4499999999999993</v>
      </c>
      <c r="Z145" s="35"/>
      <c r="AA145" s="35">
        <f>S145*Y145</f>
        <v>0.50000000000000011</v>
      </c>
      <c r="AB145" s="35">
        <f>T145*Y145</f>
        <v>0</v>
      </c>
      <c r="AC145" s="36">
        <f>U145*Y145</f>
        <v>0.49999999999999978</v>
      </c>
      <c r="AD145" s="16">
        <v>4.5045045045045237E-2</v>
      </c>
      <c r="AE145" s="14">
        <v>0.18018018018017998</v>
      </c>
      <c r="AF145" s="19">
        <v>0</v>
      </c>
      <c r="AG145" s="11" t="s">
        <v>19</v>
      </c>
      <c r="AH145" s="12">
        <f>SUMPRODUCT(AD146:AF146,AD145:AF145)</f>
        <v>0.2252252252252252</v>
      </c>
      <c r="AI145" s="34" t="s">
        <v>26</v>
      </c>
      <c r="AJ145" s="35">
        <f>1/SUM(AD145:AF145)</f>
        <v>4.4400000000000004</v>
      </c>
      <c r="AK145" s="35"/>
      <c r="AL145" s="35">
        <f>AD145*AJ145</f>
        <v>0.20000000000000087</v>
      </c>
      <c r="AM145" s="35">
        <f>AE145*AJ145</f>
        <v>0.79999999999999916</v>
      </c>
      <c r="AN145" s="36">
        <f>AF145*AJ145</f>
        <v>0</v>
      </c>
    </row>
    <row r="146" spans="1:40" x14ac:dyDescent="0.3">
      <c r="B146" s="20" t="s">
        <v>6</v>
      </c>
      <c r="C146">
        <v>1.9</v>
      </c>
      <c r="D146">
        <v>1.4</v>
      </c>
      <c r="E146">
        <v>1.2</v>
      </c>
      <c r="F146" s="23">
        <f>MIN(C146:E146)</f>
        <v>1.2</v>
      </c>
      <c r="G146" s="22"/>
      <c r="H146" s="22"/>
      <c r="J146" s="27">
        <f>+G148+1</f>
        <v>2.9</v>
      </c>
      <c r="K146" s="20" t="s">
        <v>6</v>
      </c>
      <c r="L146" s="22">
        <f>SUM(C146,G148,1)</f>
        <v>4.8</v>
      </c>
      <c r="M146" s="22">
        <f>SUM(D146,G148,1)</f>
        <v>4.3</v>
      </c>
      <c r="N146" s="22">
        <f>SUM(E146,G148,1)</f>
        <v>4.0999999999999996</v>
      </c>
      <c r="O146" s="23">
        <f>MIN(L146:N146)</f>
        <v>4.0999999999999996</v>
      </c>
      <c r="P146" s="22"/>
      <c r="S146" s="10">
        <v>1</v>
      </c>
      <c r="T146">
        <v>1</v>
      </c>
      <c r="U146">
        <v>1</v>
      </c>
      <c r="V146" s="11"/>
      <c r="W146" s="12"/>
      <c r="X146" t="s">
        <v>27</v>
      </c>
      <c r="Y146">
        <f>Y145-(G148+1)</f>
        <v>1.5499999999999994</v>
      </c>
      <c r="AD146" s="10">
        <v>1</v>
      </c>
      <c r="AE146">
        <v>1</v>
      </c>
      <c r="AF146">
        <v>1</v>
      </c>
      <c r="AG146" s="11"/>
      <c r="AH146" s="12"/>
      <c r="AI146" t="s">
        <v>27</v>
      </c>
      <c r="AJ146">
        <f>AJ145-(G148+1)</f>
        <v>1.5400000000000005</v>
      </c>
    </row>
    <row r="147" spans="1:40" x14ac:dyDescent="0.3">
      <c r="B147" s="20" t="s">
        <v>7</v>
      </c>
      <c r="C147">
        <v>1.7</v>
      </c>
      <c r="D147">
        <v>1.5</v>
      </c>
      <c r="E147">
        <v>1.4</v>
      </c>
      <c r="F147" s="23">
        <f>MIN(C147:E147)</f>
        <v>1.4</v>
      </c>
      <c r="G147" s="22"/>
      <c r="H147" s="22"/>
      <c r="K147" s="20" t="s">
        <v>7</v>
      </c>
      <c r="L147" s="22">
        <f>SUM(C147,G148,1)</f>
        <v>4.5999999999999996</v>
      </c>
      <c r="M147" s="22">
        <f>SUM(D147,G148,1)</f>
        <v>4.4000000000000004</v>
      </c>
      <c r="N147" s="22">
        <f>SUM(E147,G148,1)</f>
        <v>4.3</v>
      </c>
      <c r="O147" s="23">
        <f>MIN(L147:N147)</f>
        <v>4.3</v>
      </c>
      <c r="P147" s="22"/>
      <c r="S147" s="10">
        <f>SUM(C145,G148,1)</f>
        <v>4.2</v>
      </c>
      <c r="T147" s="22">
        <f>SUM(D145,G148,1)</f>
        <v>4.5</v>
      </c>
      <c r="U147" s="22">
        <f>SUM(E145,G148,1)</f>
        <v>4.7</v>
      </c>
      <c r="V147" s="11">
        <f>SUMPRODUCT(S147:U147,S145:U145)</f>
        <v>1</v>
      </c>
      <c r="W147" s="12">
        <v>1</v>
      </c>
      <c r="AD147" s="10">
        <f>SUM(C145,G148,1)</f>
        <v>4.2</v>
      </c>
      <c r="AE147" s="22">
        <f>SUM(D145,G148,1)</f>
        <v>4.5</v>
      </c>
      <c r="AF147" s="22">
        <f>SUM(E145,G148,1)</f>
        <v>4.7</v>
      </c>
      <c r="AG147" s="11">
        <f>SUMPRODUCT(AD147:AF147,AD145:AF145)</f>
        <v>0.99999999999999989</v>
      </c>
      <c r="AH147" s="12">
        <v>1</v>
      </c>
    </row>
    <row r="148" spans="1:40" x14ac:dyDescent="0.3">
      <c r="B148" s="23" t="s">
        <v>8</v>
      </c>
      <c r="C148" s="23">
        <f>MAX(C145:C147)</f>
        <v>1.9</v>
      </c>
      <c r="D148" s="23">
        <f t="shared" ref="D148:E148" si="47">MAX(D145:D147)</f>
        <v>1.6</v>
      </c>
      <c r="E148" s="23">
        <f t="shared" si="47"/>
        <v>1.8</v>
      </c>
      <c r="F148" s="22" t="s">
        <v>23</v>
      </c>
      <c r="G148" s="22">
        <f>MAX(ABS(F145),ABS(F146),ABS(F147),ABS(C148),ABS(D148),ABS(E148))</f>
        <v>1.9</v>
      </c>
      <c r="H148" s="22"/>
      <c r="K148" s="23" t="s">
        <v>8</v>
      </c>
      <c r="L148" s="23">
        <f>MAX(L145:L147)</f>
        <v>4.8</v>
      </c>
      <c r="M148" s="23">
        <f t="shared" ref="M148:N148" si="48">MAX(M145:M147)</f>
        <v>4.5</v>
      </c>
      <c r="N148" s="23">
        <f t="shared" si="48"/>
        <v>4.7</v>
      </c>
      <c r="O148" s="22"/>
      <c r="P148" s="22"/>
      <c r="S148" s="10">
        <f>SUM(C146,G148,1)</f>
        <v>4.8</v>
      </c>
      <c r="T148" s="22">
        <f>SUM(D146,G148,1)</f>
        <v>4.3</v>
      </c>
      <c r="U148" s="22">
        <f>SUM(E146,G148,1)</f>
        <v>4.0999999999999996</v>
      </c>
      <c r="V148" s="11">
        <f>SUMPRODUCT(S148:U148,S145:U145)</f>
        <v>1</v>
      </c>
      <c r="W148" s="12">
        <v>1</v>
      </c>
      <c r="AD148" s="10">
        <f>SUM(C146,G148,1)</f>
        <v>4.8</v>
      </c>
      <c r="AE148" s="22">
        <f>SUM(D146,G148,1)</f>
        <v>4.3</v>
      </c>
      <c r="AF148" s="22">
        <f>SUM(E146,G148,1)</f>
        <v>4.0999999999999996</v>
      </c>
      <c r="AG148" s="11">
        <f>SUMPRODUCT(AD148:AF148,AD145:AF145)</f>
        <v>0.99099099099099097</v>
      </c>
      <c r="AH148" s="12">
        <v>1</v>
      </c>
    </row>
    <row r="149" spans="1:40" ht="15.65" thickBot="1" x14ac:dyDescent="0.35">
      <c r="B149" s="24" t="s">
        <v>9</v>
      </c>
      <c r="C149" s="24">
        <f>MIN(C148:E148)</f>
        <v>1.6</v>
      </c>
      <c r="D149" s="22"/>
      <c r="E149" s="22"/>
      <c r="F149" s="22"/>
      <c r="G149" s="22"/>
      <c r="H149" s="22"/>
      <c r="K149" s="24" t="s">
        <v>9</v>
      </c>
      <c r="L149" s="24">
        <f>MIN(L148:N148)</f>
        <v>4.5</v>
      </c>
      <c r="M149" s="22"/>
      <c r="N149" s="22"/>
      <c r="O149" s="22"/>
      <c r="P149" s="22"/>
      <c r="S149" s="13">
        <f>SUM(C147,G148,1)</f>
        <v>4.5999999999999996</v>
      </c>
      <c r="T149" s="14">
        <f>SUM(D147,G148,1)</f>
        <v>4.4000000000000004</v>
      </c>
      <c r="U149" s="14">
        <f>SUM(E147,G148,1)</f>
        <v>4.3</v>
      </c>
      <c r="V149" s="14">
        <f>SUMPRODUCT(S149:U149,S145:U145)</f>
        <v>1</v>
      </c>
      <c r="W149" s="15">
        <v>1</v>
      </c>
      <c r="AD149" s="13">
        <f>SUM(C147,G148,1)</f>
        <v>4.5999999999999996</v>
      </c>
      <c r="AE149" s="14">
        <f>SUM(D147,G148,1)</f>
        <v>4.4000000000000004</v>
      </c>
      <c r="AF149" s="14">
        <f>SUM(E147,G148,1)</f>
        <v>4.3</v>
      </c>
      <c r="AG149" s="14">
        <f>SUMPRODUCT(AD149:AF149,AD145:AF145)</f>
        <v>1</v>
      </c>
      <c r="AH149" s="15">
        <v>1</v>
      </c>
    </row>
    <row r="151" spans="1:40" ht="15.65" thickBot="1" x14ac:dyDescent="0.35">
      <c r="B151">
        <v>12</v>
      </c>
    </row>
    <row r="152" spans="1:40" x14ac:dyDescent="0.3">
      <c r="A152" s="27" t="s">
        <v>24</v>
      </c>
      <c r="B152" s="3" t="s">
        <v>10</v>
      </c>
      <c r="C152" s="20" t="s">
        <v>0</v>
      </c>
      <c r="D152" s="20" t="s">
        <v>1</v>
      </c>
      <c r="E152" s="20" t="s">
        <v>2</v>
      </c>
      <c r="F152" s="23" t="s">
        <v>3</v>
      </c>
      <c r="G152" s="24" t="s">
        <v>4</v>
      </c>
      <c r="H152" s="22"/>
      <c r="J152" s="28" t="s">
        <v>29</v>
      </c>
      <c r="K152" s="3" t="s">
        <v>10</v>
      </c>
      <c r="L152" s="20" t="s">
        <v>0</v>
      </c>
      <c r="M152" s="20" t="s">
        <v>1</v>
      </c>
      <c r="N152" s="20" t="s">
        <v>2</v>
      </c>
      <c r="O152" s="23" t="s">
        <v>3</v>
      </c>
      <c r="P152" s="24" t="s">
        <v>4</v>
      </c>
      <c r="S152" s="7" t="s">
        <v>16</v>
      </c>
      <c r="T152" s="17" t="s">
        <v>17</v>
      </c>
      <c r="U152" s="18" t="s">
        <v>18</v>
      </c>
      <c r="V152" s="8"/>
      <c r="W152" s="9"/>
      <c r="X152" s="31"/>
      <c r="Y152" s="32"/>
      <c r="Z152" s="32"/>
      <c r="AA152" s="32" t="s">
        <v>31</v>
      </c>
      <c r="AB152" s="32" t="s">
        <v>32</v>
      </c>
      <c r="AC152" s="33" t="s">
        <v>33</v>
      </c>
      <c r="AD152" s="7" t="s">
        <v>16</v>
      </c>
      <c r="AE152" s="17" t="s">
        <v>17</v>
      </c>
      <c r="AF152" s="18" t="s">
        <v>18</v>
      </c>
      <c r="AG152" s="8"/>
      <c r="AH152" s="9"/>
      <c r="AI152" s="31"/>
      <c r="AJ152" s="32"/>
      <c r="AK152" s="32"/>
      <c r="AL152" s="32" t="s">
        <v>31</v>
      </c>
      <c r="AM152" s="32" t="s">
        <v>32</v>
      </c>
      <c r="AN152" s="33" t="s">
        <v>33</v>
      </c>
    </row>
    <row r="153" spans="1:40" ht="15.65" thickBot="1" x14ac:dyDescent="0.35">
      <c r="B153" s="20" t="s">
        <v>5</v>
      </c>
      <c r="C153">
        <v>3</v>
      </c>
      <c r="D153">
        <v>-2</v>
      </c>
      <c r="E153">
        <v>-7</v>
      </c>
      <c r="F153" s="23">
        <f>MIN(C153:E153)</f>
        <v>-7</v>
      </c>
      <c r="G153" s="24">
        <f>MAX(F153:F155)</f>
        <v>-4</v>
      </c>
      <c r="H153" s="22"/>
      <c r="J153" s="29" t="s">
        <v>30</v>
      </c>
      <c r="K153" s="20" t="s">
        <v>5</v>
      </c>
      <c r="L153" s="22">
        <f>SUM(C153,G156,1)</f>
        <v>11</v>
      </c>
      <c r="M153" s="22">
        <f>SUM(D153,G156,1)</f>
        <v>6</v>
      </c>
      <c r="N153" s="22">
        <f>SUM(E153,G156,1)</f>
        <v>1</v>
      </c>
      <c r="O153" s="23">
        <f>MIN(L153:N153)</f>
        <v>1</v>
      </c>
      <c r="P153" s="24">
        <f>MAX(O153:O155)</f>
        <v>4</v>
      </c>
      <c r="S153" s="16">
        <v>0.10638297872340426</v>
      </c>
      <c r="T153" s="14">
        <v>6.3829787234042562E-2</v>
      </c>
      <c r="U153" s="19">
        <v>0</v>
      </c>
      <c r="V153" s="11" t="s">
        <v>25</v>
      </c>
      <c r="W153" s="12">
        <f>SUMPRODUCT(S154:U154,S153:U153)</f>
        <v>0.17021276595744683</v>
      </c>
      <c r="X153" s="34" t="s">
        <v>26</v>
      </c>
      <c r="Y153" s="35">
        <f>1/SUM(S153:U153)</f>
        <v>5.8749999999999991</v>
      </c>
      <c r="Z153" s="35"/>
      <c r="AA153" s="35">
        <f>S153*Y153</f>
        <v>0.62499999999999989</v>
      </c>
      <c r="AB153" s="35">
        <f>T153*Y153</f>
        <v>0.375</v>
      </c>
      <c r="AC153" s="36">
        <f>U153*Y153</f>
        <v>0</v>
      </c>
      <c r="AD153" s="16">
        <v>4.163336342344337E-17</v>
      </c>
      <c r="AE153" s="14">
        <v>0</v>
      </c>
      <c r="AF153" s="19">
        <v>0.19999999999999996</v>
      </c>
      <c r="AG153" s="11" t="s">
        <v>19</v>
      </c>
      <c r="AH153" s="12">
        <f>SUMPRODUCT(AD154:AF154,AD153:AF153)</f>
        <v>0.2</v>
      </c>
      <c r="AI153" s="34" t="s">
        <v>26</v>
      </c>
      <c r="AJ153" s="35">
        <f>1/SUM(AD153:AF153)</f>
        <v>5</v>
      </c>
      <c r="AK153" s="35"/>
      <c r="AL153" s="35">
        <f>AD153*AJ153</f>
        <v>2.0816681711721685E-16</v>
      </c>
      <c r="AM153" s="35">
        <f>AE153*AJ153</f>
        <v>0</v>
      </c>
      <c r="AN153" s="36">
        <f>AF153*AJ153</f>
        <v>0.99999999999999978</v>
      </c>
    </row>
    <row r="154" spans="1:40" x14ac:dyDescent="0.3">
      <c r="B154" s="20" t="s">
        <v>6</v>
      </c>
      <c r="C154">
        <v>-1</v>
      </c>
      <c r="D154">
        <v>-4</v>
      </c>
      <c r="E154">
        <v>-3</v>
      </c>
      <c r="F154" s="23">
        <f>MIN(C154:E154)</f>
        <v>-4</v>
      </c>
      <c r="G154" s="22"/>
      <c r="H154" s="22"/>
      <c r="J154" s="27">
        <f>+G156+1</f>
        <v>8</v>
      </c>
      <c r="K154" s="20" t="s">
        <v>6</v>
      </c>
      <c r="L154" s="22">
        <f>SUM(C154,G156,1)</f>
        <v>7</v>
      </c>
      <c r="M154" s="22">
        <f>SUM(D154,G156,1)</f>
        <v>4</v>
      </c>
      <c r="N154" s="22">
        <f>SUM(E154,G156,1)</f>
        <v>5</v>
      </c>
      <c r="O154" s="23">
        <f>MIN(L154:N154)</f>
        <v>4</v>
      </c>
      <c r="P154" s="22"/>
      <c r="S154" s="10">
        <v>1</v>
      </c>
      <c r="T154">
        <v>1</v>
      </c>
      <c r="U154">
        <v>1</v>
      </c>
      <c r="V154" s="11"/>
      <c r="W154" s="12"/>
      <c r="X154" t="s">
        <v>27</v>
      </c>
      <c r="Y154">
        <f>Y153-(G156+1)</f>
        <v>-2.1250000000000009</v>
      </c>
      <c r="AD154" s="10">
        <v>1</v>
      </c>
      <c r="AE154">
        <v>1</v>
      </c>
      <c r="AF154">
        <v>1</v>
      </c>
      <c r="AG154" s="11"/>
      <c r="AH154" s="12"/>
      <c r="AI154" t="s">
        <v>27</v>
      </c>
      <c r="AJ154">
        <f>AJ153-(G156+1)</f>
        <v>-3</v>
      </c>
    </row>
    <row r="155" spans="1:40" x14ac:dyDescent="0.3">
      <c r="B155" s="20" t="s">
        <v>7</v>
      </c>
      <c r="C155">
        <v>-4</v>
      </c>
      <c r="D155">
        <v>1</v>
      </c>
      <c r="E155">
        <v>-3</v>
      </c>
      <c r="F155" s="23">
        <f>MIN(C155:E155)</f>
        <v>-4</v>
      </c>
      <c r="G155" s="22"/>
      <c r="H155" s="22"/>
      <c r="K155" s="20" t="s">
        <v>7</v>
      </c>
      <c r="L155" s="22">
        <f>SUM(C155,G156,1)</f>
        <v>4</v>
      </c>
      <c r="M155" s="22">
        <f>SUM(D155,G156,1)</f>
        <v>9</v>
      </c>
      <c r="N155" s="22">
        <f>SUM(E155,G156,1)</f>
        <v>5</v>
      </c>
      <c r="O155" s="23">
        <f>MIN(L155:N155)</f>
        <v>4</v>
      </c>
      <c r="P155" s="22"/>
      <c r="S155" s="10">
        <f>SUM(C153,G156,1)</f>
        <v>11</v>
      </c>
      <c r="T155" s="22">
        <f>SUM(D153,G156,1)</f>
        <v>6</v>
      </c>
      <c r="U155" s="22">
        <f>SUM(E153,G156,1)</f>
        <v>1</v>
      </c>
      <c r="V155" s="11">
        <f>SUMPRODUCT(S155:U155,S153:U153)</f>
        <v>1.5531914893617023</v>
      </c>
      <c r="W155" s="12">
        <v>1</v>
      </c>
      <c r="AD155" s="10">
        <f>SUM(C153,G156,1)</f>
        <v>11</v>
      </c>
      <c r="AE155" s="22">
        <f>SUM(D153,G156,1)</f>
        <v>6</v>
      </c>
      <c r="AF155" s="22">
        <f>SUM(E153,G156,1)</f>
        <v>1</v>
      </c>
      <c r="AG155" s="11">
        <f>SUMPRODUCT(AD155:AF155,AD153:AF153)</f>
        <v>0.2000000000000004</v>
      </c>
      <c r="AH155" s="12">
        <v>1</v>
      </c>
    </row>
    <row r="156" spans="1:40" x14ac:dyDescent="0.3">
      <c r="B156" s="23" t="s">
        <v>8</v>
      </c>
      <c r="C156" s="23">
        <f>MAX(C153:C155)</f>
        <v>3</v>
      </c>
      <c r="D156" s="23">
        <f t="shared" ref="D156:E156" si="49">MAX(D153:D155)</f>
        <v>1</v>
      </c>
      <c r="E156" s="23">
        <f t="shared" si="49"/>
        <v>-3</v>
      </c>
      <c r="F156" s="22" t="s">
        <v>23</v>
      </c>
      <c r="G156" s="22">
        <f>MAX(ABS(F153),ABS(F154),ABS(F155),ABS(C156),ABS(D156),ABS(E156))</f>
        <v>7</v>
      </c>
      <c r="H156" s="22"/>
      <c r="K156" s="23" t="s">
        <v>8</v>
      </c>
      <c r="L156" s="23">
        <f>MAX(L153:L155)</f>
        <v>11</v>
      </c>
      <c r="M156" s="23">
        <f t="shared" ref="M156:N156" si="50">MAX(M153:M155)</f>
        <v>9</v>
      </c>
      <c r="N156" s="23">
        <f t="shared" si="50"/>
        <v>5</v>
      </c>
      <c r="O156" s="22"/>
      <c r="P156" s="22"/>
      <c r="S156" s="10">
        <f>SUM(C154,G156,1)</f>
        <v>7</v>
      </c>
      <c r="T156" s="22">
        <f>SUM(D154,G156,1)</f>
        <v>4</v>
      </c>
      <c r="U156" s="22">
        <f>SUM(E154,G156,1)</f>
        <v>5</v>
      </c>
      <c r="V156" s="11">
        <f>SUMPRODUCT(S156:U156,S153:U153)</f>
        <v>1</v>
      </c>
      <c r="W156" s="12">
        <v>1</v>
      </c>
      <c r="AD156" s="10">
        <f>SUM(C154,G156,1)</f>
        <v>7</v>
      </c>
      <c r="AE156" s="22">
        <f>SUM(D154,G156,1)</f>
        <v>4</v>
      </c>
      <c r="AF156" s="22">
        <f>SUM(E154,G156,1)</f>
        <v>5</v>
      </c>
      <c r="AG156" s="11">
        <f>SUMPRODUCT(AD156:AF156,AD153:AF153)</f>
        <v>1</v>
      </c>
      <c r="AH156" s="12">
        <v>1</v>
      </c>
    </row>
    <row r="157" spans="1:40" ht="15.65" thickBot="1" x14ac:dyDescent="0.35">
      <c r="B157" s="24" t="s">
        <v>9</v>
      </c>
      <c r="C157" s="24">
        <f>MIN(C156:E156)</f>
        <v>-3</v>
      </c>
      <c r="D157" s="22"/>
      <c r="E157" s="22"/>
      <c r="F157" s="22"/>
      <c r="G157" s="22"/>
      <c r="H157" s="22"/>
      <c r="K157" s="24" t="s">
        <v>9</v>
      </c>
      <c r="L157" s="24">
        <f>MIN(L156:N156)</f>
        <v>5</v>
      </c>
      <c r="M157" s="22"/>
      <c r="N157" s="22"/>
      <c r="O157" s="22"/>
      <c r="P157" s="22"/>
      <c r="S157" s="13">
        <f>SUM(C155,G156,1)</f>
        <v>4</v>
      </c>
      <c r="T157" s="14">
        <f>SUM(D155,G156,1)</f>
        <v>9</v>
      </c>
      <c r="U157" s="14">
        <f>SUM(E155,G156,1)</f>
        <v>5</v>
      </c>
      <c r="V157" s="14">
        <f>SUMPRODUCT(S157:U157,S153:U153)</f>
        <v>1</v>
      </c>
      <c r="W157" s="15">
        <v>1</v>
      </c>
      <c r="AD157" s="13">
        <f>SUM(C155,G156,1)</f>
        <v>4</v>
      </c>
      <c r="AE157" s="14">
        <f>SUM(D155,G156,1)</f>
        <v>9</v>
      </c>
      <c r="AF157" s="14">
        <f>SUM(E155,G156,1)</f>
        <v>5</v>
      </c>
      <c r="AG157" s="14">
        <f>SUMPRODUCT(AD157:AF157,AD153:AF153)</f>
        <v>1</v>
      </c>
      <c r="AH157" s="15">
        <v>1</v>
      </c>
    </row>
    <row r="161" spans="1:45" x14ac:dyDescent="0.3">
      <c r="A161" s="6" t="s">
        <v>12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</row>
    <row r="162" spans="1:45" ht="15.65" thickBot="1" x14ac:dyDescent="0.35">
      <c r="B162">
        <v>2</v>
      </c>
    </row>
    <row r="163" spans="1:45" ht="15.65" thickBot="1" x14ac:dyDescent="0.35">
      <c r="A163" s="27" t="s">
        <v>24</v>
      </c>
      <c r="B163" s="3" t="s">
        <v>10</v>
      </c>
      <c r="C163" s="2" t="s">
        <v>0</v>
      </c>
      <c r="D163" s="2" t="s">
        <v>1</v>
      </c>
      <c r="E163" s="2" t="s">
        <v>2</v>
      </c>
      <c r="F163" s="2" t="s">
        <v>13</v>
      </c>
      <c r="G163" s="1" t="s">
        <v>3</v>
      </c>
      <c r="H163" s="4" t="s">
        <v>4</v>
      </c>
      <c r="J163" s="28" t="s">
        <v>29</v>
      </c>
      <c r="K163" s="3" t="s">
        <v>10</v>
      </c>
      <c r="L163" s="20" t="s">
        <v>0</v>
      </c>
      <c r="M163" s="20" t="s">
        <v>1</v>
      </c>
      <c r="N163" s="20" t="s">
        <v>2</v>
      </c>
      <c r="O163" s="20" t="s">
        <v>2</v>
      </c>
      <c r="P163" s="23" t="s">
        <v>3</v>
      </c>
      <c r="Q163" s="24" t="s">
        <v>4</v>
      </c>
      <c r="S163" s="7" t="s">
        <v>16</v>
      </c>
      <c r="T163" s="17" t="s">
        <v>17</v>
      </c>
      <c r="U163" s="18" t="s">
        <v>18</v>
      </c>
      <c r="V163" s="41" t="s">
        <v>35</v>
      </c>
      <c r="W163" s="8"/>
      <c r="X163" s="9"/>
      <c r="Y163" s="31"/>
      <c r="Z163" s="32"/>
      <c r="AA163" s="32"/>
      <c r="AB163" s="32" t="s">
        <v>31</v>
      </c>
      <c r="AC163" s="32" t="s">
        <v>32</v>
      </c>
      <c r="AD163" s="33" t="s">
        <v>33</v>
      </c>
      <c r="AE163" s="33" t="s">
        <v>36</v>
      </c>
    </row>
    <row r="164" spans="1:45" ht="15.65" thickBot="1" x14ac:dyDescent="0.35">
      <c r="B164" s="2" t="s">
        <v>5</v>
      </c>
      <c r="C164">
        <v>8</v>
      </c>
      <c r="D164">
        <v>9</v>
      </c>
      <c r="E164">
        <v>9</v>
      </c>
      <c r="F164">
        <v>4</v>
      </c>
      <c r="G164" s="1">
        <f>MIN(C164:F164)</f>
        <v>4</v>
      </c>
      <c r="H164" s="4">
        <f>MAX(G164:G166)</f>
        <v>5</v>
      </c>
      <c r="J164" s="29" t="s">
        <v>30</v>
      </c>
      <c r="K164" s="20" t="s">
        <v>5</v>
      </c>
      <c r="L164" s="22">
        <f>SUM(C164,H167,1)</f>
        <v>18</v>
      </c>
      <c r="M164" s="22">
        <f>SUM(D164,H167,1)</f>
        <v>19</v>
      </c>
      <c r="N164" s="22">
        <f>SUM(E164,H167,1)</f>
        <v>19</v>
      </c>
      <c r="O164" s="22">
        <f>SUM(F164,H167,1)</f>
        <v>14</v>
      </c>
      <c r="P164" s="23">
        <f>MIN(L164:N164)</f>
        <v>18</v>
      </c>
      <c r="Q164" s="24">
        <f>MAX(P164:P166)</f>
        <v>18</v>
      </c>
      <c r="S164" s="16">
        <v>0</v>
      </c>
      <c r="T164" s="14">
        <v>0</v>
      </c>
      <c r="U164" s="19">
        <v>2.222222222222223E-2</v>
      </c>
      <c r="V164" s="40">
        <v>4.4444444444444432E-2</v>
      </c>
      <c r="W164" s="11" t="s">
        <v>25</v>
      </c>
      <c r="X164" s="12">
        <f>SUMPRODUCT(S165:V165,S164:V164)</f>
        <v>6.6666666666666666E-2</v>
      </c>
      <c r="Y164" s="34" t="s">
        <v>26</v>
      </c>
      <c r="Z164" s="35">
        <f>1/SUM(S164:V164)</f>
        <v>15</v>
      </c>
      <c r="AA164" s="35"/>
      <c r="AB164" s="35">
        <f>S164*Z164</f>
        <v>0</v>
      </c>
      <c r="AC164" s="35">
        <f>T164*Z164</f>
        <v>0</v>
      </c>
      <c r="AD164" s="36">
        <f>U164*Z164</f>
        <v>0.33333333333333343</v>
      </c>
      <c r="AE164" s="36">
        <f>PRODUCT(V164,Z164)</f>
        <v>0.66666666666666652</v>
      </c>
    </row>
    <row r="165" spans="1:45" x14ac:dyDescent="0.3">
      <c r="B165" s="2" t="s">
        <v>6</v>
      </c>
      <c r="C165">
        <v>6</v>
      </c>
      <c r="D165">
        <v>5</v>
      </c>
      <c r="E165">
        <v>8</v>
      </c>
      <c r="F165">
        <v>7</v>
      </c>
      <c r="G165" s="1">
        <f>MIN(C165:F165)</f>
        <v>5</v>
      </c>
      <c r="J165" s="27">
        <f>+H167+1</f>
        <v>10</v>
      </c>
      <c r="K165" s="20" t="s">
        <v>6</v>
      </c>
      <c r="L165" s="22">
        <f>SUM(C165,H167,1)</f>
        <v>16</v>
      </c>
      <c r="M165" s="22">
        <f>SUM(D165,H167,1)</f>
        <v>15</v>
      </c>
      <c r="N165" s="22">
        <f>SUM(E165,H167,1)</f>
        <v>18</v>
      </c>
      <c r="O165" s="22">
        <f>SUM(F165,H167,1)</f>
        <v>17</v>
      </c>
      <c r="P165" s="23">
        <f>MIN(L165:N165)</f>
        <v>15</v>
      </c>
      <c r="Q165" s="22"/>
      <c r="S165" s="10">
        <v>1</v>
      </c>
      <c r="T165">
        <v>1</v>
      </c>
      <c r="U165">
        <v>1</v>
      </c>
      <c r="V165">
        <v>1</v>
      </c>
      <c r="W165" s="11"/>
      <c r="X165" s="12"/>
      <c r="Y165" t="s">
        <v>27</v>
      </c>
      <c r="Z165">
        <f>Z164-(H167+1)</f>
        <v>5</v>
      </c>
    </row>
    <row r="166" spans="1:45" x14ac:dyDescent="0.3">
      <c r="B166" s="2" t="s">
        <v>7</v>
      </c>
      <c r="C166">
        <v>3</v>
      </c>
      <c r="D166">
        <v>4</v>
      </c>
      <c r="E166">
        <v>5</v>
      </c>
      <c r="F166">
        <v>6</v>
      </c>
      <c r="G166" s="1">
        <f>MIN(C166:F166)</f>
        <v>3</v>
      </c>
      <c r="K166" s="20" t="s">
        <v>7</v>
      </c>
      <c r="L166" s="22">
        <f>SUM(C166,H167,1)</f>
        <v>13</v>
      </c>
      <c r="M166" s="22">
        <f>SUM(D166,H167,1)</f>
        <v>14</v>
      </c>
      <c r="N166" s="22">
        <f>SUM(E166,H167,1)</f>
        <v>15</v>
      </c>
      <c r="O166" s="22">
        <f>SUM(F166,H167,1)</f>
        <v>16</v>
      </c>
      <c r="P166" s="23">
        <f>MIN(L166:N166)</f>
        <v>13</v>
      </c>
      <c r="Q166" s="22"/>
      <c r="S166" s="10">
        <f>SUM(C164,H167,1)</f>
        <v>18</v>
      </c>
      <c r="T166" s="22">
        <f>SUM(D164,H167,1)</f>
        <v>19</v>
      </c>
      <c r="U166" s="22">
        <f>SUM(E164,H167,1)</f>
        <v>19</v>
      </c>
      <c r="V166">
        <f>SUM(F164,H167)</f>
        <v>13</v>
      </c>
      <c r="W166" s="11">
        <f>SUMPRODUCT(S166:V166,S164:V164)</f>
        <v>1</v>
      </c>
      <c r="X166" s="12">
        <v>1</v>
      </c>
    </row>
    <row r="167" spans="1:45" x14ac:dyDescent="0.3">
      <c r="B167" s="1" t="s">
        <v>8</v>
      </c>
      <c r="C167" s="1">
        <f>MAX(C164:C166)</f>
        <v>8</v>
      </c>
      <c r="D167" s="1">
        <f t="shared" ref="D167" si="51">MAX(D164:D166)</f>
        <v>9</v>
      </c>
      <c r="E167" s="1">
        <f>MAX(E164:E166)</f>
        <v>9</v>
      </c>
      <c r="F167" s="1">
        <f>MAX(F164:F166)</f>
        <v>7</v>
      </c>
      <c r="G167" s="22" t="s">
        <v>23</v>
      </c>
      <c r="H167" s="22">
        <f>MAX(ABS(G164),ABS(G165),ABS(G166),ABS(C167),ABS(D167),ABS(E167),ABS(F167))</f>
        <v>9</v>
      </c>
      <c r="K167" s="23" t="s">
        <v>8</v>
      </c>
      <c r="L167" s="23">
        <f>MAX(L164:L166)</f>
        <v>18</v>
      </c>
      <c r="M167" s="23">
        <f t="shared" ref="M167:N167" si="52">MAX(M164:M166)</f>
        <v>19</v>
      </c>
      <c r="N167" s="23">
        <f t="shared" si="52"/>
        <v>19</v>
      </c>
      <c r="O167" s="1">
        <f>MAX(O164:O166)</f>
        <v>17</v>
      </c>
      <c r="P167" s="22"/>
      <c r="S167" s="10">
        <f>SUM(C165,H167,1)</f>
        <v>16</v>
      </c>
      <c r="T167" s="22">
        <f>SUM(D165,H167,1)</f>
        <v>15</v>
      </c>
      <c r="U167" s="22">
        <f>SUM(E165,H167,1)</f>
        <v>18</v>
      </c>
      <c r="V167">
        <f>SUM(F165,H167,1)</f>
        <v>17</v>
      </c>
      <c r="W167" s="11">
        <f>SUMPRODUCT(S167:V167,S164:V164)</f>
        <v>1.1555555555555554</v>
      </c>
      <c r="X167" s="12">
        <v>1</v>
      </c>
    </row>
    <row r="168" spans="1:45" ht="15.65" thickBot="1" x14ac:dyDescent="0.35">
      <c r="B168" s="4" t="s">
        <v>9</v>
      </c>
      <c r="C168" s="4">
        <f>MIN(C167:F167)</f>
        <v>7</v>
      </c>
      <c r="K168" s="24" t="s">
        <v>9</v>
      </c>
      <c r="L168" s="24">
        <f>MIN(L167:N167)</f>
        <v>18</v>
      </c>
      <c r="M168" s="22"/>
      <c r="N168" s="22"/>
      <c r="O168" s="22"/>
      <c r="P168" s="22"/>
      <c r="S168" s="13">
        <f>SUM(C166,H167,1)</f>
        <v>13</v>
      </c>
      <c r="T168" s="14">
        <f>SUM(D166,H167,1)</f>
        <v>14</v>
      </c>
      <c r="U168" s="14">
        <f>SUM(E166,H167,1)</f>
        <v>15</v>
      </c>
      <c r="V168" s="14">
        <f>SUM(F166,H167)</f>
        <v>15</v>
      </c>
      <c r="W168" s="14">
        <f>SUMPRODUCT(S168:V168,S164:V164)</f>
        <v>1</v>
      </c>
      <c r="X168" s="15">
        <v>1</v>
      </c>
    </row>
    <row r="170" spans="1:45" x14ac:dyDescent="0.3">
      <c r="A170" s="6" t="s">
        <v>14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</row>
    <row r="171" spans="1:45" ht="15.65" thickBot="1" x14ac:dyDescent="0.35"/>
    <row r="172" spans="1:45" x14ac:dyDescent="0.3">
      <c r="A172" s="27" t="s">
        <v>24</v>
      </c>
      <c r="B172" s="3" t="s">
        <v>10</v>
      </c>
      <c r="C172" s="20" t="s">
        <v>0</v>
      </c>
      <c r="D172" s="20" t="s">
        <v>1</v>
      </c>
      <c r="E172" s="20" t="s">
        <v>2</v>
      </c>
      <c r="F172" s="23" t="s">
        <v>3</v>
      </c>
      <c r="G172" s="24" t="s">
        <v>4</v>
      </c>
      <c r="H172" s="22"/>
      <c r="J172" s="28" t="s">
        <v>29</v>
      </c>
      <c r="K172" s="3" t="s">
        <v>10</v>
      </c>
      <c r="L172" s="20" t="s">
        <v>0</v>
      </c>
      <c r="M172" s="20" t="s">
        <v>1</v>
      </c>
      <c r="N172" s="20" t="s">
        <v>2</v>
      </c>
      <c r="O172" s="23" t="s">
        <v>3</v>
      </c>
      <c r="P172" s="24" t="s">
        <v>4</v>
      </c>
      <c r="S172" s="7" t="s">
        <v>16</v>
      </c>
      <c r="T172" s="17" t="s">
        <v>17</v>
      </c>
      <c r="U172" s="18" t="s">
        <v>18</v>
      </c>
      <c r="V172" s="8"/>
      <c r="W172" s="9"/>
      <c r="X172" s="31"/>
      <c r="Y172" s="32"/>
      <c r="Z172" s="32"/>
      <c r="AA172" s="32" t="s">
        <v>31</v>
      </c>
      <c r="AB172" s="32" t="s">
        <v>32</v>
      </c>
      <c r="AC172" s="33" t="s">
        <v>33</v>
      </c>
    </row>
    <row r="173" spans="1:45" ht="15.65" thickBot="1" x14ac:dyDescent="0.35">
      <c r="B173" s="20" t="s">
        <v>5</v>
      </c>
      <c r="C173">
        <v>2</v>
      </c>
      <c r="D173">
        <v>5</v>
      </c>
      <c r="E173">
        <v>3</v>
      </c>
      <c r="F173" s="23">
        <f>MIN(C173:E173)</f>
        <v>2</v>
      </c>
      <c r="G173" s="24">
        <f>MAX(F173:F175)</f>
        <v>4</v>
      </c>
      <c r="H173" s="22"/>
      <c r="J173" s="29" t="s">
        <v>30</v>
      </c>
      <c r="K173" s="20" t="s">
        <v>5</v>
      </c>
      <c r="L173" s="22">
        <f>SUM(C173,G177,1)</f>
        <v>10</v>
      </c>
      <c r="M173" s="22">
        <f>SUM(D173,G177,1)</f>
        <v>13</v>
      </c>
      <c r="N173" s="22">
        <f>SUM(E173,G177,1)</f>
        <v>11</v>
      </c>
      <c r="O173" s="23">
        <f>MIN(L173:N173)</f>
        <v>10</v>
      </c>
      <c r="P173" s="24">
        <f>MAX(O173:O175)</f>
        <v>12</v>
      </c>
      <c r="S173" s="16">
        <v>0</v>
      </c>
      <c r="T173" s="14">
        <v>2.8571428571428512E-2</v>
      </c>
      <c r="U173" s="19">
        <v>5.7142857142857204E-2</v>
      </c>
      <c r="V173" s="11" t="s">
        <v>25</v>
      </c>
      <c r="W173" s="12">
        <f>SUMPRODUCT(S174:U174,S173:U173)</f>
        <v>8.5714285714285715E-2</v>
      </c>
      <c r="X173" s="34" t="s">
        <v>26</v>
      </c>
      <c r="Y173" s="35">
        <f>1/SUM(S173:U173)</f>
        <v>11.666666666666666</v>
      </c>
      <c r="Z173" s="35"/>
      <c r="AA173" s="35">
        <f>S173*Y173</f>
        <v>0</v>
      </c>
      <c r="AB173" s="35">
        <f>T173*Y173</f>
        <v>0.33333333333333259</v>
      </c>
      <c r="AC173" s="36">
        <f>U173*Y173</f>
        <v>0.6666666666666673</v>
      </c>
    </row>
    <row r="174" spans="1:45" x14ac:dyDescent="0.3">
      <c r="B174" s="20" t="s">
        <v>6</v>
      </c>
      <c r="C174">
        <v>6</v>
      </c>
      <c r="D174">
        <v>4</v>
      </c>
      <c r="E174">
        <v>5</v>
      </c>
      <c r="F174" s="23">
        <f>MIN(C174:E174)</f>
        <v>4</v>
      </c>
      <c r="G174" s="22"/>
      <c r="H174" s="22"/>
      <c r="J174" s="27">
        <f>+G177+1</f>
        <v>8</v>
      </c>
      <c r="K174" s="20" t="s">
        <v>6</v>
      </c>
      <c r="L174" s="22">
        <f>SUM(C174,G177,1)</f>
        <v>14</v>
      </c>
      <c r="M174" s="22">
        <f>SUM(D174,G177,1)</f>
        <v>12</v>
      </c>
      <c r="N174" s="22">
        <f>SUM(E174,G177,1)</f>
        <v>13</v>
      </c>
      <c r="O174" s="23">
        <f>MIN(L174:N174)</f>
        <v>12</v>
      </c>
      <c r="P174" s="22"/>
      <c r="S174" s="10">
        <v>1</v>
      </c>
      <c r="T174">
        <v>1</v>
      </c>
      <c r="U174">
        <v>1</v>
      </c>
      <c r="V174" s="11"/>
      <c r="W174" s="12"/>
      <c r="X174" t="s">
        <v>27</v>
      </c>
      <c r="Y174">
        <f>Y173-(G177+1)</f>
        <v>3.6666666666666661</v>
      </c>
    </row>
    <row r="175" spans="1:45" x14ac:dyDescent="0.3">
      <c r="B175" s="20" t="s">
        <v>7</v>
      </c>
      <c r="C175">
        <v>3</v>
      </c>
      <c r="D175">
        <v>7</v>
      </c>
      <c r="E175">
        <v>6</v>
      </c>
      <c r="F175" s="23">
        <f>MIN(C175:E175)</f>
        <v>3</v>
      </c>
      <c r="G175" s="22"/>
      <c r="H175" s="22"/>
      <c r="K175" s="20" t="s">
        <v>7</v>
      </c>
      <c r="L175" s="22">
        <f>SUM(C175,G177,1)</f>
        <v>11</v>
      </c>
      <c r="M175" s="22">
        <f>SUM(D175,G177,1)</f>
        <v>15</v>
      </c>
      <c r="N175" s="22">
        <f>SUM(E175,G177,1)</f>
        <v>14</v>
      </c>
      <c r="O175" s="23">
        <f>MIN(L175:N175)</f>
        <v>11</v>
      </c>
      <c r="P175" s="22"/>
      <c r="S175" s="10">
        <f>SUM(C173,G177,1)</f>
        <v>10</v>
      </c>
      <c r="T175" s="22">
        <f>SUM(D173,G177,1)</f>
        <v>13</v>
      </c>
      <c r="U175" s="22">
        <f>SUM(E173,G177,1)</f>
        <v>11</v>
      </c>
      <c r="V175" s="11">
        <f>SUMPRODUCT(S175:U175,S173:U173)</f>
        <v>0.99999999999999989</v>
      </c>
      <c r="W175" s="12">
        <v>1</v>
      </c>
    </row>
    <row r="176" spans="1:45" x14ac:dyDescent="0.3">
      <c r="B176" s="20" t="s">
        <v>15</v>
      </c>
      <c r="C176">
        <v>2</v>
      </c>
      <c r="D176">
        <v>3</v>
      </c>
      <c r="E176">
        <v>4</v>
      </c>
      <c r="F176" s="23">
        <f>MIN(C176:E176)</f>
        <v>2</v>
      </c>
      <c r="H176" s="22"/>
      <c r="K176" s="20" t="s">
        <v>15</v>
      </c>
      <c r="L176" s="22">
        <f>SUM(C176,G177,1)</f>
        <v>10</v>
      </c>
      <c r="M176">
        <f>SUM(D176,G177,1)</f>
        <v>11</v>
      </c>
      <c r="N176">
        <f>SUM(E176,G177,1)</f>
        <v>12</v>
      </c>
      <c r="O176" s="23">
        <f>MIN(L176:N176)</f>
        <v>10</v>
      </c>
      <c r="P176" s="22"/>
      <c r="S176" s="10">
        <f>SUM(C174,G177,1)</f>
        <v>14</v>
      </c>
      <c r="T176" s="22">
        <f>SUM(D174,G177,1)</f>
        <v>12</v>
      </c>
      <c r="U176" s="22">
        <f>SUM(E174,G177,1)</f>
        <v>13</v>
      </c>
      <c r="V176" s="11">
        <f>SUMPRODUCT(S176:U176,S173:U173)</f>
        <v>1.0857142857142859</v>
      </c>
      <c r="W176" s="12">
        <v>1</v>
      </c>
    </row>
    <row r="177" spans="2:23" ht="15.65" thickBot="1" x14ac:dyDescent="0.35">
      <c r="B177" s="23" t="s">
        <v>8</v>
      </c>
      <c r="C177" s="23">
        <f>MAX(C173:C175)</f>
        <v>6</v>
      </c>
      <c r="D177" s="23">
        <f>MAX(D173:D175)</f>
        <v>7</v>
      </c>
      <c r="E177" s="23">
        <f>MAX(E173:E175)</f>
        <v>6</v>
      </c>
      <c r="F177" s="22" t="s">
        <v>23</v>
      </c>
      <c r="G177" s="22">
        <f>MAX(ABS(F173),ABS(F174),ABS(F175),ABS(F176),ABS(C177),ABS(D177),ABS(E177))</f>
        <v>7</v>
      </c>
      <c r="H177" s="22"/>
      <c r="K177" s="23" t="s">
        <v>8</v>
      </c>
      <c r="L177" s="23">
        <f>MAX(L173:L175)</f>
        <v>14</v>
      </c>
      <c r="M177" s="23">
        <f>MAX(M173:M175)</f>
        <v>15</v>
      </c>
      <c r="N177" s="23">
        <f>MAX(N173:N175)</f>
        <v>14</v>
      </c>
      <c r="O177" s="22"/>
      <c r="P177" s="22"/>
      <c r="S177" s="13">
        <f>SUM(C175,G177,1)</f>
        <v>11</v>
      </c>
      <c r="T177" s="14">
        <f>SUM(D175,G177,1)</f>
        <v>15</v>
      </c>
      <c r="U177" s="14">
        <f>SUM(E175,G177,1)</f>
        <v>14</v>
      </c>
      <c r="V177" s="14">
        <f>SUMPRODUCT(S177:U177,S173:U173)</f>
        <v>1.2285714285714284</v>
      </c>
      <c r="W177" s="15">
        <v>1</v>
      </c>
    </row>
    <row r="178" spans="2:23" ht="15.65" thickBot="1" x14ac:dyDescent="0.35">
      <c r="B178" s="24" t="s">
        <v>9</v>
      </c>
      <c r="C178" s="24">
        <f>MIN(C177:E177)</f>
        <v>6</v>
      </c>
      <c r="D178" s="22"/>
      <c r="E178" s="22"/>
      <c r="K178" s="24" t="s">
        <v>9</v>
      </c>
      <c r="L178" s="24">
        <f>MIN(L177:N177)</f>
        <v>14</v>
      </c>
      <c r="M178" s="22"/>
      <c r="N178" s="22"/>
      <c r="S178" s="13">
        <f>SUM(C176,G177,1)</f>
        <v>10</v>
      </c>
      <c r="T178" s="14">
        <f>SUM(D176,G177,1)</f>
        <v>11</v>
      </c>
      <c r="U178" s="14">
        <f>SUM(E176,G177,1)</f>
        <v>12</v>
      </c>
      <c r="V178" s="14">
        <f>SUMPRODUCT(S178:U178,S173:U173)</f>
        <v>1</v>
      </c>
      <c r="W178" s="15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n Z j U 6 a P O M C k A A A A 9 Q A A A B I A H A B D b 2 5 m a W c v U G F j a 2 F n Z S 5 4 b W w g o h g A K K A U A A A A A A A A A A A A A A A A A A A A A A A A A A A A h Y + 9 D o I w A I R f h X S n L T U m S E o Z X C U x G o 1 r U y o 0 Q j H 9 s b y b g 4 / k K 4 h R 1 M 3 x v r t L 7 u 7 X G y 2 G r o 0 u 0 l j V 6 x w k E I N I a t F X S t c 5 8 O 4 Y p 6 B g d M 3 F i d c y G s P a Z o N V O W i c O 2 c I h R B g m M H e 1 I h g n K B D u d q K R n Y 8 V t o 6 r o U E n 1 b 1 v w U Y 3 b / G M A I X G M 5 T A j F F E 6 O l 0 l + f j H O f 7 g + k S 9 8 6 b y Q z P t 7 s K J o k R e 8 L 7 A F Q S w M E F A A C A A g A l n Z j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Z 2 Y 1 M o i k e 4 D g A A A B E A A A A T A B w A R m 9 y b X V s Y X M v U 2 V j d G l v b j E u b S C i G A A o o B Q A A A A A A A A A A A A A A A A A A A A A A A A A A A A r T k 0 u y c z P U w i G 0 I b W A F B L A Q I t A B Q A A g A I A J Z 2 Y 1 O m j z j A p A A A A P U A A A A S A A A A A A A A A A A A A A A A A A A A A A B D b 2 5 m a W c v U G F j a 2 F n Z S 5 4 b W x Q S w E C L Q A U A A I A C A C W d m N T D 8 r p q 6 Q A A A D p A A A A E w A A A A A A A A A A A A A A A A D w A A A A W 0 N v b n R l b n R f V H l w Z X N d L n h t b F B L A Q I t A B Q A A g A I A J Z 2 Y 1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M C k s w e W L D T q r i o a l k 5 f T G A A A A A A I A A A A A A B B m A A A A A Q A A I A A A A N x T r B t t D J 4 C O B 2 Y i G m f E x a D L 0 v j y a V y H 5 S / C x N E + J C e A A A A A A 6 A A A A A A g A A I A A A A G t L I t w Q H e f H O w k m F g 5 b e B k x p r i t F u p o n z N k 2 3 b 2 m p 1 y U A A A A G y U s h t r c V J D C G Z 8 M M t A h O J F t S C X F + z O 2 b P k 1 M z c g 0 E 1 V 7 P v Q a E X a w 3 9 V k g 1 E 8 g 8 i t m p S f J d v m M v A Q H N e A E c U P u J C i G o e s / 3 + / T p U F U f T v r B Q A A A A F r + / o z l x / K 2 l c B a p y x D W L H 3 i F / n H X A c 3 U + k o y s s g J Q F f w k h y I o R 2 w H o 3 I 2 5 D R Z f 4 g Q / n n 6 f x G n f s / E Q 4 p l C v s 0 = < / D a t a M a s h u p > 
</file>

<file path=customXml/itemProps1.xml><?xml version="1.0" encoding="utf-8"?>
<ds:datastoreItem xmlns:ds="http://schemas.openxmlformats.org/officeDocument/2006/customXml" ds:itemID="{11E77C1D-54A0-43F2-A7B9-B081094873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Rust</dc:creator>
  <cp:lastModifiedBy>Rust</cp:lastModifiedBy>
  <dcterms:created xsi:type="dcterms:W3CDTF">2021-10-30T11:04:21Z</dcterms:created>
  <dcterms:modified xsi:type="dcterms:W3CDTF">2021-11-03T18:45:01Z</dcterms:modified>
</cp:coreProperties>
</file>