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115" windowHeight="6480"/>
  </bookViews>
  <sheets>
    <sheet name="Итерации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14" i="1"/>
  <c r="O15" s="1"/>
  <c r="P15" s="1"/>
  <c r="J14"/>
  <c r="I15" s="1"/>
  <c r="J15" s="1"/>
  <c r="D14"/>
  <c r="C15" s="1"/>
  <c r="D15" s="1"/>
  <c r="C16" s="1"/>
  <c r="D16" s="1"/>
  <c r="I8"/>
  <c r="J8"/>
  <c r="K8"/>
  <c r="O7"/>
  <c r="Q7"/>
  <c r="S7"/>
  <c r="L8"/>
  <c r="M8"/>
  <c r="N8"/>
  <c r="O8"/>
  <c r="P8"/>
  <c r="Q8"/>
  <c r="R8"/>
  <c r="S8"/>
  <c r="N13"/>
  <c r="H13"/>
  <c r="D4"/>
  <c r="F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O2"/>
  <c r="O4" s="1"/>
  <c r="P2"/>
  <c r="P4" s="1"/>
  <c r="Q2"/>
  <c r="Q4" s="1"/>
  <c r="R2"/>
  <c r="R4" s="1"/>
  <c r="S2"/>
  <c r="S4" s="1"/>
  <c r="T2"/>
  <c r="T4" s="1"/>
  <c r="U2"/>
  <c r="U4" s="1"/>
  <c r="V2"/>
  <c r="V4" s="1"/>
  <c r="W2"/>
  <c r="W4" s="1"/>
  <c r="X2"/>
  <c r="X4" s="1"/>
  <c r="Y2"/>
  <c r="Y4" s="1"/>
  <c r="Z2"/>
  <c r="Z4" s="1"/>
  <c r="AA2"/>
  <c r="AA4" s="1"/>
  <c r="B5"/>
  <c r="A13"/>
  <c r="C2"/>
  <c r="C4" s="1"/>
  <c r="D2"/>
  <c r="E2"/>
  <c r="E4" s="1"/>
  <c r="F2"/>
  <c r="G2"/>
  <c r="G4" s="1"/>
  <c r="H2"/>
  <c r="H4" s="1"/>
  <c r="I2"/>
  <c r="I7" s="1"/>
  <c r="J2"/>
  <c r="J7" s="1"/>
  <c r="K2"/>
  <c r="K7" s="1"/>
  <c r="L2"/>
  <c r="L4" s="1"/>
  <c r="M2"/>
  <c r="M7" s="1"/>
  <c r="N2"/>
  <c r="N4" s="1"/>
  <c r="B2"/>
  <c r="B4" s="1"/>
  <c r="M4" l="1"/>
  <c r="K4"/>
  <c r="I4"/>
  <c r="R7"/>
  <c r="P7"/>
  <c r="N7"/>
  <c r="L7"/>
  <c r="J4"/>
  <c r="E15"/>
  <c r="Q15"/>
  <c r="O16"/>
  <c r="P16" s="1"/>
  <c r="K15"/>
  <c r="I16"/>
  <c r="J16" s="1"/>
  <c r="C17"/>
  <c r="D17" s="1"/>
  <c r="E16"/>
  <c r="O17" l="1"/>
  <c r="P17" s="1"/>
  <c r="Q16"/>
  <c r="I17"/>
  <c r="J17" s="1"/>
  <c r="K16"/>
  <c r="E17"/>
  <c r="C18"/>
  <c r="D18" s="1"/>
  <c r="E18" l="1"/>
  <c r="C19"/>
  <c r="D19" s="1"/>
  <c r="Q17"/>
  <c r="O18"/>
  <c r="P18" s="1"/>
  <c r="K17"/>
  <c r="I18"/>
  <c r="J18" s="1"/>
  <c r="E19" l="1"/>
  <c r="C20"/>
  <c r="D20" s="1"/>
  <c r="E20" s="1"/>
  <c r="O19"/>
  <c r="P19" s="1"/>
  <c r="Q18"/>
  <c r="I19"/>
  <c r="J19" s="1"/>
  <c r="K18"/>
  <c r="Q19" l="1"/>
  <c r="O20"/>
  <c r="P20" s="1"/>
  <c r="K19"/>
  <c r="I20"/>
  <c r="Q20" l="1"/>
  <c r="O21"/>
  <c r="P21" s="1"/>
  <c r="Q21" s="1"/>
  <c r="J20"/>
  <c r="K20" l="1"/>
  <c r="I21"/>
  <c r="J21" s="1"/>
  <c r="K21" l="1"/>
  <c r="I22"/>
  <c r="J22" s="1"/>
  <c r="K22" l="1"/>
  <c r="I23"/>
  <c r="J23" s="1"/>
  <c r="K23" l="1"/>
  <c r="I24"/>
  <c r="J24" s="1"/>
  <c r="I25" l="1"/>
  <c r="J25" s="1"/>
  <c r="K25" s="1"/>
  <c r="K24"/>
</calcChain>
</file>

<file path=xl/sharedStrings.xml><?xml version="1.0" encoding="utf-8"?>
<sst xmlns="http://schemas.openxmlformats.org/spreadsheetml/2006/main" count="20" uniqueCount="14">
  <si>
    <t>Х</t>
  </si>
  <si>
    <t>f(x)</t>
  </si>
  <si>
    <r>
      <rPr>
        <sz val="11"/>
        <color theme="1"/>
        <rFont val="Symbol"/>
        <family val="1"/>
        <charset val="2"/>
      </rPr>
      <t>f1</t>
    </r>
    <r>
      <rPr>
        <sz val="11"/>
        <color theme="1"/>
        <rFont val="Calibri"/>
        <family val="2"/>
        <charset val="204"/>
      </rPr>
      <t>(x)</t>
    </r>
  </si>
  <si>
    <t>ф1'(x)</t>
  </si>
  <si>
    <t>l1</t>
  </si>
  <si>
    <r>
      <rPr>
        <sz val="11"/>
        <color theme="1"/>
        <rFont val="Symbol"/>
        <family val="1"/>
        <charset val="2"/>
      </rPr>
      <t>f2</t>
    </r>
    <r>
      <rPr>
        <sz val="11"/>
        <color theme="1"/>
        <rFont val="Calibri"/>
        <family val="2"/>
        <charset val="204"/>
      </rPr>
      <t>(x)</t>
    </r>
  </si>
  <si>
    <t>ф2'(x)</t>
  </si>
  <si>
    <t>l2</t>
  </si>
  <si>
    <t>Первый корень</t>
  </si>
  <si>
    <t>a</t>
  </si>
  <si>
    <t>b</t>
  </si>
  <si>
    <t>d</t>
  </si>
  <si>
    <t>Второй корень</t>
  </si>
  <si>
    <t>Третий корень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</si>
</sst>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5"/>
  <sheetViews>
    <sheetView tabSelected="1" workbookViewId="0">
      <selection activeCell="G17" sqref="G17"/>
    </sheetView>
  </sheetViews>
  <sheetFormatPr defaultRowHeight="15"/>
  <sheetData>
    <row r="1" spans="1:27">
      <c r="A1" s="1" t="s">
        <v>0</v>
      </c>
      <c r="B1" s="1">
        <v>-2</v>
      </c>
      <c r="C1" s="1">
        <v>-1.9</v>
      </c>
      <c r="D1" s="1">
        <v>-1.8</v>
      </c>
      <c r="E1" s="1">
        <v>-1.7</v>
      </c>
      <c r="F1" s="1">
        <v>-1.6</v>
      </c>
      <c r="G1" s="1">
        <v>-1.5</v>
      </c>
      <c r="H1" s="1">
        <v>-1.4</v>
      </c>
      <c r="I1" s="1">
        <v>-1.3</v>
      </c>
      <c r="J1" s="1">
        <v>-1.2</v>
      </c>
      <c r="K1" s="1">
        <v>-1.1000000000000001</v>
      </c>
      <c r="L1" s="1">
        <v>-1</v>
      </c>
      <c r="M1" s="1">
        <v>-0.9</v>
      </c>
      <c r="N1" s="1">
        <v>-0.8</v>
      </c>
      <c r="O1" s="1">
        <v>-0.7</v>
      </c>
      <c r="P1" s="1">
        <v>-0.6</v>
      </c>
      <c r="Q1" s="1">
        <v>-0.5</v>
      </c>
      <c r="R1" s="1">
        <v>-0.4</v>
      </c>
      <c r="S1" s="1">
        <v>-0.3</v>
      </c>
      <c r="T1" s="1">
        <v>-0.2</v>
      </c>
      <c r="U1" s="1">
        <v>-0.1</v>
      </c>
      <c r="V1" s="1">
        <v>0</v>
      </c>
      <c r="W1" s="1">
        <v>0.1</v>
      </c>
      <c r="X1" s="1">
        <v>0.2</v>
      </c>
      <c r="Y1" s="1">
        <v>0.3</v>
      </c>
      <c r="Z1" s="1">
        <v>0.4</v>
      </c>
      <c r="AA1" s="1">
        <v>0.5</v>
      </c>
    </row>
    <row r="2" spans="1:27">
      <c r="A2" s="1" t="s">
        <v>1</v>
      </c>
      <c r="B2" s="1">
        <f>EXP(B1)-3*COS(2*B1)+2*B1+1</f>
        <v>-0.90373385417255125</v>
      </c>
      <c r="C2" s="1">
        <f t="shared" ref="C2:N2" si="0">EXP(C1)-3*COS(2*C1)+2*C1+1</f>
        <v>-0.27752824503411455</v>
      </c>
      <c r="D2" s="1">
        <f t="shared" si="0"/>
        <v>0.25557413722402744</v>
      </c>
      <c r="E2" s="1">
        <f t="shared" si="0"/>
        <v>0.68307810179111783</v>
      </c>
      <c r="F2" s="1">
        <f t="shared" si="0"/>
        <v>0.9967808453789142</v>
      </c>
      <c r="G2" s="1">
        <f t="shared" si="0"/>
        <v>1.1931076499497664</v>
      </c>
      <c r="H2" s="1">
        <f t="shared" si="0"/>
        <v>1.2732639859475809</v>
      </c>
      <c r="I2" s="1">
        <f t="shared" si="0"/>
        <v>1.2431980531408544</v>
      </c>
      <c r="J2" s="1">
        <f t="shared" si="0"/>
        <v>1.1133753585359387</v>
      </c>
      <c r="K2" s="1">
        <f t="shared" si="0"/>
        <v>0.89837443546411677</v>
      </c>
      <c r="L2" s="1">
        <f t="shared" si="0"/>
        <v>0.61631995081286961</v>
      </c>
      <c r="M2" s="1">
        <f t="shared" si="0"/>
        <v>0.28817594381986056</v>
      </c>
      <c r="N2" s="1">
        <f t="shared" si="0"/>
        <v>-6.3072468978912166E-2</v>
      </c>
      <c r="O2" s="1">
        <f t="shared" ref="O2" si="1">EXP(O1)-3*COS(2*O1)+2*O1+1</f>
        <v>-0.41331612490931358</v>
      </c>
      <c r="P2" s="1">
        <f t="shared" ref="P2" si="2">EXP(P1)-3*COS(2*P1)+2*P1+1</f>
        <v>-0.73826162733599432</v>
      </c>
      <c r="Q2" s="1">
        <f t="shared" ref="Q2" si="3">EXP(Q1)-3*COS(2*Q1)+2*Q1+1</f>
        <v>-1.0143762578917856</v>
      </c>
      <c r="R2" s="1">
        <f t="shared" ref="R2" si="4">EXP(R1)-3*COS(2*R1)+2*R1+1</f>
        <v>-1.219800082005857</v>
      </c>
      <c r="S2" s="1">
        <f t="shared" ref="S2" si="5">EXP(S1)-3*COS(2*S1)+2*S1+1</f>
        <v>-1.3351886240473174</v>
      </c>
      <c r="T2" s="1">
        <f t="shared" ref="T2" si="6">EXP(T1)-3*COS(2*T1)+2*T1+1</f>
        <v>-1.3444522289306735</v>
      </c>
      <c r="U2" s="1">
        <f t="shared" ref="U2" si="7">EXP(U1)-3*COS(2*U1)+2*U1+1</f>
        <v>-1.235362315487766</v>
      </c>
      <c r="V2" s="1">
        <f t="shared" ref="V2" si="8">EXP(V1)-3*COS(2*V1)+2*V1+1</f>
        <v>-1</v>
      </c>
      <c r="W2" s="1">
        <f t="shared" ref="W2" si="9">EXP(W1)-3*COS(2*W1)+2*W1+1</f>
        <v>-0.63502881544807743</v>
      </c>
      <c r="X2" s="1">
        <f t="shared" ref="X2" si="10">EXP(X1)-3*COS(2*X1)+2*X1+1</f>
        <v>-0.14178022384848532</v>
      </c>
      <c r="Y2" s="1">
        <f t="shared" ref="Y2" si="11">EXP(Y1)-3*COS(2*Y1)+2*Y1+1</f>
        <v>0.47385196284696807</v>
      </c>
      <c r="Z2" s="1">
        <f t="shared" ref="Z2" si="12">EXP(Z1)-3*COS(2*Z1)+2*Z1+1</f>
        <v>1.2017045695997741</v>
      </c>
      <c r="AA2" s="1">
        <f t="shared" ref="AA2" si="13">EXP(AA1)-3*COS(2*AA1)+2*AA1+1</f>
        <v>2.0278143530957089</v>
      </c>
    </row>
    <row r="3" spans="1:27">
      <c r="A3" s="3" t="s">
        <v>4</v>
      </c>
      <c r="B3" s="4">
        <v>-0.1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spans="1:27">
      <c r="A4" s="5" t="s">
        <v>2</v>
      </c>
      <c r="B4" s="1">
        <f>B1+$B$3*B2</f>
        <v>-1.909626614582745</v>
      </c>
      <c r="C4" s="1">
        <f>C1+$B$3*C2</f>
        <v>-1.8722471754965884</v>
      </c>
      <c r="D4" s="1">
        <f>D1+$B$3*D2</f>
        <v>-1.8255574137224029</v>
      </c>
      <c r="E4" s="1">
        <f>E1+$B$3*E2</f>
        <v>-1.7683078101791116</v>
      </c>
      <c r="F4" s="1">
        <f>F1+$B$3*F2</f>
        <v>-1.6996780845378916</v>
      </c>
      <c r="G4" s="1">
        <f>G1+$B$3*G2</f>
        <v>-1.6193107649949767</v>
      </c>
      <c r="H4" s="1">
        <f>H1+$B$3*H2</f>
        <v>-1.5273263985947581</v>
      </c>
      <c r="I4" s="6">
        <f>I1+$B$3*I2</f>
        <v>-1.4243198053140855</v>
      </c>
      <c r="J4" s="6">
        <f>J1+$B$3*J2</f>
        <v>-1.3113375358535939</v>
      </c>
      <c r="K4" s="6">
        <f>K1+$B$3*K2</f>
        <v>-1.1898374435464119</v>
      </c>
      <c r="L4" s="6">
        <f>L1+$B$3*L2</f>
        <v>-1.0616319950812869</v>
      </c>
      <c r="M4" s="6">
        <f>M1+$B$3*M2</f>
        <v>-0.92881759438198608</v>
      </c>
      <c r="N4" s="6">
        <f>N1+$B$3*N2</f>
        <v>-0.79369275310210885</v>
      </c>
      <c r="O4" s="6">
        <f>O1+$B$3*O2</f>
        <v>-0.65866838750906864</v>
      </c>
      <c r="P4" s="6">
        <f>P1+$B$3*P2</f>
        <v>-0.52617383726640055</v>
      </c>
      <c r="Q4" s="6">
        <f>Q1+$B$3*Q2</f>
        <v>-0.39856237421082141</v>
      </c>
      <c r="R4" s="6">
        <f>R1+$B$3*R2</f>
        <v>-0.27801999179941433</v>
      </c>
      <c r="S4" s="6">
        <f>S1+$B$3*S2</f>
        <v>-0.16648113759526825</v>
      </c>
      <c r="T4" s="1">
        <f>T1+$B$3*T2</f>
        <v>-6.5554777106932666E-2</v>
      </c>
      <c r="U4" s="1">
        <f>U1+$B$3*U2</f>
        <v>2.3536231548776598E-2</v>
      </c>
      <c r="V4" s="1">
        <f>V1+$B$3*V2</f>
        <v>0.1</v>
      </c>
      <c r="W4" s="1">
        <f>W1+$B$3*W2</f>
        <v>0.16350288154480774</v>
      </c>
      <c r="X4" s="1">
        <f>X1+$B$3*X2</f>
        <v>0.21417802238484854</v>
      </c>
      <c r="Y4" s="1">
        <f>Y1+$B$3*Y2</f>
        <v>0.2526148037153032</v>
      </c>
      <c r="Z4" s="1">
        <f>Z1+$B$3*Z2</f>
        <v>0.27982954304002261</v>
      </c>
      <c r="AA4" s="1">
        <f>AA1+$B$3*AA2</f>
        <v>0.29721856469042907</v>
      </c>
    </row>
    <row r="5" spans="1:27">
      <c r="A5" s="5" t="s">
        <v>3</v>
      </c>
      <c r="B5" s="1">
        <f>1+$B$3*(EXP(B1)+6*SIN(2*B1)+2)</f>
        <v>0.33238497449158189</v>
      </c>
      <c r="C5" s="1">
        <f>1+$B$3*(EXP(C1)+6*SIN(2*C1)+2)</f>
        <v>0.41792840351210514</v>
      </c>
      <c r="D5" s="1">
        <f>1+$B$3*(EXP(D1)+6*SIN(2*D1)+2)</f>
        <v>0.51795784520092991</v>
      </c>
      <c r="E5" s="1">
        <f>1+$B$3*(EXP(E1)+6*SIN(2*E1)+2)</f>
        <v>0.62840698637862769</v>
      </c>
      <c r="F5" s="1">
        <f>1+$B$3*(EXP(F1)+6*SIN(2*F1)+2)</f>
        <v>0.74478586214398645</v>
      </c>
      <c r="G5" s="1">
        <f>1+$B$3*(EXP(G1)+6*SIN(2*G1)+2)</f>
        <v>0.86235898882107731</v>
      </c>
      <c r="H5" s="1">
        <f>1+$B$3*(EXP(H1)+6*SIN(2*H1)+2)</f>
        <v>0.97633319369938243</v>
      </c>
      <c r="I5" s="6">
        <f>1+$B$3*(EXP(I1)+6*SIN(2*I1)+2)</f>
        <v>1.0820476437894773</v>
      </c>
      <c r="J5" s="6">
        <f>1+$B$3*(EXP(J1)+6*SIN(2*J1)+2)</f>
        <v>1.1751584871394702</v>
      </c>
      <c r="K5" s="6">
        <f>1+$B$3*(EXP(K1)+6*SIN(2*K1)+2)</f>
        <v>1.2518107339219462</v>
      </c>
      <c r="L5" s="6">
        <f>1+$B$3*(EXP(L1)+6*SIN(2*L1)+2)</f>
        <v>1.3087905119782648</v>
      </c>
      <c r="M5" s="6">
        <f>1+$B$3*(EXP(M1)+6*SIN(2*M1)+2)</f>
        <v>1.3436516125528573</v>
      </c>
      <c r="N5" s="6">
        <f>1+$B$3*(EXP(N1)+6*SIN(2*N1)+2)</f>
        <v>1.354811265413181</v>
      </c>
      <c r="O5" s="6">
        <f>1+$B$3*(EXP(O1)+6*SIN(2*O1)+2)</f>
        <v>1.3416113076139351</v>
      </c>
      <c r="P5" s="6">
        <f>1+$B$3*(EXP(P1)+6*SIN(2*P1)+2)</f>
        <v>1.3043422879709332</v>
      </c>
      <c r="Q5" s="6">
        <f>1+$B$3*(EXP(Q1)+6*SIN(2*Q1)+2)</f>
        <v>1.2442295249134745</v>
      </c>
      <c r="R5" s="6">
        <f>1+$B$3*(EXP(R1)+6*SIN(2*R1)+2)</f>
        <v>1.1633816499361498</v>
      </c>
      <c r="S5" s="6">
        <f>1+$B$3*(EXP(S1)+6*SIN(2*S1)+2)</f>
        <v>1.0647036619688495</v>
      </c>
      <c r="T5" s="1">
        <f>1+$B$3*(EXP(T1)+6*SIN(2*T1)+2)</f>
        <v>0.95177793007739209</v>
      </c>
      <c r="U5" s="1">
        <f>1+$B$3*(EXP(U1)+6*SIN(2*U1)+2)</f>
        <v>0.82871785667344078</v>
      </c>
      <c r="V5" s="1">
        <f>1+$B$3*(EXP(V1)+6*SIN(2*V1)+2)</f>
        <v>0.7</v>
      </c>
      <c r="W5" s="1">
        <f>1+$B$3*(EXP(W1)+6*SIN(2*W1)+2)</f>
        <v>0.57028130971539848</v>
      </c>
      <c r="X5" s="1">
        <f>1+$B$3*(EXP(X1)+6*SIN(2*X1)+2)</f>
        <v>0.44420871879879276</v>
      </c>
      <c r="Y5" s="1">
        <f>1+$B$3*(EXP(Y1)+6*SIN(2*Y1)+2)</f>
        <v>0.32622863520537848</v>
      </c>
      <c r="Z5" s="1">
        <f>1+$B$3*(EXP(Z1)+6*SIN(2*Z1)+2)</f>
        <v>0.22040387569615927</v>
      </c>
      <c r="AA5" s="1">
        <f>1+$B$3*(EXP(AA1)+6*SIN(2*AA1)+2)</f>
        <v>0.13024528204524932</v>
      </c>
    </row>
    <row r="6" spans="1:27">
      <c r="A6" s="3" t="s">
        <v>7</v>
      </c>
      <c r="B6" s="4">
        <v>0.1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</row>
    <row r="7" spans="1:27">
      <c r="A7" s="5" t="s">
        <v>5</v>
      </c>
      <c r="B7" s="1"/>
      <c r="C7" s="1"/>
      <c r="D7" s="1"/>
      <c r="E7" s="1"/>
      <c r="F7" s="1"/>
      <c r="G7" s="1"/>
      <c r="H7" s="1"/>
      <c r="I7" s="1">
        <f>I1+$B$6*I2</f>
        <v>-1.1756801946859146</v>
      </c>
      <c r="J7" s="1">
        <f>J1+$B$6*J2</f>
        <v>-1.088662464146406</v>
      </c>
      <c r="K7" s="1">
        <f>K1+$B$6*K2</f>
        <v>-1.0101625564535883</v>
      </c>
      <c r="L7" s="1">
        <f>L1+$B$6*L2</f>
        <v>-0.93836800491871308</v>
      </c>
      <c r="M7" s="1">
        <f>M1+$B$6*M2</f>
        <v>-0.87118240561801397</v>
      </c>
      <c r="N7" s="1">
        <f>N1+$B$6*N2</f>
        <v>-0.80630724689789124</v>
      </c>
      <c r="O7" s="1">
        <f>O1+$B$6*O2</f>
        <v>-0.74133161249093127</v>
      </c>
      <c r="P7" s="1">
        <f>P1+$B$6*P2</f>
        <v>-0.67382616273359941</v>
      </c>
      <c r="Q7" s="1">
        <f>Q1+$B$6*Q2</f>
        <v>-0.60143762578917859</v>
      </c>
      <c r="R7" s="1">
        <f>R1+$B$6*R2</f>
        <v>-0.52198000820058577</v>
      </c>
      <c r="S7" s="1">
        <f>S1+$B$6*S2</f>
        <v>-0.4335188624047317</v>
      </c>
      <c r="T7" s="1"/>
      <c r="U7" s="1"/>
      <c r="V7" s="1"/>
      <c r="W7" s="1"/>
      <c r="X7" s="1"/>
      <c r="Y7" s="1"/>
      <c r="Z7" s="1"/>
      <c r="AA7" s="1"/>
    </row>
    <row r="8" spans="1:27">
      <c r="A8" s="5" t="s">
        <v>6</v>
      </c>
      <c r="B8" s="1"/>
      <c r="C8" s="1"/>
      <c r="D8" s="1"/>
      <c r="E8" s="1"/>
      <c r="F8" s="1"/>
      <c r="G8" s="1"/>
      <c r="H8" s="1"/>
      <c r="I8" s="1">
        <f>1+$B$6*(EXP(I1)+6*SIN(2*I1)+2)</f>
        <v>0.91795235621052274</v>
      </c>
      <c r="J8" s="1">
        <f>1+$B$6*(EXP(J1)+6*SIN(2*J1)+2)</f>
        <v>0.82484151286052965</v>
      </c>
      <c r="K8" s="1">
        <f>1+$B$6*(EXP(K1)+6*SIN(2*K1)+2)</f>
        <v>0.74818926607805381</v>
      </c>
      <c r="L8" s="1">
        <f>1+$B$6*(EXP(L1)+6*SIN(2*L1)+2)</f>
        <v>0.69120948802173521</v>
      </c>
      <c r="M8" s="1">
        <f>1+$B$6*(EXP(M1)+6*SIN(2*M1)+2)</f>
        <v>0.65634838744714274</v>
      </c>
      <c r="N8" s="1">
        <f>1+$B$6*(EXP(N1)+6*SIN(2*N1)+2)</f>
        <v>0.64518873458681902</v>
      </c>
      <c r="O8" s="1">
        <f>1+$B$6*(EXP(O1)+6*SIN(2*O1)+2)</f>
        <v>0.65838869238606479</v>
      </c>
      <c r="P8" s="1">
        <f>1+$B$6*(EXP(P1)+6*SIN(2*P1)+2)</f>
        <v>0.69565771202906679</v>
      </c>
      <c r="Q8" s="1">
        <f>1+$B$6*(EXP(Q1)+6*SIN(2*Q1)+2)</f>
        <v>0.75577047508652551</v>
      </c>
      <c r="R8" s="1">
        <f>1+$B$6*(EXP(R1)+6*SIN(2*R1)+2)</f>
        <v>0.83661835006385021</v>
      </c>
      <c r="S8" s="1">
        <f>1+$B$6*(EXP(S1)+6*SIN(2*S1)+2)</f>
        <v>0.93529633803115053</v>
      </c>
      <c r="T8" s="1"/>
      <c r="U8" s="1"/>
      <c r="V8" s="1"/>
      <c r="W8" s="1"/>
      <c r="X8" s="1"/>
      <c r="Y8" s="1"/>
      <c r="Z8" s="1"/>
      <c r="AA8" s="1"/>
    </row>
    <row r="12" spans="1:27">
      <c r="A12" s="2">
        <v>-1.8502340408115565</v>
      </c>
      <c r="B12" t="s">
        <v>8</v>
      </c>
      <c r="H12" s="2">
        <v>-0.81777566657901346</v>
      </c>
      <c r="I12" t="s">
        <v>12</v>
      </c>
      <c r="N12" s="2">
        <v>0.22490134990864349</v>
      </c>
      <c r="O12" t="s">
        <v>13</v>
      </c>
    </row>
    <row r="13" spans="1:27">
      <c r="A13" s="2">
        <f>EXP(A12)-3*COS(2*A12)+2*A12+1</f>
        <v>2.8808582985462294E-4</v>
      </c>
      <c r="C13" s="1" t="s">
        <v>9</v>
      </c>
      <c r="D13" s="1" t="s">
        <v>10</v>
      </c>
      <c r="E13" s="1" t="s">
        <v>11</v>
      </c>
      <c r="H13" s="2">
        <f>EXP(H12)-3*COS(2*H12)+2*H12+1</f>
        <v>-9.639588448795422E-6</v>
      </c>
      <c r="I13" s="1" t="s">
        <v>9</v>
      </c>
      <c r="J13" s="1" t="s">
        <v>10</v>
      </c>
      <c r="K13" s="1" t="s">
        <v>11</v>
      </c>
      <c r="N13" s="2">
        <f>EXP(N12)-3*COS(2*N12)+2*N12+1</f>
        <v>4.0316953591634785E-4</v>
      </c>
      <c r="O13" s="1" t="s">
        <v>9</v>
      </c>
      <c r="P13" s="1" t="s">
        <v>10</v>
      </c>
      <c r="Q13" s="1" t="s">
        <v>11</v>
      </c>
    </row>
    <row r="14" spans="1:27">
      <c r="C14" s="1">
        <v>-2</v>
      </c>
      <c r="D14" s="1">
        <f>C14+$B$3*(EXP(C14)-3*COS(2*C14)+2*C14+1)</f>
        <v>-1.909626614582745</v>
      </c>
      <c r="E14" s="1"/>
      <c r="I14" s="1">
        <v>-0.5</v>
      </c>
      <c r="J14" s="1">
        <f>I14+$B$6*(EXP(I14)-3*COS(2*I14)+2*I14+1)</f>
        <v>-0.60143762578917859</v>
      </c>
      <c r="K14" s="1"/>
      <c r="O14" s="1">
        <v>0</v>
      </c>
      <c r="P14" s="1">
        <f>O14+$B$3*(EXP(O14)-3*COS(2*O14)+2*O14+1)</f>
        <v>0.1</v>
      </c>
      <c r="Q14" s="1"/>
    </row>
    <row r="15" spans="1:27">
      <c r="C15" s="1">
        <f>D14</f>
        <v>-1.909626614582745</v>
      </c>
      <c r="D15" s="1">
        <f>C15+$B$3*(EXP(C15)-3*COS(2*C15)+2*C15+1)</f>
        <v>-1.8762273414768738</v>
      </c>
      <c r="E15" s="1">
        <f>ABS(D15-D14)</f>
        <v>3.3399273105871208E-2</v>
      </c>
      <c r="I15" s="1">
        <f>J14</f>
        <v>-0.60143762578917859</v>
      </c>
      <c r="J15" s="1">
        <f>I15+$B$6*(EXP(I15)-3*COS(2*I15)+2*I15+1)</f>
        <v>-0.67482575327711336</v>
      </c>
      <c r="K15" s="1">
        <f>ABS(J15-J14)</f>
        <v>7.3388127487934773E-2</v>
      </c>
      <c r="O15" s="1">
        <f>P14</f>
        <v>0.1</v>
      </c>
      <c r="P15" s="1">
        <f>O15+$B$3*(EXP(O15)-3*COS(2*O15)+2*O15+1)</f>
        <v>0.16350288154480774</v>
      </c>
      <c r="Q15" s="1">
        <f>ABS(P15-P14)</f>
        <v>6.3502881544807738E-2</v>
      </c>
    </row>
    <row r="16" spans="1:27">
      <c r="C16" s="1">
        <f t="shared" ref="C16:C18" si="14">D15</f>
        <v>-1.8762273414768738</v>
      </c>
      <c r="D16" s="1">
        <f>C16+$B$3*(EXP(C16)-3*COS(2*C16)+2*C16+1)</f>
        <v>-1.8620447249594765</v>
      </c>
      <c r="E16" s="1">
        <f t="shared" ref="E16:E18" si="15">ABS(D16-D15)</f>
        <v>1.4182616517397273E-2</v>
      </c>
      <c r="I16" s="1">
        <f t="shared" ref="I16:I18" si="16">J15</f>
        <v>-0.67482575327711336</v>
      </c>
      <c r="J16" s="1">
        <f>I16+$B$6*(EXP(I16)-3*COS(2*I16)+2*I16+1)</f>
        <v>-0.72467040130971183</v>
      </c>
      <c r="K16" s="1">
        <f t="shared" ref="K16:K18" si="17">ABS(J16-J15)</f>
        <v>4.9844648032598471E-2</v>
      </c>
      <c r="O16" s="1">
        <f t="shared" ref="O16:O18" si="18">P15</f>
        <v>0.16350288154480774</v>
      </c>
      <c r="P16" s="1">
        <f>O16+$B$3*(EXP(O16)-3*COS(2*O16)+2*O16+1)</f>
        <v>0.19714193922700632</v>
      </c>
      <c r="Q16" s="1">
        <f t="shared" ref="Q16:Q18" si="19">ABS(P16-P15)</f>
        <v>3.3639057682198575E-2</v>
      </c>
    </row>
    <row r="17" spans="3:17">
      <c r="C17" s="1">
        <f t="shared" si="14"/>
        <v>-1.8620447249594765</v>
      </c>
      <c r="D17" s="1">
        <f>C17+$B$3*(EXP(C17)-3*COS(2*C17)+2*C17+1)</f>
        <v>-1.8556987667336675</v>
      </c>
      <c r="E17" s="1">
        <f t="shared" si="15"/>
        <v>6.3459582258089675E-3</v>
      </c>
      <c r="I17" s="1">
        <f t="shared" si="16"/>
        <v>-0.72467040130971183</v>
      </c>
      <c r="J17" s="1">
        <f>I17+$B$6*(EXP(I17)-3*COS(2*I17)+2*I17+1)</f>
        <v>-0.75750319985321812</v>
      </c>
      <c r="K17" s="1">
        <f t="shared" si="17"/>
        <v>3.2832798543506292E-2</v>
      </c>
      <c r="O17" s="1">
        <f t="shared" si="18"/>
        <v>0.19714193922700632</v>
      </c>
      <c r="P17" s="1">
        <f>O17+$B$3*(EXP(O17)-3*COS(2*O17)+2*O17+1)</f>
        <v>0.21290343065083125</v>
      </c>
      <c r="Q17" s="1">
        <f t="shared" si="19"/>
        <v>1.5761491423824936E-2</v>
      </c>
    </row>
    <row r="18" spans="3:17">
      <c r="C18" s="1">
        <f t="shared" si="14"/>
        <v>-1.8556987667336675</v>
      </c>
      <c r="D18" s="1">
        <f>C18+$B$3*(EXP(C18)-3*COS(2*C18)+2*C18+1)</f>
        <v>-1.852795254723969</v>
      </c>
      <c r="E18" s="1">
        <f t="shared" si="15"/>
        <v>2.9035120096985167E-3</v>
      </c>
      <c r="I18" s="1">
        <f t="shared" si="16"/>
        <v>-0.75750319985321812</v>
      </c>
      <c r="J18" s="1">
        <f>I18+$B$6*(EXP(I18)-3*COS(2*I18)+2*I18+1)</f>
        <v>-0.77884858139493152</v>
      </c>
      <c r="K18" s="1">
        <f t="shared" si="17"/>
        <v>2.1345381541713393E-2</v>
      </c>
      <c r="O18" s="1">
        <f t="shared" si="18"/>
        <v>0.21290343065083125</v>
      </c>
      <c r="P18" s="1">
        <f>O18+$B$3*(EXP(O18)-3*COS(2*O18)+2*O18+1)</f>
        <v>0.21980795338827328</v>
      </c>
      <c r="Q18" s="1">
        <f t="shared" si="19"/>
        <v>6.9045227374420204E-3</v>
      </c>
    </row>
    <row r="19" spans="3:17">
      <c r="C19" s="1">
        <f>D18</f>
        <v>-1.852795254723969</v>
      </c>
      <c r="D19" s="1">
        <f>C19+$B$3*(EXP(C19)-3*COS(2*C19)+2*C19+1)</f>
        <v>-1.8514534520033459</v>
      </c>
      <c r="E19" s="1">
        <f>ABS(D19-D18)</f>
        <v>1.3418027206231198E-3</v>
      </c>
      <c r="I19" s="1">
        <f>J18</f>
        <v>-0.77884858139493152</v>
      </c>
      <c r="J19" s="1">
        <f>I19+$B$6*(EXP(I19)-3*COS(2*I19)+2*I19+1)</f>
        <v>-0.7926545212432351</v>
      </c>
      <c r="K19" s="1">
        <f>ABS(J19-J18)</f>
        <v>1.3805939848303583E-2</v>
      </c>
      <c r="O19" s="1">
        <f>P18</f>
        <v>0.21980795338827328</v>
      </c>
      <c r="P19" s="1">
        <f>O19+$B$3*(EXP(O19)-3*COS(2*O19)+2*O19+1)</f>
        <v>0.22273717691759545</v>
      </c>
      <c r="Q19" s="1">
        <f>ABS(P19-P18)</f>
        <v>2.929223529322178E-3</v>
      </c>
    </row>
    <row r="20" spans="3:17">
      <c r="C20" s="1">
        <f>D19</f>
        <v>-1.8514534520033459</v>
      </c>
      <c r="D20" s="1">
        <f>C20+$B$3*(EXP(C20)-3*COS(2*C20)+2*C20+1)</f>
        <v>-1.8508305215129022</v>
      </c>
      <c r="E20" s="1">
        <f>ABS(D20-D19)</f>
        <v>6.2293049044370719E-4</v>
      </c>
      <c r="I20" s="1">
        <f>J19</f>
        <v>-0.7926545212432351</v>
      </c>
      <c r="J20" s="1">
        <f>I20+$B$6*(EXP(I20)-3*COS(2*I20)+2*I20+1)</f>
        <v>-0.80156759839311886</v>
      </c>
      <c r="K20" s="1">
        <f>ABS(J20-J19)</f>
        <v>8.9130771498837635E-3</v>
      </c>
      <c r="O20" s="1">
        <f>P19</f>
        <v>0.22273717691759545</v>
      </c>
      <c r="P20" s="1">
        <f>O20+$B$3*(EXP(O20)-3*COS(2*O20)+2*O20+1)</f>
        <v>0.22396244036633131</v>
      </c>
      <c r="Q20" s="1">
        <f>ABS(P20-P19)</f>
        <v>1.2252634487358582E-3</v>
      </c>
    </row>
    <row r="21" spans="3:17">
      <c r="I21" s="1">
        <f t="shared" ref="I21:I25" si="20">J20</f>
        <v>-0.80156759839311886</v>
      </c>
      <c r="J21" s="1">
        <f>I21+$B$6*(EXP(I21)-3*COS(2*I21)+2*I21+1)</f>
        <v>-0.80731863313456442</v>
      </c>
      <c r="K21" s="1">
        <f t="shared" ref="K21:K25" si="21">ABS(J21-J20)</f>
        <v>5.7510347414455598E-3</v>
      </c>
      <c r="O21" s="1">
        <f>P20</f>
        <v>0.22396244036633131</v>
      </c>
      <c r="P21" s="1">
        <f>O21+$B$3*(EXP(O21)-3*COS(2*O21)+2*O21+1)</f>
        <v>0.22447187974372848</v>
      </c>
      <c r="Q21" s="1">
        <f>ABS(P21-P20)</f>
        <v>5.0943937739716949E-4</v>
      </c>
    </row>
    <row r="22" spans="3:17">
      <c r="I22" s="1">
        <f t="shared" si="20"/>
        <v>-0.80731863313456442</v>
      </c>
      <c r="J22" s="1">
        <f>I22+$B$6*(EXP(I22)-3*COS(2*I22)+2*I22+1)</f>
        <v>-0.81102904123632291</v>
      </c>
      <c r="K22" s="1">
        <f t="shared" si="21"/>
        <v>3.7104081017584889E-3</v>
      </c>
    </row>
    <row r="23" spans="3:17">
      <c r="I23" s="1">
        <f>J22</f>
        <v>-0.81102904123632291</v>
      </c>
      <c r="J23" s="1">
        <f>I23+$B$6*(EXP(I23)-3*COS(2*I23)+2*I23+1)</f>
        <v>-0.8134230046560561</v>
      </c>
      <c r="K23" s="1">
        <f>ABS(J23-J22)</f>
        <v>2.3939634197331916E-3</v>
      </c>
    </row>
    <row r="24" spans="3:17">
      <c r="I24" s="1">
        <f t="shared" si="20"/>
        <v>-0.8134230046560561</v>
      </c>
      <c r="J24" s="1">
        <f>I24+$B$6*(EXP(I24)-3*COS(2*I24)+2*I24+1)</f>
        <v>-0.81496771181944183</v>
      </c>
      <c r="K24" s="1">
        <f t="shared" si="21"/>
        <v>1.5447071633857279E-3</v>
      </c>
    </row>
    <row r="25" spans="3:17">
      <c r="I25" s="1">
        <f t="shared" si="20"/>
        <v>-0.81496771181944183</v>
      </c>
      <c r="J25" s="1">
        <f>I25+$B$6*(EXP(I25)-3*COS(2*I25)+2*I25+1)</f>
        <v>-0.81596450311152569</v>
      </c>
      <c r="K25" s="1">
        <f t="shared" si="21"/>
        <v>9.9679129208385397E-4</v>
      </c>
    </row>
  </sheetData>
  <mergeCells count="2">
    <mergeCell ref="C6:AA6"/>
    <mergeCell ref="C3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Итерации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2014-11-11T04:16:18Z</dcterms:created>
  <dcterms:modified xsi:type="dcterms:W3CDTF">2014-11-11T05:07:53Z</dcterms:modified>
</cp:coreProperties>
</file>