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ijn Documenten\Corona\"/>
    </mc:Choice>
  </mc:AlternateContent>
  <bookViews>
    <workbookView xWindow="0" yWindow="0" windowWidth="25200" windowHeight="11385"/>
  </bookViews>
  <sheets>
    <sheet name="Blad1" sheetId="1" r:id="rId1"/>
  </sheets>
  <definedNames>
    <definedName name="_xlnm._FilterDatabase" localSheetId="0" hidden="1">Blad1!$A$1:$N$307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O2" i="1" l="1"/>
  <c r="I96" i="1"/>
  <c r="I149" i="1"/>
  <c r="I169" i="1"/>
  <c r="I9" i="1"/>
  <c r="I186" i="1"/>
  <c r="I219" i="1"/>
  <c r="I76" i="1"/>
  <c r="I42" i="1"/>
  <c r="I41" i="1"/>
  <c r="I40" i="1"/>
  <c r="I75" i="1"/>
  <c r="I39" i="1"/>
  <c r="I20" i="1"/>
  <c r="I276" i="1"/>
  <c r="I19" i="1"/>
  <c r="I18" i="1"/>
  <c r="I148" i="1"/>
  <c r="I205" i="1"/>
  <c r="I74" i="1"/>
  <c r="I185" i="1"/>
  <c r="I93" i="1"/>
  <c r="I168" i="1"/>
  <c r="I59" i="1"/>
  <c r="I271" i="1"/>
  <c r="I258" i="1"/>
  <c r="I147" i="1"/>
  <c r="I251" i="1"/>
  <c r="I204" i="1"/>
  <c r="I58" i="1"/>
  <c r="I212" i="1"/>
  <c r="I222" i="1"/>
  <c r="I190" i="1"/>
  <c r="I152" i="1"/>
  <c r="I124" i="1"/>
  <c r="I112" i="1"/>
  <c r="I111" i="1"/>
  <c r="I110" i="1"/>
  <c r="I128" i="1"/>
  <c r="I188" i="1"/>
  <c r="I151" i="1"/>
  <c r="I73" i="1"/>
  <c r="I56" i="1"/>
  <c r="I246" i="1"/>
  <c r="I83" i="1"/>
  <c r="I292" i="1"/>
  <c r="I55" i="1"/>
  <c r="I249" i="1"/>
  <c r="I187" i="1"/>
  <c r="I16" i="1"/>
  <c r="I150" i="1"/>
  <c r="I15" i="1"/>
  <c r="I239" i="1"/>
  <c r="I28" i="1"/>
  <c r="I254" i="1"/>
  <c r="I127" i="1"/>
  <c r="I291" i="1"/>
  <c r="I126" i="1"/>
  <c r="I45" i="1"/>
  <c r="I266" i="1"/>
  <c r="I125" i="1"/>
  <c r="O211" i="1" l="1"/>
  <c r="I171" i="1" l="1"/>
  <c r="O108" i="1"/>
  <c r="O3" i="1"/>
  <c r="O4" i="1"/>
  <c r="O5" i="1"/>
  <c r="O6" i="1"/>
  <c r="O275" i="1"/>
  <c r="O17" i="1"/>
  <c r="O9" i="1"/>
  <c r="O10" i="1"/>
  <c r="O11" i="1"/>
  <c r="O52" i="1"/>
  <c r="O204" i="1"/>
  <c r="O14" i="1"/>
  <c r="O244" i="1"/>
  <c r="O46" i="1"/>
  <c r="O221" i="1"/>
  <c r="O18" i="1"/>
  <c r="O19" i="1"/>
  <c r="O20" i="1"/>
  <c r="O21" i="1"/>
  <c r="O22" i="1"/>
  <c r="O23" i="1"/>
  <c r="O24" i="1"/>
  <c r="O25" i="1"/>
  <c r="O26" i="1"/>
  <c r="O34" i="1"/>
  <c r="O28" i="1"/>
  <c r="O29" i="1"/>
  <c r="O251" i="1"/>
  <c r="O245" i="1"/>
  <c r="O32" i="1"/>
  <c r="O33" i="1"/>
  <c r="O217" i="1"/>
  <c r="O35" i="1"/>
  <c r="O36" i="1"/>
  <c r="O37" i="1"/>
  <c r="O38" i="1"/>
  <c r="O39" i="1"/>
  <c r="O252" i="1"/>
  <c r="O41" i="1"/>
  <c r="O186" i="1"/>
  <c r="O43" i="1"/>
  <c r="O44" i="1"/>
  <c r="O160" i="1"/>
  <c r="O47" i="1"/>
  <c r="O48" i="1"/>
  <c r="O15" i="1"/>
  <c r="O50" i="1"/>
  <c r="O51" i="1"/>
  <c r="O69" i="1"/>
  <c r="O53" i="1"/>
  <c r="O42" i="1"/>
  <c r="O55" i="1"/>
  <c r="O96" i="1"/>
  <c r="O57" i="1"/>
  <c r="O202" i="1"/>
  <c r="O59" i="1"/>
  <c r="O260" i="1"/>
  <c r="O61" i="1"/>
  <c r="O62" i="1"/>
  <c r="O63" i="1"/>
  <c r="O54" i="1"/>
  <c r="O65" i="1"/>
  <c r="O66" i="1"/>
  <c r="O67" i="1"/>
  <c r="O68" i="1"/>
  <c r="O246" i="1"/>
  <c r="O70" i="1"/>
  <c r="O71" i="1"/>
  <c r="O101" i="1"/>
  <c r="O73" i="1"/>
  <c r="O74" i="1"/>
  <c r="O75" i="1"/>
  <c r="O76" i="1"/>
  <c r="O78" i="1"/>
  <c r="O77" i="1"/>
  <c r="O80" i="1"/>
  <c r="O81" i="1"/>
  <c r="O192" i="1"/>
  <c r="O82" i="1"/>
  <c r="O84" i="1"/>
  <c r="O85" i="1"/>
  <c r="O113" i="1"/>
  <c r="O87" i="1"/>
  <c r="O88" i="1"/>
  <c r="O89" i="1"/>
  <c r="O90" i="1"/>
  <c r="O91" i="1"/>
  <c r="O92" i="1"/>
  <c r="O93" i="1"/>
  <c r="O94" i="1"/>
  <c r="O95" i="1"/>
  <c r="O128" i="1"/>
  <c r="O97" i="1"/>
  <c r="O98" i="1"/>
  <c r="O99" i="1"/>
  <c r="O100" i="1"/>
  <c r="O127" i="1"/>
  <c r="O7" i="1"/>
  <c r="O103" i="1"/>
  <c r="O104" i="1"/>
  <c r="O58" i="1"/>
  <c r="O124" i="1"/>
  <c r="O107" i="1"/>
  <c r="O250" i="1"/>
  <c r="O109" i="1"/>
  <c r="O110" i="1"/>
  <c r="O283" i="1"/>
  <c r="O112" i="1"/>
  <c r="O86" i="1"/>
  <c r="O114" i="1"/>
  <c r="O131" i="1"/>
  <c r="O13" i="1"/>
  <c r="O117" i="1"/>
  <c r="O118" i="1"/>
  <c r="O119" i="1"/>
  <c r="O120" i="1"/>
  <c r="O121" i="1"/>
  <c r="O122" i="1"/>
  <c r="O123" i="1"/>
  <c r="O16" i="1"/>
  <c r="O105" i="1"/>
  <c r="O126" i="1"/>
  <c r="O30" i="1"/>
  <c r="O115" i="1"/>
  <c r="O129" i="1"/>
  <c r="O130" i="1"/>
  <c r="O8" i="1"/>
  <c r="O132" i="1"/>
  <c r="O213" i="1"/>
  <c r="O134" i="1"/>
  <c r="O135" i="1"/>
  <c r="O136" i="1"/>
  <c r="O137" i="1"/>
  <c r="O138" i="1"/>
  <c r="O139" i="1"/>
  <c r="O140" i="1"/>
  <c r="O141" i="1"/>
  <c r="O142" i="1"/>
  <c r="O143" i="1"/>
  <c r="O292" i="1"/>
  <c r="O145" i="1"/>
  <c r="O171" i="1"/>
  <c r="O147" i="1"/>
  <c r="O148" i="1"/>
  <c r="O149" i="1"/>
  <c r="O150" i="1"/>
  <c r="O151" i="1"/>
  <c r="O152" i="1"/>
  <c r="O49" i="1"/>
  <c r="O154" i="1"/>
  <c r="O212" i="1"/>
  <c r="O156" i="1"/>
  <c r="O157" i="1"/>
  <c r="O102" i="1"/>
  <c r="O159" i="1"/>
  <c r="O144" i="1"/>
  <c r="O190" i="1"/>
  <c r="O162" i="1"/>
  <c r="O163" i="1"/>
  <c r="O164" i="1"/>
  <c r="O165" i="1"/>
  <c r="O290" i="1"/>
  <c r="O167" i="1"/>
  <c r="O168" i="1"/>
  <c r="O169" i="1"/>
  <c r="O170" i="1"/>
  <c r="O272" i="1"/>
  <c r="O172" i="1"/>
  <c r="O173" i="1"/>
  <c r="O174" i="1"/>
  <c r="O175" i="1"/>
  <c r="O176" i="1"/>
  <c r="O196" i="1"/>
  <c r="O178" i="1"/>
  <c r="O179" i="1"/>
  <c r="O180" i="1"/>
  <c r="O45" i="1"/>
  <c r="O182" i="1"/>
  <c r="O183" i="1"/>
  <c r="O184" i="1"/>
  <c r="O185" i="1"/>
  <c r="O56" i="1"/>
  <c r="O187" i="1"/>
  <c r="O188" i="1"/>
  <c r="O189" i="1"/>
  <c r="O106" i="1"/>
  <c r="O191" i="1"/>
  <c r="O146" i="1"/>
  <c r="O193" i="1"/>
  <c r="O194" i="1"/>
  <c r="O195" i="1"/>
  <c r="O111" i="1"/>
  <c r="O197" i="1"/>
  <c r="O198" i="1"/>
  <c r="O199" i="1"/>
  <c r="O200" i="1"/>
  <c r="O201" i="1"/>
  <c r="O203" i="1"/>
  <c r="O161" i="1"/>
  <c r="O155" i="1"/>
  <c r="O205" i="1"/>
  <c r="O206" i="1"/>
  <c r="O207" i="1"/>
  <c r="O208" i="1"/>
  <c r="O209" i="1"/>
  <c r="O210" i="1"/>
  <c r="O226" i="1"/>
  <c r="O249" i="1"/>
  <c r="O158" i="1"/>
  <c r="O214" i="1"/>
  <c r="O116" i="1"/>
  <c r="O216" i="1"/>
  <c r="O267" i="1"/>
  <c r="O218" i="1"/>
  <c r="O219" i="1"/>
  <c r="O220" i="1"/>
  <c r="O153" i="1"/>
  <c r="O222" i="1"/>
  <c r="O64" i="1"/>
  <c r="O224" i="1"/>
  <c r="O225" i="1"/>
  <c r="O133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40" i="1"/>
  <c r="O257" i="1"/>
  <c r="O83" i="1"/>
  <c r="O247" i="1"/>
  <c r="O248" i="1"/>
  <c r="O273" i="1"/>
  <c r="O79" i="1"/>
  <c r="O60" i="1"/>
  <c r="O166" i="1"/>
  <c r="O253" i="1"/>
  <c r="O254" i="1"/>
  <c r="O255" i="1"/>
  <c r="O256" i="1"/>
  <c r="O31" i="1"/>
  <c r="O258" i="1"/>
  <c r="O259" i="1"/>
  <c r="O177" i="1"/>
  <c r="O261" i="1"/>
  <c r="O262" i="1"/>
  <c r="O263" i="1"/>
  <c r="O264" i="1"/>
  <c r="O265" i="1"/>
  <c r="O266" i="1"/>
  <c r="O12" i="1"/>
  <c r="O268" i="1"/>
  <c r="O269" i="1"/>
  <c r="O270" i="1"/>
  <c r="O271" i="1"/>
  <c r="O181" i="1"/>
  <c r="O215" i="1"/>
  <c r="O274" i="1"/>
  <c r="O223" i="1"/>
  <c r="O276" i="1"/>
  <c r="O277" i="1"/>
  <c r="O278" i="1"/>
  <c r="O279" i="1"/>
  <c r="O280" i="1"/>
  <c r="O281" i="1"/>
  <c r="O282" i="1"/>
  <c r="O125" i="1"/>
  <c r="O284" i="1"/>
  <c r="O285" i="1"/>
  <c r="O286" i="1"/>
  <c r="O287" i="1"/>
  <c r="O288" i="1"/>
  <c r="O289" i="1"/>
  <c r="O27" i="1"/>
  <c r="O291" i="1"/>
  <c r="O7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</calcChain>
</file>

<file path=xl/sharedStrings.xml><?xml version="1.0" encoding="utf-8"?>
<sst xmlns="http://schemas.openxmlformats.org/spreadsheetml/2006/main" count="1220" uniqueCount="22">
  <si>
    <t>NULL</t>
  </si>
  <si>
    <t>Alive</t>
  </si>
  <si>
    <t>Deceased</t>
  </si>
  <si>
    <t>Yes</t>
  </si>
  <si>
    <t>No</t>
  </si>
  <si>
    <t>Male</t>
  </si>
  <si>
    <t>Female</t>
  </si>
  <si>
    <t>Gender</t>
  </si>
  <si>
    <t>Age</t>
  </si>
  <si>
    <t>Survival/death</t>
  </si>
  <si>
    <t>Date of admission</t>
  </si>
  <si>
    <t>Date of discharge</t>
  </si>
  <si>
    <t>Date of death</t>
  </si>
  <si>
    <t>Days from admission to death</t>
  </si>
  <si>
    <t>Date blood analysis</t>
  </si>
  <si>
    <t>LD</t>
  </si>
  <si>
    <t>CRP</t>
  </si>
  <si>
    <t>Percentage lymphocytes</t>
  </si>
  <si>
    <t>Leukocytes</t>
  </si>
  <si>
    <t>Lymphocytes</t>
  </si>
  <si>
    <t>Date of presentation emergency room</t>
  </si>
  <si>
    <t>Admission to 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</si>
</sst>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/mm/yy\ h:mm;@"/>
  </numFmts>
  <fonts count="2" x14ac:knownFonts="1"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tabSelected="1" topLeftCell="A34" workbookViewId="0">
      <selection activeCell="J1" sqref="J1"/>
    </sheetView>
  </sheetViews>
  <sheetFormatPr defaultRowHeight="12.75" x14ac:dyDescent="0.2"/>
  <cols>
    <col min="1" max="2" width="9.140625" customWidth="1"/>
    <col min="3" max="3" width="14.85546875" style="1" customWidth="1"/>
    <col min="4" max="4" width="15" style="8" customWidth="1"/>
    <col min="5" max="5" width="12.85546875" style="8" customWidth="1"/>
    <col min="6" max="9" width="9.140625" customWidth="1"/>
    <col min="10" max="10" width="19.28515625" style="5" bestFit="1" customWidth="1"/>
    <col min="11" max="11" width="10.42578125" bestFit="1" customWidth="1"/>
    <col min="12" max="12" width="12" bestFit="1" customWidth="1"/>
    <col min="13" max="14" width="17.85546875" bestFit="1" customWidth="1"/>
    <col min="15" max="15" width="19.7109375" style="3" customWidth="1"/>
  </cols>
  <sheetData>
    <row r="1" spans="1:15" x14ac:dyDescent="0.2">
      <c r="A1" t="s">
        <v>8</v>
      </c>
      <c r="B1" t="s">
        <v>7</v>
      </c>
      <c r="C1" s="1" t="s">
        <v>20</v>
      </c>
      <c r="D1" s="8" t="s">
        <v>10</v>
      </c>
      <c r="E1" s="8" t="s">
        <v>11</v>
      </c>
      <c r="F1" t="s">
        <v>21</v>
      </c>
      <c r="G1" s="1" t="s">
        <v>9</v>
      </c>
      <c r="H1" t="s">
        <v>12</v>
      </c>
      <c r="I1" t="s">
        <v>13</v>
      </c>
      <c r="J1" s="5" t="s">
        <v>14</v>
      </c>
      <c r="K1" t="s">
        <v>15</v>
      </c>
      <c r="L1" t="s">
        <v>16</v>
      </c>
      <c r="M1" t="s">
        <v>19</v>
      </c>
      <c r="N1" t="s">
        <v>18</v>
      </c>
      <c r="O1" s="3" t="s">
        <v>17</v>
      </c>
    </row>
    <row r="2" spans="1:15" x14ac:dyDescent="0.2">
      <c r="A2">
        <v>73</v>
      </c>
      <c r="B2" t="s">
        <v>5</v>
      </c>
      <c r="C2" s="1">
        <v>43909</v>
      </c>
      <c r="D2" s="8">
        <v>43909</v>
      </c>
      <c r="E2" s="8">
        <v>43977</v>
      </c>
      <c r="F2" t="s">
        <v>3</v>
      </c>
      <c r="G2" t="s">
        <v>1</v>
      </c>
      <c r="H2" t="s">
        <v>0</v>
      </c>
      <c r="J2" s="7">
        <v>43909</v>
      </c>
      <c r="K2">
        <v>485</v>
      </c>
      <c r="L2">
        <v>154</v>
      </c>
      <c r="M2">
        <v>0.62</v>
      </c>
      <c r="N2">
        <v>6.6</v>
      </c>
      <c r="O2" s="4">
        <f t="shared" ref="O2:O65" si="0">M2/(N2)*100</f>
        <v>9.3939393939393945</v>
      </c>
    </row>
    <row r="3" spans="1:15" x14ac:dyDescent="0.2">
      <c r="A3">
        <v>60</v>
      </c>
      <c r="B3" t="s">
        <v>6</v>
      </c>
      <c r="C3" s="1">
        <v>43908</v>
      </c>
      <c r="D3" s="8">
        <v>43908</v>
      </c>
      <c r="E3" s="8">
        <v>43912</v>
      </c>
      <c r="F3" t="s">
        <v>4</v>
      </c>
      <c r="G3" t="s">
        <v>1</v>
      </c>
      <c r="H3" t="s">
        <v>0</v>
      </c>
      <c r="J3" s="7">
        <v>43910</v>
      </c>
      <c r="K3">
        <v>316</v>
      </c>
      <c r="L3">
        <v>77</v>
      </c>
      <c r="M3">
        <v>1.61</v>
      </c>
      <c r="N3">
        <v>7.7</v>
      </c>
      <c r="O3" s="4">
        <f t="shared" si="0"/>
        <v>20.90909090909091</v>
      </c>
    </row>
    <row r="4" spans="1:15" x14ac:dyDescent="0.2">
      <c r="A4">
        <v>44</v>
      </c>
      <c r="B4" t="s">
        <v>6</v>
      </c>
      <c r="C4" s="1">
        <v>43910</v>
      </c>
      <c r="D4" s="8">
        <v>43910</v>
      </c>
      <c r="E4" s="8">
        <v>43914</v>
      </c>
      <c r="F4" t="s">
        <v>4</v>
      </c>
      <c r="G4" t="s">
        <v>1</v>
      </c>
      <c r="H4" t="s">
        <v>0</v>
      </c>
      <c r="J4" s="7">
        <v>43910</v>
      </c>
      <c r="K4">
        <v>444</v>
      </c>
      <c r="L4">
        <v>82</v>
      </c>
      <c r="M4">
        <v>0.81</v>
      </c>
      <c r="N4">
        <v>6.8</v>
      </c>
      <c r="O4" s="4">
        <f t="shared" si="0"/>
        <v>11.911764705882353</v>
      </c>
    </row>
    <row r="5" spans="1:15" x14ac:dyDescent="0.2">
      <c r="A5">
        <v>58</v>
      </c>
      <c r="B5" t="s">
        <v>5</v>
      </c>
      <c r="C5" s="1">
        <v>43910</v>
      </c>
      <c r="D5" s="8">
        <v>43910</v>
      </c>
      <c r="E5" s="8">
        <v>43913</v>
      </c>
      <c r="F5" t="s">
        <v>3</v>
      </c>
      <c r="G5" t="s">
        <v>1</v>
      </c>
      <c r="H5" t="s">
        <v>0</v>
      </c>
      <c r="J5" s="7">
        <v>43910</v>
      </c>
      <c r="K5">
        <v>323</v>
      </c>
      <c r="L5">
        <v>58</v>
      </c>
      <c r="M5">
        <v>0.73</v>
      </c>
      <c r="N5">
        <v>5.8</v>
      </c>
      <c r="O5" s="4">
        <f t="shared" si="0"/>
        <v>12.586206896551724</v>
      </c>
    </row>
    <row r="6" spans="1:15" x14ac:dyDescent="0.2">
      <c r="A6">
        <v>66</v>
      </c>
      <c r="B6" t="s">
        <v>5</v>
      </c>
      <c r="C6" s="1">
        <v>43910</v>
      </c>
      <c r="D6" s="8">
        <v>43910</v>
      </c>
      <c r="E6" s="8">
        <v>43915</v>
      </c>
      <c r="F6" t="s">
        <v>4</v>
      </c>
      <c r="G6" t="s">
        <v>1</v>
      </c>
      <c r="H6" t="s">
        <v>0</v>
      </c>
      <c r="J6" s="7">
        <v>43910</v>
      </c>
      <c r="K6">
        <v>244</v>
      </c>
      <c r="L6">
        <v>20</v>
      </c>
      <c r="M6">
        <v>1.39</v>
      </c>
      <c r="N6">
        <v>5.0999999999999996</v>
      </c>
      <c r="O6" s="4">
        <f t="shared" si="0"/>
        <v>27.254901960784313</v>
      </c>
    </row>
    <row r="7" spans="1:15" x14ac:dyDescent="0.2">
      <c r="A7">
        <v>64</v>
      </c>
      <c r="B7" t="s">
        <v>6</v>
      </c>
      <c r="C7" s="1">
        <v>43910</v>
      </c>
      <c r="D7" s="8" t="s">
        <v>4</v>
      </c>
      <c r="E7" s="8">
        <v>43910</v>
      </c>
      <c r="F7" t="s">
        <v>4</v>
      </c>
      <c r="G7" t="s">
        <v>1</v>
      </c>
      <c r="H7" t="s">
        <v>0</v>
      </c>
      <c r="J7" s="7">
        <v>43910</v>
      </c>
      <c r="K7">
        <v>252</v>
      </c>
      <c r="L7">
        <v>33</v>
      </c>
      <c r="M7">
        <v>0.89</v>
      </c>
      <c r="N7">
        <v>4.4000000000000004</v>
      </c>
      <c r="O7" s="4">
        <f t="shared" si="0"/>
        <v>20.227272727272727</v>
      </c>
    </row>
    <row r="8" spans="1:15" x14ac:dyDescent="0.2">
      <c r="A8">
        <v>78</v>
      </c>
      <c r="B8" t="s">
        <v>5</v>
      </c>
      <c r="C8" s="1">
        <v>43910</v>
      </c>
      <c r="D8" s="8">
        <v>43910</v>
      </c>
      <c r="E8" s="8">
        <v>43913</v>
      </c>
      <c r="F8" t="s">
        <v>3</v>
      </c>
      <c r="G8" t="s">
        <v>2</v>
      </c>
      <c r="H8" s="1">
        <v>43913</v>
      </c>
      <c r="I8" s="6">
        <f>H8-C8+0.5</f>
        <v>3.5</v>
      </c>
      <c r="J8" s="7">
        <v>43910</v>
      </c>
      <c r="K8">
        <v>727</v>
      </c>
      <c r="L8">
        <v>32</v>
      </c>
      <c r="M8">
        <v>0.57999999999999996</v>
      </c>
      <c r="N8">
        <v>7.7</v>
      </c>
      <c r="O8" s="4">
        <f t="shared" si="0"/>
        <v>7.5324675324675319</v>
      </c>
    </row>
    <row r="9" spans="1:15" x14ac:dyDescent="0.2">
      <c r="A9">
        <v>79</v>
      </c>
      <c r="B9" t="s">
        <v>5</v>
      </c>
      <c r="C9" s="1">
        <v>43910</v>
      </c>
      <c r="D9" s="8">
        <v>43910</v>
      </c>
      <c r="E9" s="8">
        <v>43913</v>
      </c>
      <c r="F9" t="s">
        <v>3</v>
      </c>
      <c r="G9" t="s">
        <v>2</v>
      </c>
      <c r="H9" s="1">
        <v>43933</v>
      </c>
      <c r="I9" s="6">
        <f>H9-C9+0.5</f>
        <v>23.5</v>
      </c>
      <c r="J9" s="7">
        <v>43910</v>
      </c>
      <c r="K9">
        <v>629</v>
      </c>
      <c r="L9">
        <v>134</v>
      </c>
      <c r="M9">
        <v>1.21</v>
      </c>
      <c r="N9">
        <v>9.3000000000000007</v>
      </c>
      <c r="O9" s="4">
        <f t="shared" si="0"/>
        <v>13.010752688172042</v>
      </c>
    </row>
    <row r="10" spans="1:15" x14ac:dyDescent="0.2">
      <c r="A10">
        <v>41</v>
      </c>
      <c r="B10" t="s">
        <v>5</v>
      </c>
      <c r="C10" s="1">
        <v>43911</v>
      </c>
      <c r="D10" s="8" t="s">
        <v>4</v>
      </c>
      <c r="E10" s="8">
        <v>43911</v>
      </c>
      <c r="F10" t="s">
        <v>4</v>
      </c>
      <c r="G10" t="s">
        <v>1</v>
      </c>
      <c r="H10" t="s">
        <v>0</v>
      </c>
      <c r="J10" s="7">
        <v>43911</v>
      </c>
      <c r="K10">
        <v>238</v>
      </c>
      <c r="L10">
        <v>15</v>
      </c>
      <c r="M10">
        <v>0.92</v>
      </c>
      <c r="N10">
        <v>4.0999999999999996</v>
      </c>
      <c r="O10" s="4">
        <f t="shared" si="0"/>
        <v>22.439024390243905</v>
      </c>
    </row>
    <row r="11" spans="1:15" x14ac:dyDescent="0.2">
      <c r="A11">
        <v>72</v>
      </c>
      <c r="B11" t="s">
        <v>5</v>
      </c>
      <c r="C11" s="1">
        <v>43911</v>
      </c>
      <c r="D11" s="8">
        <v>43911</v>
      </c>
      <c r="E11" s="8">
        <v>43924</v>
      </c>
      <c r="F11" t="s">
        <v>3</v>
      </c>
      <c r="G11" t="s">
        <v>1</v>
      </c>
      <c r="H11" t="s">
        <v>0</v>
      </c>
      <c r="J11" s="7">
        <v>43911</v>
      </c>
      <c r="K11">
        <v>430</v>
      </c>
      <c r="L11">
        <v>139</v>
      </c>
      <c r="M11">
        <v>0.42</v>
      </c>
      <c r="N11">
        <v>6.3</v>
      </c>
      <c r="O11" s="4">
        <f t="shared" si="0"/>
        <v>6.666666666666667</v>
      </c>
    </row>
    <row r="12" spans="1:15" x14ac:dyDescent="0.2">
      <c r="A12">
        <v>58</v>
      </c>
      <c r="B12" t="s">
        <v>5</v>
      </c>
      <c r="C12" s="1">
        <v>43911</v>
      </c>
      <c r="D12" s="8">
        <v>43911</v>
      </c>
      <c r="E12" s="8">
        <v>43914</v>
      </c>
      <c r="F12" t="s">
        <v>4</v>
      </c>
      <c r="G12" t="s">
        <v>1</v>
      </c>
      <c r="H12" t="s">
        <v>0</v>
      </c>
      <c r="J12" s="7">
        <v>43911</v>
      </c>
      <c r="K12">
        <v>417</v>
      </c>
      <c r="L12">
        <v>98</v>
      </c>
      <c r="M12">
        <v>0.82</v>
      </c>
      <c r="N12">
        <v>6.8</v>
      </c>
      <c r="O12" s="4">
        <f t="shared" si="0"/>
        <v>12.058823529411764</v>
      </c>
    </row>
    <row r="13" spans="1:15" x14ac:dyDescent="0.2">
      <c r="A13">
        <v>48</v>
      </c>
      <c r="B13" t="s">
        <v>6</v>
      </c>
      <c r="C13" s="1">
        <v>43911</v>
      </c>
      <c r="D13" s="8">
        <v>43911</v>
      </c>
      <c r="E13" s="8">
        <v>43914</v>
      </c>
      <c r="F13" t="s">
        <v>4</v>
      </c>
      <c r="G13" t="s">
        <v>1</v>
      </c>
      <c r="H13" s="1" t="s">
        <v>0</v>
      </c>
      <c r="I13" s="1"/>
      <c r="J13" s="7">
        <v>43911</v>
      </c>
      <c r="K13">
        <v>256</v>
      </c>
      <c r="L13">
        <v>9</v>
      </c>
      <c r="M13">
        <v>0.7</v>
      </c>
      <c r="N13">
        <v>2.7</v>
      </c>
      <c r="O13" s="4">
        <f t="shared" si="0"/>
        <v>25.925925925925924</v>
      </c>
    </row>
    <row r="14" spans="1:15" x14ac:dyDescent="0.2">
      <c r="A14">
        <v>60</v>
      </c>
      <c r="B14" t="s">
        <v>5</v>
      </c>
      <c r="C14" s="1">
        <v>43911</v>
      </c>
      <c r="D14" s="8">
        <v>43912</v>
      </c>
      <c r="E14" s="8">
        <v>43914</v>
      </c>
      <c r="F14" t="s">
        <v>4</v>
      </c>
      <c r="G14" t="s">
        <v>1</v>
      </c>
      <c r="H14" t="s">
        <v>0</v>
      </c>
      <c r="J14" s="7">
        <v>43911</v>
      </c>
      <c r="K14">
        <v>229</v>
      </c>
      <c r="L14">
        <v>86</v>
      </c>
      <c r="M14">
        <v>0.84</v>
      </c>
      <c r="N14">
        <v>11.2</v>
      </c>
      <c r="O14" s="4">
        <f t="shared" si="0"/>
        <v>7.5</v>
      </c>
    </row>
    <row r="15" spans="1:15" x14ac:dyDescent="0.2">
      <c r="A15">
        <v>75</v>
      </c>
      <c r="B15" t="s">
        <v>5</v>
      </c>
      <c r="C15" s="1">
        <v>43911</v>
      </c>
      <c r="D15" s="8">
        <v>43911</v>
      </c>
      <c r="E15" s="8">
        <v>43915</v>
      </c>
      <c r="F15" t="s">
        <v>4</v>
      </c>
      <c r="G15" t="s">
        <v>2</v>
      </c>
      <c r="H15" s="1">
        <v>43915</v>
      </c>
      <c r="I15" s="6">
        <f>H15-C15+0.5</f>
        <v>4.5</v>
      </c>
      <c r="J15" s="7">
        <v>43911</v>
      </c>
      <c r="K15">
        <v>440</v>
      </c>
      <c r="L15">
        <v>77</v>
      </c>
      <c r="M15">
        <v>0.6</v>
      </c>
      <c r="N15">
        <v>3.6</v>
      </c>
      <c r="O15" s="4">
        <f t="shared" si="0"/>
        <v>16.666666666666664</v>
      </c>
    </row>
    <row r="16" spans="1:15" x14ac:dyDescent="0.2">
      <c r="A16">
        <v>88</v>
      </c>
      <c r="B16" t="s">
        <v>6</v>
      </c>
      <c r="C16" s="1">
        <v>43911</v>
      </c>
      <c r="D16" s="8">
        <v>43911</v>
      </c>
      <c r="E16" s="8">
        <v>43915</v>
      </c>
      <c r="F16" t="s">
        <v>4</v>
      </c>
      <c r="G16" t="s">
        <v>2</v>
      </c>
      <c r="H16" s="1">
        <v>43915</v>
      </c>
      <c r="I16" s="6">
        <f>H16-C16+0.5</f>
        <v>4.5</v>
      </c>
      <c r="J16" s="7">
        <v>43911</v>
      </c>
      <c r="K16">
        <v>351</v>
      </c>
      <c r="L16">
        <v>108</v>
      </c>
      <c r="M16">
        <v>0.99</v>
      </c>
      <c r="N16">
        <v>11.6</v>
      </c>
      <c r="O16" s="4">
        <f t="shared" si="0"/>
        <v>8.5344827586206904</v>
      </c>
    </row>
    <row r="17" spans="1:15" x14ac:dyDescent="0.2">
      <c r="A17">
        <v>40</v>
      </c>
      <c r="B17" t="s">
        <v>6</v>
      </c>
      <c r="C17" s="1">
        <v>43911</v>
      </c>
      <c r="D17" s="8">
        <v>43911</v>
      </c>
      <c r="E17" s="8">
        <v>43920</v>
      </c>
      <c r="F17" t="s">
        <v>4</v>
      </c>
      <c r="G17" t="s">
        <v>1</v>
      </c>
      <c r="H17" t="s">
        <v>0</v>
      </c>
      <c r="J17" s="7">
        <v>43911</v>
      </c>
      <c r="K17">
        <v>209</v>
      </c>
      <c r="L17">
        <v>65</v>
      </c>
      <c r="M17">
        <v>0.81</v>
      </c>
      <c r="N17">
        <v>3.6</v>
      </c>
      <c r="O17" s="4">
        <f t="shared" si="0"/>
        <v>22.5</v>
      </c>
    </row>
    <row r="18" spans="1:15" x14ac:dyDescent="0.2">
      <c r="A18">
        <v>65</v>
      </c>
      <c r="B18" t="s">
        <v>5</v>
      </c>
      <c r="C18" s="1">
        <v>43911</v>
      </c>
      <c r="D18" s="8">
        <v>43911</v>
      </c>
      <c r="E18" s="8">
        <v>43911</v>
      </c>
      <c r="F18" t="s">
        <v>4</v>
      </c>
      <c r="G18" t="s">
        <v>2</v>
      </c>
      <c r="H18" s="1">
        <v>43923</v>
      </c>
      <c r="I18" s="6">
        <f>H18-C18+0.5</f>
        <v>12.5</v>
      </c>
      <c r="J18" s="7">
        <v>43911</v>
      </c>
      <c r="K18">
        <v>323</v>
      </c>
      <c r="L18">
        <v>15</v>
      </c>
      <c r="M18">
        <v>0.4</v>
      </c>
      <c r="N18">
        <v>5.0999999999999996</v>
      </c>
      <c r="O18" s="4">
        <f t="shared" si="0"/>
        <v>7.8431372549019622</v>
      </c>
    </row>
    <row r="19" spans="1:15" x14ac:dyDescent="0.2">
      <c r="A19">
        <v>76</v>
      </c>
      <c r="B19" t="s">
        <v>5</v>
      </c>
      <c r="C19" s="1">
        <v>43911</v>
      </c>
      <c r="D19" s="8">
        <v>43911</v>
      </c>
      <c r="E19" s="8">
        <v>43912</v>
      </c>
      <c r="F19" t="s">
        <v>4</v>
      </c>
      <c r="G19" t="s">
        <v>2</v>
      </c>
      <c r="H19" s="1">
        <v>43924</v>
      </c>
      <c r="I19" s="6">
        <f>H19-C19+0.5</f>
        <v>13.5</v>
      </c>
      <c r="J19" s="7">
        <v>43911</v>
      </c>
      <c r="K19">
        <v>314</v>
      </c>
      <c r="L19">
        <v>3</v>
      </c>
      <c r="M19">
        <v>1.86</v>
      </c>
      <c r="N19">
        <v>5</v>
      </c>
      <c r="O19" s="4">
        <f t="shared" si="0"/>
        <v>37.200000000000003</v>
      </c>
    </row>
    <row r="20" spans="1:15" x14ac:dyDescent="0.2">
      <c r="A20">
        <v>67</v>
      </c>
      <c r="B20" t="s">
        <v>6</v>
      </c>
      <c r="C20" s="1">
        <v>43911</v>
      </c>
      <c r="D20" s="8">
        <v>43911</v>
      </c>
      <c r="E20" s="8">
        <v>43924</v>
      </c>
      <c r="F20" t="s">
        <v>3</v>
      </c>
      <c r="G20" t="s">
        <v>2</v>
      </c>
      <c r="H20" s="1">
        <v>43924</v>
      </c>
      <c r="I20" s="6">
        <f>H20-C20+0.5</f>
        <v>13.5</v>
      </c>
      <c r="J20" s="7">
        <v>43911</v>
      </c>
      <c r="K20">
        <v>501</v>
      </c>
      <c r="L20">
        <v>51</v>
      </c>
      <c r="M20">
        <v>0.51</v>
      </c>
      <c r="N20">
        <v>2.4</v>
      </c>
      <c r="O20" s="4">
        <f t="shared" si="0"/>
        <v>21.250000000000004</v>
      </c>
    </row>
    <row r="21" spans="1:15" x14ac:dyDescent="0.2">
      <c r="A21">
        <v>43</v>
      </c>
      <c r="B21" t="s">
        <v>6</v>
      </c>
      <c r="C21" s="1">
        <v>43909</v>
      </c>
      <c r="D21" s="8">
        <v>43909</v>
      </c>
      <c r="E21" s="8">
        <v>43914</v>
      </c>
      <c r="F21" t="s">
        <v>4</v>
      </c>
      <c r="G21" t="s">
        <v>1</v>
      </c>
      <c r="H21" s="1" t="s">
        <v>0</v>
      </c>
      <c r="I21" s="1"/>
      <c r="J21" s="7">
        <v>43912</v>
      </c>
      <c r="K21">
        <v>271</v>
      </c>
      <c r="L21">
        <v>56</v>
      </c>
      <c r="M21">
        <v>1.94</v>
      </c>
      <c r="N21">
        <v>18.2</v>
      </c>
      <c r="O21" s="4">
        <f t="shared" si="0"/>
        <v>10.659340659340659</v>
      </c>
    </row>
    <row r="22" spans="1:15" x14ac:dyDescent="0.2">
      <c r="A22">
        <v>71</v>
      </c>
      <c r="B22" t="s">
        <v>5</v>
      </c>
      <c r="C22" s="1">
        <v>43912</v>
      </c>
      <c r="D22" s="8">
        <v>43912</v>
      </c>
      <c r="E22" s="8">
        <v>43914</v>
      </c>
      <c r="F22" t="s">
        <v>3</v>
      </c>
      <c r="G22" t="s">
        <v>1</v>
      </c>
      <c r="H22" t="s">
        <v>0</v>
      </c>
      <c r="J22" s="7">
        <v>43912</v>
      </c>
      <c r="K22">
        <v>766</v>
      </c>
      <c r="L22">
        <v>142</v>
      </c>
      <c r="M22">
        <v>1.08</v>
      </c>
      <c r="N22">
        <v>15.6</v>
      </c>
      <c r="O22" s="4">
        <f t="shared" si="0"/>
        <v>6.9230769230769234</v>
      </c>
    </row>
    <row r="23" spans="1:15" x14ac:dyDescent="0.2">
      <c r="A23">
        <v>51</v>
      </c>
      <c r="B23" t="s">
        <v>5</v>
      </c>
      <c r="C23" s="1">
        <v>43912</v>
      </c>
      <c r="D23" s="8">
        <v>43912</v>
      </c>
      <c r="E23" s="8">
        <v>43915</v>
      </c>
      <c r="F23" t="s">
        <v>4</v>
      </c>
      <c r="G23" t="s">
        <v>1</v>
      </c>
      <c r="H23" t="s">
        <v>0</v>
      </c>
      <c r="J23" s="7">
        <v>43912</v>
      </c>
      <c r="K23">
        <v>578</v>
      </c>
      <c r="L23">
        <v>4</v>
      </c>
      <c r="M23">
        <v>1.5</v>
      </c>
      <c r="N23">
        <v>5</v>
      </c>
      <c r="O23" s="4">
        <f t="shared" si="0"/>
        <v>30</v>
      </c>
    </row>
    <row r="24" spans="1:15" x14ac:dyDescent="0.2">
      <c r="A24">
        <v>85</v>
      </c>
      <c r="B24" t="s">
        <v>6</v>
      </c>
      <c r="C24" s="1">
        <v>43912</v>
      </c>
      <c r="D24" s="8">
        <v>43912</v>
      </c>
      <c r="E24" s="8">
        <v>43942</v>
      </c>
      <c r="F24" t="s">
        <v>4</v>
      </c>
      <c r="G24" t="s">
        <v>1</v>
      </c>
      <c r="H24" t="s">
        <v>0</v>
      </c>
      <c r="J24" s="7">
        <v>43912</v>
      </c>
      <c r="K24">
        <v>300</v>
      </c>
      <c r="L24">
        <v>97</v>
      </c>
      <c r="M24">
        <v>0.31</v>
      </c>
      <c r="N24">
        <v>5.7</v>
      </c>
      <c r="O24" s="4">
        <f t="shared" si="0"/>
        <v>5.4385964912280693</v>
      </c>
    </row>
    <row r="25" spans="1:15" x14ac:dyDescent="0.2">
      <c r="A25">
        <v>52</v>
      </c>
      <c r="B25" t="s">
        <v>5</v>
      </c>
      <c r="C25" s="1">
        <v>43912</v>
      </c>
      <c r="D25" s="8">
        <v>43912</v>
      </c>
      <c r="E25" s="8">
        <v>43927</v>
      </c>
      <c r="F25" t="s">
        <v>4</v>
      </c>
      <c r="G25" t="s">
        <v>1</v>
      </c>
      <c r="H25" t="s">
        <v>0</v>
      </c>
      <c r="J25" s="7">
        <v>43912</v>
      </c>
      <c r="K25">
        <v>537</v>
      </c>
      <c r="L25">
        <v>60</v>
      </c>
      <c r="M25">
        <v>0.51</v>
      </c>
      <c r="N25">
        <v>6.2</v>
      </c>
      <c r="O25" s="4">
        <f t="shared" si="0"/>
        <v>8.2258064516129039</v>
      </c>
    </row>
    <row r="26" spans="1:15" x14ac:dyDescent="0.2">
      <c r="A26">
        <v>80</v>
      </c>
      <c r="B26" t="s">
        <v>6</v>
      </c>
      <c r="C26" s="1">
        <v>43912</v>
      </c>
      <c r="D26" s="8">
        <v>43912</v>
      </c>
      <c r="E26" s="8">
        <v>43915</v>
      </c>
      <c r="F26" t="s">
        <v>4</v>
      </c>
      <c r="G26" t="s">
        <v>1</v>
      </c>
      <c r="H26" t="s">
        <v>0</v>
      </c>
      <c r="J26" s="7">
        <v>43912</v>
      </c>
      <c r="K26">
        <v>278</v>
      </c>
      <c r="L26">
        <v>95</v>
      </c>
      <c r="M26">
        <v>1.1399999999999999</v>
      </c>
      <c r="N26">
        <v>10.4</v>
      </c>
      <c r="O26" s="4">
        <f t="shared" si="0"/>
        <v>10.96153846153846</v>
      </c>
    </row>
    <row r="27" spans="1:15" x14ac:dyDescent="0.2">
      <c r="A27">
        <v>58</v>
      </c>
      <c r="B27" t="s">
        <v>5</v>
      </c>
      <c r="C27" s="1">
        <v>43912</v>
      </c>
      <c r="D27" s="8">
        <v>43913</v>
      </c>
      <c r="E27" s="8">
        <v>43916</v>
      </c>
      <c r="F27" t="s">
        <v>4</v>
      </c>
      <c r="G27" t="s">
        <v>1</v>
      </c>
      <c r="H27" t="s">
        <v>0</v>
      </c>
      <c r="J27" s="7">
        <v>43912</v>
      </c>
      <c r="K27">
        <v>262</v>
      </c>
      <c r="L27">
        <v>20</v>
      </c>
      <c r="M27">
        <v>0.63</v>
      </c>
      <c r="N27">
        <v>2.8</v>
      </c>
      <c r="O27" s="4">
        <f t="shared" si="0"/>
        <v>22.5</v>
      </c>
    </row>
    <row r="28" spans="1:15" x14ac:dyDescent="0.2">
      <c r="A28">
        <v>73</v>
      </c>
      <c r="B28" t="s">
        <v>5</v>
      </c>
      <c r="C28" s="1">
        <v>43912</v>
      </c>
      <c r="D28" s="8">
        <v>43913</v>
      </c>
      <c r="E28" s="8">
        <v>43916</v>
      </c>
      <c r="F28" t="s">
        <v>4</v>
      </c>
      <c r="G28" t="s">
        <v>2</v>
      </c>
      <c r="H28" s="1">
        <v>43916</v>
      </c>
      <c r="I28" s="6">
        <f>H28-C28+0.5</f>
        <v>4.5</v>
      </c>
      <c r="J28" s="7">
        <v>43912</v>
      </c>
      <c r="K28">
        <v>477</v>
      </c>
      <c r="L28">
        <v>126</v>
      </c>
      <c r="M28">
        <v>0.94</v>
      </c>
      <c r="N28">
        <v>5</v>
      </c>
      <c r="O28" s="4">
        <f t="shared" si="0"/>
        <v>18.8</v>
      </c>
    </row>
    <row r="29" spans="1:15" x14ac:dyDescent="0.2">
      <c r="A29">
        <v>38</v>
      </c>
      <c r="B29" t="s">
        <v>5</v>
      </c>
      <c r="C29" s="1">
        <v>43912</v>
      </c>
      <c r="D29" s="8" t="s">
        <v>4</v>
      </c>
      <c r="E29" s="8">
        <v>43913</v>
      </c>
      <c r="F29" t="s">
        <v>4</v>
      </c>
      <c r="G29" t="s">
        <v>1</v>
      </c>
      <c r="H29" s="1" t="s">
        <v>0</v>
      </c>
      <c r="I29" s="1"/>
      <c r="J29" s="7">
        <v>43912</v>
      </c>
      <c r="K29">
        <v>265</v>
      </c>
      <c r="L29">
        <v>64</v>
      </c>
      <c r="M29">
        <v>1.05</v>
      </c>
      <c r="N29">
        <v>5.5</v>
      </c>
      <c r="O29" s="4">
        <f t="shared" si="0"/>
        <v>19.090909090909093</v>
      </c>
    </row>
    <row r="30" spans="1:15" x14ac:dyDescent="0.2">
      <c r="A30">
        <v>65</v>
      </c>
      <c r="B30" t="s">
        <v>5</v>
      </c>
      <c r="C30" s="1">
        <v>43913</v>
      </c>
      <c r="D30" s="8" t="s">
        <v>4</v>
      </c>
      <c r="E30" s="8">
        <v>43913</v>
      </c>
      <c r="F30" t="s">
        <v>4</v>
      </c>
      <c r="G30" t="s">
        <v>1</v>
      </c>
      <c r="H30" s="1" t="s">
        <v>0</v>
      </c>
      <c r="I30" s="1"/>
      <c r="J30" s="7">
        <v>43913</v>
      </c>
      <c r="K30">
        <v>222</v>
      </c>
      <c r="L30">
        <v>36</v>
      </c>
      <c r="M30">
        <v>1.33</v>
      </c>
      <c r="N30">
        <v>5.6</v>
      </c>
      <c r="O30" s="4">
        <f t="shared" si="0"/>
        <v>23.75</v>
      </c>
    </row>
    <row r="31" spans="1:15" x14ac:dyDescent="0.2">
      <c r="A31">
        <v>62</v>
      </c>
      <c r="B31" t="s">
        <v>6</v>
      </c>
      <c r="C31" s="1">
        <v>43913</v>
      </c>
      <c r="D31" s="8">
        <v>43913</v>
      </c>
      <c r="E31" s="8">
        <v>43917</v>
      </c>
      <c r="F31" t="s">
        <v>4</v>
      </c>
      <c r="G31" t="s">
        <v>1</v>
      </c>
      <c r="H31" t="s">
        <v>0</v>
      </c>
      <c r="J31" s="7">
        <v>43913</v>
      </c>
      <c r="K31">
        <v>440</v>
      </c>
      <c r="L31">
        <v>44</v>
      </c>
      <c r="M31">
        <v>1.08</v>
      </c>
      <c r="N31">
        <v>3.5</v>
      </c>
      <c r="O31" s="4">
        <f t="shared" si="0"/>
        <v>30.857142857142861</v>
      </c>
    </row>
    <row r="32" spans="1:15" x14ac:dyDescent="0.2">
      <c r="A32">
        <v>61</v>
      </c>
      <c r="B32" t="s">
        <v>5</v>
      </c>
      <c r="C32" s="1">
        <v>43913</v>
      </c>
      <c r="D32" s="8">
        <v>43913</v>
      </c>
      <c r="E32" s="8">
        <v>43928</v>
      </c>
      <c r="F32" t="s">
        <v>4</v>
      </c>
      <c r="G32" t="s">
        <v>1</v>
      </c>
      <c r="H32" t="s">
        <v>0</v>
      </c>
      <c r="J32" s="7">
        <v>43913</v>
      </c>
      <c r="K32">
        <v>500</v>
      </c>
      <c r="L32">
        <v>167</v>
      </c>
      <c r="M32">
        <v>0.62</v>
      </c>
      <c r="N32">
        <v>6.8</v>
      </c>
      <c r="O32" s="4">
        <f t="shared" si="0"/>
        <v>9.117647058823529</v>
      </c>
    </row>
    <row r="33" spans="1:15" x14ac:dyDescent="0.2">
      <c r="A33">
        <v>65</v>
      </c>
      <c r="B33" t="s">
        <v>5</v>
      </c>
      <c r="C33" s="1">
        <v>43913</v>
      </c>
      <c r="D33" s="8">
        <v>43913</v>
      </c>
      <c r="E33" s="8">
        <v>43922</v>
      </c>
      <c r="F33" t="s">
        <v>4</v>
      </c>
      <c r="G33" t="s">
        <v>1</v>
      </c>
      <c r="H33" t="s">
        <v>0</v>
      </c>
      <c r="J33" s="7">
        <v>43913</v>
      </c>
      <c r="K33">
        <v>786</v>
      </c>
      <c r="L33">
        <v>93</v>
      </c>
      <c r="M33">
        <v>0.31</v>
      </c>
      <c r="N33">
        <v>8.6</v>
      </c>
      <c r="O33" s="4">
        <f t="shared" si="0"/>
        <v>3.6046511627906979</v>
      </c>
    </row>
    <row r="34" spans="1:15" x14ac:dyDescent="0.2">
      <c r="A34">
        <v>60</v>
      </c>
      <c r="B34" t="s">
        <v>6</v>
      </c>
      <c r="C34" s="1">
        <v>43913</v>
      </c>
      <c r="D34" s="8">
        <v>43913</v>
      </c>
      <c r="E34" s="8">
        <v>43921</v>
      </c>
      <c r="F34" t="s">
        <v>4</v>
      </c>
      <c r="G34" t="s">
        <v>1</v>
      </c>
      <c r="H34" t="s">
        <v>0</v>
      </c>
      <c r="J34" s="7">
        <v>43913</v>
      </c>
      <c r="K34">
        <v>504</v>
      </c>
      <c r="L34">
        <v>233</v>
      </c>
      <c r="M34">
        <v>0.55000000000000004</v>
      </c>
      <c r="N34">
        <v>8.1999999999999993</v>
      </c>
      <c r="O34" s="4">
        <f t="shared" si="0"/>
        <v>6.7073170731707332</v>
      </c>
    </row>
    <row r="35" spans="1:15" x14ac:dyDescent="0.2">
      <c r="A35">
        <v>52</v>
      </c>
      <c r="B35" t="s">
        <v>5</v>
      </c>
      <c r="C35" s="1">
        <v>43913</v>
      </c>
      <c r="D35" s="8">
        <v>43914</v>
      </c>
      <c r="E35" s="8">
        <v>43915</v>
      </c>
      <c r="F35" t="s">
        <v>4</v>
      </c>
      <c r="G35" t="s">
        <v>1</v>
      </c>
      <c r="H35" t="s">
        <v>0</v>
      </c>
      <c r="J35" s="7">
        <v>43913</v>
      </c>
      <c r="K35">
        <v>300</v>
      </c>
      <c r="L35">
        <v>111</v>
      </c>
      <c r="M35">
        <v>0.83</v>
      </c>
      <c r="N35">
        <v>6</v>
      </c>
      <c r="O35" s="4">
        <f t="shared" si="0"/>
        <v>13.833333333333334</v>
      </c>
    </row>
    <row r="36" spans="1:15" x14ac:dyDescent="0.2">
      <c r="A36">
        <v>64</v>
      </c>
      <c r="B36" t="s">
        <v>5</v>
      </c>
      <c r="C36" s="1">
        <v>43913</v>
      </c>
      <c r="D36" s="8" t="s">
        <v>4</v>
      </c>
      <c r="E36" s="8">
        <v>43914</v>
      </c>
      <c r="F36" t="s">
        <v>4</v>
      </c>
      <c r="G36" t="s">
        <v>1</v>
      </c>
      <c r="H36" t="s">
        <v>0</v>
      </c>
      <c r="J36" s="7">
        <v>43913</v>
      </c>
      <c r="K36">
        <v>986</v>
      </c>
      <c r="L36">
        <v>147</v>
      </c>
      <c r="M36">
        <v>1.1000000000000001</v>
      </c>
      <c r="N36">
        <v>7.9</v>
      </c>
      <c r="O36" s="4">
        <f t="shared" si="0"/>
        <v>13.924050632911392</v>
      </c>
    </row>
    <row r="37" spans="1:15" x14ac:dyDescent="0.2">
      <c r="A37">
        <v>49</v>
      </c>
      <c r="B37" t="s">
        <v>6</v>
      </c>
      <c r="C37" s="1">
        <v>43913</v>
      </c>
      <c r="D37" s="8" t="s">
        <v>4</v>
      </c>
      <c r="E37" s="8">
        <v>43914</v>
      </c>
      <c r="F37" t="s">
        <v>4</v>
      </c>
      <c r="G37" t="s">
        <v>1</v>
      </c>
      <c r="H37" t="s">
        <v>0</v>
      </c>
      <c r="J37" s="7">
        <v>43913</v>
      </c>
      <c r="K37">
        <v>266</v>
      </c>
      <c r="L37">
        <v>10</v>
      </c>
      <c r="M37">
        <v>1.92</v>
      </c>
      <c r="N37">
        <v>5.4</v>
      </c>
      <c r="O37" s="4">
        <f t="shared" si="0"/>
        <v>35.55555555555555</v>
      </c>
    </row>
    <row r="38" spans="1:15" x14ac:dyDescent="0.2">
      <c r="A38">
        <v>60</v>
      </c>
      <c r="B38" t="s">
        <v>5</v>
      </c>
      <c r="C38" s="1">
        <v>43913</v>
      </c>
      <c r="D38" s="8">
        <v>43913</v>
      </c>
      <c r="E38" s="8">
        <v>43915</v>
      </c>
      <c r="F38" t="s">
        <v>4</v>
      </c>
      <c r="G38" t="s">
        <v>1</v>
      </c>
      <c r="H38" t="s">
        <v>0</v>
      </c>
      <c r="J38" s="7">
        <v>43913</v>
      </c>
      <c r="K38">
        <v>437</v>
      </c>
      <c r="L38">
        <v>44</v>
      </c>
      <c r="M38">
        <v>1.0900000000000001</v>
      </c>
      <c r="N38">
        <v>6.3</v>
      </c>
      <c r="O38" s="4">
        <f t="shared" si="0"/>
        <v>17.301587301587304</v>
      </c>
    </row>
    <row r="39" spans="1:15" x14ac:dyDescent="0.2">
      <c r="A39">
        <v>68</v>
      </c>
      <c r="B39" t="s">
        <v>5</v>
      </c>
      <c r="C39" s="1">
        <v>43913</v>
      </c>
      <c r="D39" s="8">
        <v>43913</v>
      </c>
      <c r="E39" s="8">
        <v>43926</v>
      </c>
      <c r="F39" t="s">
        <v>3</v>
      </c>
      <c r="G39" t="s">
        <v>2</v>
      </c>
      <c r="H39" s="1">
        <v>43926</v>
      </c>
      <c r="I39" s="6">
        <f>H39-C39+0.5</f>
        <v>13.5</v>
      </c>
      <c r="J39" s="7">
        <v>43913</v>
      </c>
      <c r="K39">
        <v>395</v>
      </c>
      <c r="L39">
        <v>193</v>
      </c>
      <c r="M39">
        <v>0.59</v>
      </c>
      <c r="N39">
        <v>6.7</v>
      </c>
      <c r="O39" s="4">
        <f t="shared" si="0"/>
        <v>8.8059701492537314</v>
      </c>
    </row>
    <row r="40" spans="1:15" x14ac:dyDescent="0.2">
      <c r="A40">
        <v>81</v>
      </c>
      <c r="B40" t="s">
        <v>5</v>
      </c>
      <c r="C40" s="1">
        <v>43913</v>
      </c>
      <c r="D40" s="8">
        <v>43913</v>
      </c>
      <c r="E40" s="8">
        <v>43918</v>
      </c>
      <c r="F40" t="s">
        <v>4</v>
      </c>
      <c r="G40" t="s">
        <v>2</v>
      </c>
      <c r="H40" s="1">
        <v>43929</v>
      </c>
      <c r="I40" s="6">
        <f>H40-C40+0.5</f>
        <v>16.5</v>
      </c>
      <c r="J40" s="7">
        <v>43913</v>
      </c>
      <c r="K40">
        <v>213</v>
      </c>
      <c r="L40">
        <v>31</v>
      </c>
      <c r="M40">
        <v>0.15</v>
      </c>
      <c r="N40">
        <v>3.9</v>
      </c>
      <c r="O40" s="4">
        <f t="shared" si="0"/>
        <v>3.8461538461538463</v>
      </c>
    </row>
    <row r="41" spans="1:15" x14ac:dyDescent="0.2">
      <c r="A41">
        <v>69</v>
      </c>
      <c r="B41" t="s">
        <v>6</v>
      </c>
      <c r="C41" s="1">
        <v>43913</v>
      </c>
      <c r="D41" s="8">
        <v>43914</v>
      </c>
      <c r="E41" s="8">
        <v>43930</v>
      </c>
      <c r="F41" t="s">
        <v>3</v>
      </c>
      <c r="G41" t="s">
        <v>2</v>
      </c>
      <c r="H41" s="1">
        <v>43930</v>
      </c>
      <c r="I41" s="6">
        <f>H41-C41+0.5</f>
        <v>17.5</v>
      </c>
      <c r="J41" s="7">
        <v>43913</v>
      </c>
      <c r="K41">
        <v>398</v>
      </c>
      <c r="L41">
        <v>31</v>
      </c>
      <c r="M41">
        <v>0.85</v>
      </c>
      <c r="N41">
        <v>3.8</v>
      </c>
      <c r="O41" s="4">
        <f t="shared" si="0"/>
        <v>22.368421052631579</v>
      </c>
    </row>
    <row r="42" spans="1:15" x14ac:dyDescent="0.2">
      <c r="A42">
        <v>80</v>
      </c>
      <c r="B42" t="s">
        <v>5</v>
      </c>
      <c r="C42" s="1">
        <v>43913</v>
      </c>
      <c r="D42" s="8">
        <v>43913</v>
      </c>
      <c r="E42" s="8">
        <v>43913</v>
      </c>
      <c r="F42" t="s">
        <v>4</v>
      </c>
      <c r="G42" t="s">
        <v>2</v>
      </c>
      <c r="H42" s="1">
        <v>43931</v>
      </c>
      <c r="I42" s="6">
        <f>H42-C42+0.5</f>
        <v>18.5</v>
      </c>
      <c r="J42" s="7">
        <v>43913</v>
      </c>
      <c r="K42">
        <v>385</v>
      </c>
      <c r="L42">
        <v>45</v>
      </c>
      <c r="M42">
        <v>0.63</v>
      </c>
      <c r="N42">
        <v>4.0999999999999996</v>
      </c>
      <c r="O42" s="4">
        <f t="shared" si="0"/>
        <v>15.365853658536588</v>
      </c>
    </row>
    <row r="43" spans="1:15" x14ac:dyDescent="0.2">
      <c r="A43">
        <v>66</v>
      </c>
      <c r="B43" t="s">
        <v>5</v>
      </c>
      <c r="C43" s="1">
        <v>43913</v>
      </c>
      <c r="D43" s="8">
        <v>43914</v>
      </c>
      <c r="E43" s="8">
        <v>43918</v>
      </c>
      <c r="F43" t="s">
        <v>3</v>
      </c>
      <c r="G43" t="s">
        <v>1</v>
      </c>
      <c r="H43" t="s">
        <v>0</v>
      </c>
      <c r="J43" s="7">
        <v>43914</v>
      </c>
      <c r="K43">
        <v>423</v>
      </c>
      <c r="L43">
        <v>150</v>
      </c>
      <c r="M43">
        <v>0.4</v>
      </c>
      <c r="N43">
        <v>8.5</v>
      </c>
      <c r="O43" s="4">
        <f t="shared" si="0"/>
        <v>4.7058823529411766</v>
      </c>
    </row>
    <row r="44" spans="1:15" x14ac:dyDescent="0.2">
      <c r="A44">
        <v>73</v>
      </c>
      <c r="B44" t="s">
        <v>5</v>
      </c>
      <c r="C44" s="1">
        <v>43914</v>
      </c>
      <c r="D44" s="8">
        <v>43914</v>
      </c>
      <c r="E44" s="8">
        <v>43918</v>
      </c>
      <c r="F44" t="s">
        <v>4</v>
      </c>
      <c r="G44" t="s">
        <v>1</v>
      </c>
      <c r="H44" t="s">
        <v>0</v>
      </c>
      <c r="J44" s="7">
        <v>43914</v>
      </c>
      <c r="K44">
        <v>236</v>
      </c>
      <c r="L44">
        <v>108</v>
      </c>
      <c r="M44">
        <v>0.8</v>
      </c>
      <c r="N44">
        <v>4.2</v>
      </c>
      <c r="O44" s="4">
        <f t="shared" si="0"/>
        <v>19.047619047619047</v>
      </c>
    </row>
    <row r="45" spans="1:15" x14ac:dyDescent="0.2">
      <c r="A45">
        <v>90</v>
      </c>
      <c r="B45" t="s">
        <v>5</v>
      </c>
      <c r="C45" s="1">
        <v>43914</v>
      </c>
      <c r="D45" s="8">
        <v>43914</v>
      </c>
      <c r="E45" s="8">
        <v>43916</v>
      </c>
      <c r="F45" t="s">
        <v>4</v>
      </c>
      <c r="G45" t="s">
        <v>2</v>
      </c>
      <c r="H45" s="1">
        <v>43916</v>
      </c>
      <c r="I45" s="6">
        <f>H45-C45+0.5</f>
        <v>2.5</v>
      </c>
      <c r="J45" s="7">
        <v>43914</v>
      </c>
      <c r="K45">
        <v>305</v>
      </c>
      <c r="L45">
        <v>129</v>
      </c>
      <c r="M45">
        <v>0.46</v>
      </c>
      <c r="N45">
        <v>4.5999999999999996</v>
      </c>
      <c r="O45" s="4">
        <f t="shared" si="0"/>
        <v>10</v>
      </c>
    </row>
    <row r="46" spans="1:15" x14ac:dyDescent="0.2">
      <c r="A46">
        <v>56</v>
      </c>
      <c r="B46" t="s">
        <v>5</v>
      </c>
      <c r="C46" s="1">
        <v>43914</v>
      </c>
      <c r="D46" s="8">
        <v>43914</v>
      </c>
      <c r="E46" s="8">
        <v>43918</v>
      </c>
      <c r="F46" t="s">
        <v>4</v>
      </c>
      <c r="G46" t="s">
        <v>1</v>
      </c>
      <c r="H46" t="s">
        <v>0</v>
      </c>
      <c r="J46" s="7">
        <v>43914</v>
      </c>
      <c r="K46">
        <v>269</v>
      </c>
      <c r="L46">
        <v>71</v>
      </c>
      <c r="M46">
        <v>0.84</v>
      </c>
      <c r="N46">
        <v>4.4000000000000004</v>
      </c>
      <c r="O46" s="4">
        <f t="shared" si="0"/>
        <v>19.09090909090909</v>
      </c>
    </row>
    <row r="47" spans="1:15" x14ac:dyDescent="0.2">
      <c r="A47">
        <v>81</v>
      </c>
      <c r="B47" t="s">
        <v>5</v>
      </c>
      <c r="C47" s="1">
        <v>43914</v>
      </c>
      <c r="D47" s="8">
        <v>43914</v>
      </c>
      <c r="E47" s="8">
        <v>43915</v>
      </c>
      <c r="F47" t="s">
        <v>4</v>
      </c>
      <c r="G47" t="s">
        <v>1</v>
      </c>
      <c r="H47" t="s">
        <v>0</v>
      </c>
      <c r="J47" s="7">
        <v>43914</v>
      </c>
      <c r="K47">
        <v>222</v>
      </c>
      <c r="L47">
        <v>9</v>
      </c>
      <c r="M47">
        <v>0.46</v>
      </c>
      <c r="N47">
        <v>4.4000000000000004</v>
      </c>
      <c r="O47" s="4">
        <f t="shared" si="0"/>
        <v>10.454545454545453</v>
      </c>
    </row>
    <row r="48" spans="1:15" s="3" customFormat="1" x14ac:dyDescent="0.2">
      <c r="A48">
        <v>49</v>
      </c>
      <c r="B48" t="s">
        <v>6</v>
      </c>
      <c r="C48" s="1">
        <v>43914</v>
      </c>
      <c r="D48" s="8">
        <v>43914</v>
      </c>
      <c r="E48" s="8">
        <v>43916</v>
      </c>
      <c r="F48" t="s">
        <v>4</v>
      </c>
      <c r="G48" t="s">
        <v>1</v>
      </c>
      <c r="H48" s="1" t="s">
        <v>0</v>
      </c>
      <c r="I48" s="1"/>
      <c r="J48" s="7">
        <v>43914</v>
      </c>
      <c r="K48">
        <v>298</v>
      </c>
      <c r="L48">
        <v>30</v>
      </c>
      <c r="M48">
        <v>0.51</v>
      </c>
      <c r="N48">
        <v>2.7</v>
      </c>
      <c r="O48" s="4">
        <f t="shared" si="0"/>
        <v>18.888888888888889</v>
      </c>
    </row>
    <row r="49" spans="1:15" x14ac:dyDescent="0.2">
      <c r="A49">
        <v>56</v>
      </c>
      <c r="B49" t="s">
        <v>6</v>
      </c>
      <c r="C49" s="1">
        <v>43914</v>
      </c>
      <c r="D49" s="8" t="s">
        <v>4</v>
      </c>
      <c r="E49" s="8">
        <v>43914</v>
      </c>
      <c r="F49" t="s">
        <v>4</v>
      </c>
      <c r="G49" t="s">
        <v>1</v>
      </c>
      <c r="H49" t="s">
        <v>0</v>
      </c>
      <c r="J49" s="7">
        <v>43914</v>
      </c>
      <c r="K49">
        <v>180</v>
      </c>
      <c r="L49">
        <v>8</v>
      </c>
      <c r="M49">
        <v>1.02</v>
      </c>
      <c r="N49">
        <v>4.2</v>
      </c>
      <c r="O49" s="4">
        <f t="shared" si="0"/>
        <v>24.285714285714285</v>
      </c>
    </row>
    <row r="50" spans="1:15" x14ac:dyDescent="0.2">
      <c r="A50">
        <v>61</v>
      </c>
      <c r="B50" t="s">
        <v>6</v>
      </c>
      <c r="C50" s="1">
        <v>43914</v>
      </c>
      <c r="D50" s="8" t="s">
        <v>4</v>
      </c>
      <c r="E50" s="8">
        <v>43914</v>
      </c>
      <c r="F50" t="s">
        <v>4</v>
      </c>
      <c r="G50" t="s">
        <v>1</v>
      </c>
      <c r="H50" t="s">
        <v>0</v>
      </c>
      <c r="J50" s="7">
        <v>43914</v>
      </c>
      <c r="K50">
        <v>267</v>
      </c>
      <c r="L50">
        <v>2</v>
      </c>
      <c r="M50">
        <v>1.1100000000000001</v>
      </c>
      <c r="N50">
        <v>4.5999999999999996</v>
      </c>
      <c r="O50" s="4">
        <f t="shared" si="0"/>
        <v>24.130434782608702</v>
      </c>
    </row>
    <row r="51" spans="1:15" x14ac:dyDescent="0.2">
      <c r="A51">
        <v>66</v>
      </c>
      <c r="B51" t="s">
        <v>6</v>
      </c>
      <c r="C51" s="1">
        <v>43914</v>
      </c>
      <c r="D51" s="8">
        <v>43914</v>
      </c>
      <c r="E51" s="8">
        <v>43917</v>
      </c>
      <c r="F51" t="s">
        <v>4</v>
      </c>
      <c r="G51" t="s">
        <v>1</v>
      </c>
      <c r="H51" t="s">
        <v>0</v>
      </c>
      <c r="J51" s="7">
        <v>43914</v>
      </c>
      <c r="K51">
        <v>243</v>
      </c>
      <c r="L51">
        <v>22</v>
      </c>
      <c r="M51">
        <v>1.07</v>
      </c>
      <c r="N51">
        <v>3.4</v>
      </c>
      <c r="O51" s="4">
        <f t="shared" si="0"/>
        <v>31.470588235294123</v>
      </c>
    </row>
    <row r="52" spans="1:15" x14ac:dyDescent="0.2">
      <c r="A52">
        <v>46</v>
      </c>
      <c r="B52" t="s">
        <v>6</v>
      </c>
      <c r="C52" s="1">
        <v>43914</v>
      </c>
      <c r="D52" s="8" t="s">
        <v>4</v>
      </c>
      <c r="E52" s="8">
        <v>43914</v>
      </c>
      <c r="F52" t="s">
        <v>4</v>
      </c>
      <c r="G52" t="s">
        <v>1</v>
      </c>
      <c r="H52" t="s">
        <v>0</v>
      </c>
      <c r="J52" s="7">
        <v>43914</v>
      </c>
      <c r="K52">
        <v>270</v>
      </c>
      <c r="L52">
        <v>147</v>
      </c>
      <c r="M52">
        <v>1.1399999999999999</v>
      </c>
      <c r="N52">
        <v>9.6</v>
      </c>
      <c r="O52" s="4">
        <f t="shared" si="0"/>
        <v>11.875</v>
      </c>
    </row>
    <row r="53" spans="1:15" x14ac:dyDescent="0.2">
      <c r="A53">
        <v>84</v>
      </c>
      <c r="B53" t="s">
        <v>6</v>
      </c>
      <c r="C53" s="1">
        <v>43914</v>
      </c>
      <c r="D53" s="8">
        <v>43915</v>
      </c>
      <c r="E53" s="8">
        <v>43916</v>
      </c>
      <c r="F53" t="s">
        <v>4</v>
      </c>
      <c r="G53" t="s">
        <v>1</v>
      </c>
      <c r="H53" s="1" t="s">
        <v>0</v>
      </c>
      <c r="I53" s="1"/>
      <c r="J53" s="7">
        <v>43914</v>
      </c>
      <c r="K53">
        <v>338</v>
      </c>
      <c r="L53">
        <v>224</v>
      </c>
      <c r="M53">
        <v>0.68</v>
      </c>
      <c r="N53">
        <v>8.8000000000000007</v>
      </c>
      <c r="O53" s="4">
        <f t="shared" si="0"/>
        <v>7.7272727272727266</v>
      </c>
    </row>
    <row r="54" spans="1:15" x14ac:dyDescent="0.2">
      <c r="A54">
        <v>69</v>
      </c>
      <c r="B54" t="s">
        <v>5</v>
      </c>
      <c r="C54" s="1">
        <v>43914</v>
      </c>
      <c r="D54" s="8">
        <v>43915</v>
      </c>
      <c r="E54" s="8">
        <v>43919</v>
      </c>
      <c r="F54" t="s">
        <v>4</v>
      </c>
      <c r="G54" t="s">
        <v>1</v>
      </c>
      <c r="H54" t="s">
        <v>0</v>
      </c>
      <c r="J54" s="7">
        <v>43914</v>
      </c>
      <c r="K54">
        <v>262</v>
      </c>
      <c r="L54">
        <v>20</v>
      </c>
      <c r="M54">
        <v>1.23</v>
      </c>
      <c r="N54">
        <v>6.4</v>
      </c>
      <c r="O54" s="4">
        <f t="shared" si="0"/>
        <v>19.21875</v>
      </c>
    </row>
    <row r="55" spans="1:15" x14ac:dyDescent="0.2">
      <c r="A55">
        <v>77</v>
      </c>
      <c r="B55" t="s">
        <v>5</v>
      </c>
      <c r="C55" s="1">
        <v>43914</v>
      </c>
      <c r="D55" s="8">
        <v>43914</v>
      </c>
      <c r="E55" s="8">
        <v>43919</v>
      </c>
      <c r="F55" t="s">
        <v>4</v>
      </c>
      <c r="G55" t="s">
        <v>2</v>
      </c>
      <c r="H55" s="1">
        <v>43919</v>
      </c>
      <c r="I55" s="6">
        <f>H55-C55+0.5</f>
        <v>5.5</v>
      </c>
      <c r="J55" s="7">
        <v>43914</v>
      </c>
      <c r="K55">
        <v>548</v>
      </c>
      <c r="L55">
        <v>117</v>
      </c>
      <c r="M55">
        <v>0.09</v>
      </c>
      <c r="N55">
        <v>4.9000000000000004</v>
      </c>
      <c r="O55" s="4">
        <f t="shared" si="0"/>
        <v>1.8367346938775508</v>
      </c>
    </row>
    <row r="56" spans="1:15" x14ac:dyDescent="0.2">
      <c r="A56">
        <v>75</v>
      </c>
      <c r="B56" t="s">
        <v>5</v>
      </c>
      <c r="C56" s="1">
        <v>43914</v>
      </c>
      <c r="D56" s="8">
        <v>43915</v>
      </c>
      <c r="E56" s="8">
        <v>43920</v>
      </c>
      <c r="F56" t="s">
        <v>4</v>
      </c>
      <c r="G56" t="s">
        <v>2</v>
      </c>
      <c r="H56" s="1">
        <v>43920</v>
      </c>
      <c r="I56" s="6">
        <f>H56-C56+0.5</f>
        <v>6.5</v>
      </c>
      <c r="J56" s="7">
        <v>43914</v>
      </c>
      <c r="K56">
        <v>402</v>
      </c>
      <c r="L56">
        <v>12</v>
      </c>
      <c r="M56">
        <v>0.8</v>
      </c>
      <c r="N56">
        <v>4.3</v>
      </c>
      <c r="O56" s="4">
        <f t="shared" si="0"/>
        <v>18.604651162790699</v>
      </c>
    </row>
    <row r="57" spans="1:15" x14ac:dyDescent="0.2">
      <c r="A57">
        <v>50</v>
      </c>
      <c r="B57" t="s">
        <v>6</v>
      </c>
      <c r="C57" s="1">
        <v>43914</v>
      </c>
      <c r="D57" s="8" t="s">
        <v>4</v>
      </c>
      <c r="E57" s="8">
        <v>43915</v>
      </c>
      <c r="F57" t="s">
        <v>4</v>
      </c>
      <c r="G57" t="s">
        <v>1</v>
      </c>
      <c r="H57" t="s">
        <v>0</v>
      </c>
      <c r="J57" s="7">
        <v>43914</v>
      </c>
      <c r="K57">
        <v>772</v>
      </c>
      <c r="L57">
        <v>69</v>
      </c>
      <c r="M57">
        <v>1.17</v>
      </c>
      <c r="N57">
        <v>7.2</v>
      </c>
      <c r="O57" s="4">
        <f t="shared" si="0"/>
        <v>16.249999999999996</v>
      </c>
    </row>
    <row r="58" spans="1:15" x14ac:dyDescent="0.2">
      <c r="A58">
        <v>75</v>
      </c>
      <c r="B58" t="s">
        <v>5</v>
      </c>
      <c r="C58" s="1">
        <v>43914</v>
      </c>
      <c r="D58" s="8">
        <v>43914</v>
      </c>
      <c r="E58" s="8">
        <v>43921</v>
      </c>
      <c r="F58" t="s">
        <v>4</v>
      </c>
      <c r="G58" t="s">
        <v>2</v>
      </c>
      <c r="H58" s="1">
        <v>43921</v>
      </c>
      <c r="I58" s="6">
        <f>H58-C58+0.5</f>
        <v>7.5</v>
      </c>
      <c r="J58" s="7">
        <v>43914</v>
      </c>
      <c r="K58">
        <v>460</v>
      </c>
      <c r="L58">
        <v>31</v>
      </c>
      <c r="M58">
        <v>0.72</v>
      </c>
      <c r="N58">
        <v>4.5999999999999996</v>
      </c>
      <c r="O58" s="4">
        <f t="shared" si="0"/>
        <v>15.65217391304348</v>
      </c>
    </row>
    <row r="59" spans="1:15" x14ac:dyDescent="0.2">
      <c r="A59">
        <v>72</v>
      </c>
      <c r="B59" t="s">
        <v>5</v>
      </c>
      <c r="C59" s="1">
        <v>43914</v>
      </c>
      <c r="D59" s="8">
        <v>43914</v>
      </c>
      <c r="E59" s="8">
        <v>43922</v>
      </c>
      <c r="F59" t="s">
        <v>4</v>
      </c>
      <c r="G59" t="s">
        <v>2</v>
      </c>
      <c r="H59" s="1">
        <v>43922</v>
      </c>
      <c r="I59" s="6">
        <f>H59-C59+0.5</f>
        <v>8.5</v>
      </c>
      <c r="J59" s="7">
        <v>43914</v>
      </c>
      <c r="K59">
        <v>290</v>
      </c>
      <c r="L59">
        <v>54</v>
      </c>
      <c r="M59">
        <v>1.39</v>
      </c>
      <c r="N59">
        <v>7.4</v>
      </c>
      <c r="O59" s="4">
        <f t="shared" si="0"/>
        <v>18.783783783783782</v>
      </c>
    </row>
    <row r="60" spans="1:15" x14ac:dyDescent="0.2">
      <c r="A60">
        <v>38</v>
      </c>
      <c r="B60" t="s">
        <v>5</v>
      </c>
      <c r="C60" s="1">
        <v>43914</v>
      </c>
      <c r="D60" s="8">
        <v>43914</v>
      </c>
      <c r="E60" s="8">
        <v>43918</v>
      </c>
      <c r="F60" t="s">
        <v>4</v>
      </c>
      <c r="G60" t="s">
        <v>1</v>
      </c>
      <c r="H60" t="s">
        <v>0</v>
      </c>
      <c r="J60" s="7">
        <v>43914</v>
      </c>
      <c r="K60">
        <v>397</v>
      </c>
      <c r="L60">
        <v>74</v>
      </c>
      <c r="M60">
        <v>0.94</v>
      </c>
      <c r="N60">
        <v>3.7</v>
      </c>
      <c r="O60" s="4">
        <f t="shared" si="0"/>
        <v>25.4054054054054</v>
      </c>
    </row>
    <row r="61" spans="1:15" x14ac:dyDescent="0.2">
      <c r="A61">
        <v>76</v>
      </c>
      <c r="B61" t="s">
        <v>5</v>
      </c>
      <c r="C61" s="1">
        <v>43915</v>
      </c>
      <c r="D61" s="8">
        <v>43915</v>
      </c>
      <c r="E61" s="8">
        <v>43919</v>
      </c>
      <c r="F61" t="s">
        <v>4</v>
      </c>
      <c r="G61" t="s">
        <v>1</v>
      </c>
      <c r="H61" t="s">
        <v>0</v>
      </c>
      <c r="J61" s="7">
        <v>43915</v>
      </c>
      <c r="K61">
        <v>322</v>
      </c>
      <c r="L61">
        <v>93</v>
      </c>
      <c r="M61">
        <v>1.48</v>
      </c>
      <c r="N61">
        <v>7.1</v>
      </c>
      <c r="O61" s="4">
        <f t="shared" si="0"/>
        <v>20.845070422535212</v>
      </c>
    </row>
    <row r="62" spans="1:15" x14ac:dyDescent="0.2">
      <c r="A62">
        <v>45</v>
      </c>
      <c r="B62" t="s">
        <v>5</v>
      </c>
      <c r="C62" s="1">
        <v>43915</v>
      </c>
      <c r="D62" s="8">
        <v>43915</v>
      </c>
      <c r="E62" s="8">
        <v>43916</v>
      </c>
      <c r="F62" t="s">
        <v>4</v>
      </c>
      <c r="G62" t="s">
        <v>1</v>
      </c>
      <c r="H62" t="s">
        <v>0</v>
      </c>
      <c r="J62" s="7">
        <v>43915</v>
      </c>
      <c r="K62">
        <v>422</v>
      </c>
      <c r="L62">
        <v>4</v>
      </c>
      <c r="M62">
        <v>1.17</v>
      </c>
      <c r="N62">
        <v>3.8</v>
      </c>
      <c r="O62" s="4">
        <f t="shared" si="0"/>
        <v>30.789473684210527</v>
      </c>
    </row>
    <row r="63" spans="1:15" x14ac:dyDescent="0.2">
      <c r="A63">
        <v>72</v>
      </c>
      <c r="B63" t="s">
        <v>5</v>
      </c>
      <c r="C63" s="1">
        <v>43915</v>
      </c>
      <c r="D63" s="8">
        <v>43915</v>
      </c>
      <c r="E63" s="8">
        <v>43919</v>
      </c>
      <c r="F63" t="s">
        <v>4</v>
      </c>
      <c r="G63" t="s">
        <v>1</v>
      </c>
      <c r="H63" t="s">
        <v>0</v>
      </c>
      <c r="J63" s="7">
        <v>43915</v>
      </c>
      <c r="K63">
        <v>690</v>
      </c>
      <c r="L63">
        <v>88</v>
      </c>
      <c r="M63">
        <v>0.3</v>
      </c>
      <c r="N63">
        <v>8.1</v>
      </c>
      <c r="O63" s="4">
        <f t="shared" si="0"/>
        <v>3.7037037037037033</v>
      </c>
    </row>
    <row r="64" spans="1:15" x14ac:dyDescent="0.2">
      <c r="A64">
        <v>55</v>
      </c>
      <c r="B64" t="s">
        <v>5</v>
      </c>
      <c r="C64" s="1">
        <v>43915</v>
      </c>
      <c r="D64" s="8" t="s">
        <v>4</v>
      </c>
      <c r="E64" s="8">
        <v>43915</v>
      </c>
      <c r="F64" t="s">
        <v>4</v>
      </c>
      <c r="G64" t="s">
        <v>1</v>
      </c>
      <c r="H64" t="s">
        <v>0</v>
      </c>
      <c r="J64" s="7">
        <v>43915</v>
      </c>
      <c r="K64">
        <v>220</v>
      </c>
      <c r="L64">
        <v>13</v>
      </c>
      <c r="M64">
        <v>1.19</v>
      </c>
      <c r="N64">
        <v>4.5</v>
      </c>
      <c r="O64" s="4">
        <f t="shared" si="0"/>
        <v>26.444444444444443</v>
      </c>
    </row>
    <row r="65" spans="1:15" x14ac:dyDescent="0.2">
      <c r="A65">
        <v>73</v>
      </c>
      <c r="B65" t="s">
        <v>6</v>
      </c>
      <c r="C65" s="1">
        <v>43915</v>
      </c>
      <c r="D65" s="8">
        <v>43915</v>
      </c>
      <c r="E65" s="8">
        <v>43966</v>
      </c>
      <c r="F65" t="s">
        <v>3</v>
      </c>
      <c r="G65" t="s">
        <v>1</v>
      </c>
      <c r="H65" t="s">
        <v>0</v>
      </c>
      <c r="J65" s="7">
        <v>43915</v>
      </c>
      <c r="K65">
        <v>608</v>
      </c>
      <c r="L65">
        <v>96</v>
      </c>
      <c r="M65">
        <v>0.68</v>
      </c>
      <c r="N65">
        <v>6.6</v>
      </c>
      <c r="O65" s="4">
        <f t="shared" si="0"/>
        <v>10.303030303030305</v>
      </c>
    </row>
    <row r="66" spans="1:15" x14ac:dyDescent="0.2">
      <c r="A66">
        <v>46</v>
      </c>
      <c r="B66" t="s">
        <v>5</v>
      </c>
      <c r="C66" s="1">
        <v>43915</v>
      </c>
      <c r="D66" s="8">
        <v>43915</v>
      </c>
      <c r="E66" s="8">
        <v>43921</v>
      </c>
      <c r="F66" t="s">
        <v>4</v>
      </c>
      <c r="G66" t="s">
        <v>1</v>
      </c>
      <c r="H66" t="s">
        <v>0</v>
      </c>
      <c r="J66" s="7">
        <v>43915</v>
      </c>
      <c r="K66">
        <v>305</v>
      </c>
      <c r="L66">
        <v>45</v>
      </c>
      <c r="M66">
        <v>0.33</v>
      </c>
      <c r="N66">
        <v>5</v>
      </c>
      <c r="O66" s="4">
        <f t="shared" ref="O66:O129" si="1">M66/(N66)*100</f>
        <v>6.6000000000000005</v>
      </c>
    </row>
    <row r="67" spans="1:15" x14ac:dyDescent="0.2">
      <c r="A67">
        <v>54</v>
      </c>
      <c r="B67" t="s">
        <v>5</v>
      </c>
      <c r="C67" s="1">
        <v>43915</v>
      </c>
      <c r="D67" s="8">
        <v>43915</v>
      </c>
      <c r="E67" s="8">
        <v>43924</v>
      </c>
      <c r="F67" t="s">
        <v>4</v>
      </c>
      <c r="G67" t="s">
        <v>1</v>
      </c>
      <c r="H67" t="s">
        <v>0</v>
      </c>
      <c r="J67" s="7">
        <v>43915</v>
      </c>
      <c r="K67">
        <v>236</v>
      </c>
      <c r="L67">
        <v>37</v>
      </c>
      <c r="M67">
        <v>0.74</v>
      </c>
      <c r="N67">
        <v>4.3</v>
      </c>
      <c r="O67" s="4">
        <f t="shared" si="1"/>
        <v>17.209302325581397</v>
      </c>
    </row>
    <row r="68" spans="1:15" x14ac:dyDescent="0.2">
      <c r="A68">
        <v>52</v>
      </c>
      <c r="B68" t="s">
        <v>5</v>
      </c>
      <c r="C68" s="1">
        <v>43915</v>
      </c>
      <c r="D68" s="8">
        <v>43915</v>
      </c>
      <c r="E68" s="8">
        <v>43919</v>
      </c>
      <c r="F68" t="s">
        <v>4</v>
      </c>
      <c r="G68" t="s">
        <v>1</v>
      </c>
      <c r="H68" t="s">
        <v>0</v>
      </c>
      <c r="J68" s="7">
        <v>43915</v>
      </c>
      <c r="K68">
        <v>302</v>
      </c>
      <c r="L68">
        <v>91</v>
      </c>
      <c r="M68">
        <v>0.84</v>
      </c>
      <c r="N68">
        <v>9</v>
      </c>
      <c r="O68" s="4">
        <f t="shared" si="1"/>
        <v>9.3333333333333321</v>
      </c>
    </row>
    <row r="69" spans="1:15" x14ac:dyDescent="0.2">
      <c r="A69">
        <v>60</v>
      </c>
      <c r="B69" t="s">
        <v>5</v>
      </c>
      <c r="C69" s="1">
        <v>43915</v>
      </c>
      <c r="D69" s="8">
        <v>43915</v>
      </c>
      <c r="E69" s="8">
        <v>43918</v>
      </c>
      <c r="F69" t="s">
        <v>4</v>
      </c>
      <c r="G69" t="s">
        <v>1</v>
      </c>
      <c r="H69" t="s">
        <v>0</v>
      </c>
      <c r="J69" s="7">
        <v>43915</v>
      </c>
      <c r="K69">
        <v>460</v>
      </c>
      <c r="L69">
        <v>52</v>
      </c>
      <c r="M69">
        <v>1.67</v>
      </c>
      <c r="N69">
        <v>6.4</v>
      </c>
      <c r="O69" s="4">
        <f t="shared" si="1"/>
        <v>26.09375</v>
      </c>
    </row>
    <row r="70" spans="1:15" x14ac:dyDescent="0.2">
      <c r="A70">
        <v>78</v>
      </c>
      <c r="B70" t="s">
        <v>6</v>
      </c>
      <c r="C70" s="1">
        <v>43915</v>
      </c>
      <c r="D70" s="8">
        <v>43915</v>
      </c>
      <c r="E70" s="8">
        <v>43916</v>
      </c>
      <c r="F70" t="s">
        <v>4</v>
      </c>
      <c r="G70" t="s">
        <v>1</v>
      </c>
      <c r="H70" t="s">
        <v>0</v>
      </c>
      <c r="J70" s="7">
        <v>43915</v>
      </c>
      <c r="K70">
        <v>210</v>
      </c>
      <c r="L70">
        <v>35</v>
      </c>
      <c r="M70">
        <v>1.27</v>
      </c>
      <c r="N70">
        <v>7.4</v>
      </c>
      <c r="O70" s="4">
        <f t="shared" si="1"/>
        <v>17.162162162162161</v>
      </c>
    </row>
    <row r="71" spans="1:15" x14ac:dyDescent="0.2">
      <c r="A71">
        <v>23</v>
      </c>
      <c r="B71" t="s">
        <v>6</v>
      </c>
      <c r="C71" s="1">
        <v>43915</v>
      </c>
      <c r="D71" s="8">
        <v>43916</v>
      </c>
      <c r="E71" s="8">
        <v>43916</v>
      </c>
      <c r="F71" t="s">
        <v>4</v>
      </c>
      <c r="G71" t="s">
        <v>1</v>
      </c>
      <c r="H71" t="s">
        <v>0</v>
      </c>
      <c r="J71" s="7">
        <v>43915</v>
      </c>
      <c r="K71">
        <v>225</v>
      </c>
      <c r="L71">
        <v>4</v>
      </c>
      <c r="M71">
        <v>1.75</v>
      </c>
      <c r="N71">
        <v>6.5</v>
      </c>
      <c r="O71" s="4">
        <f t="shared" si="1"/>
        <v>26.923076923076923</v>
      </c>
    </row>
    <row r="72" spans="1:15" x14ac:dyDescent="0.2">
      <c r="A72">
        <v>52</v>
      </c>
      <c r="B72" t="s">
        <v>5</v>
      </c>
      <c r="C72" s="1">
        <v>43915</v>
      </c>
      <c r="D72" s="8">
        <v>43916</v>
      </c>
      <c r="E72" s="8">
        <v>43930</v>
      </c>
      <c r="F72" t="s">
        <v>4</v>
      </c>
      <c r="G72" t="s">
        <v>1</v>
      </c>
      <c r="H72" t="s">
        <v>0</v>
      </c>
      <c r="J72" s="7">
        <v>43915</v>
      </c>
      <c r="K72">
        <v>536</v>
      </c>
      <c r="L72">
        <v>165</v>
      </c>
      <c r="M72">
        <v>0.69</v>
      </c>
      <c r="N72">
        <v>10</v>
      </c>
      <c r="O72" s="4">
        <f t="shared" si="1"/>
        <v>6.8999999999999995</v>
      </c>
    </row>
    <row r="73" spans="1:15" x14ac:dyDescent="0.2">
      <c r="A73">
        <v>76</v>
      </c>
      <c r="B73" t="s">
        <v>6</v>
      </c>
      <c r="C73" s="1">
        <v>43915</v>
      </c>
      <c r="D73" s="8">
        <v>43915</v>
      </c>
      <c r="E73" s="8">
        <v>43921</v>
      </c>
      <c r="F73" t="s">
        <v>4</v>
      </c>
      <c r="G73" t="s">
        <v>2</v>
      </c>
      <c r="H73" s="1">
        <v>43921</v>
      </c>
      <c r="I73" s="6">
        <f>H73-C73+0.5</f>
        <v>6.5</v>
      </c>
      <c r="J73" s="7">
        <v>43915</v>
      </c>
      <c r="K73">
        <v>401</v>
      </c>
      <c r="L73">
        <v>12</v>
      </c>
      <c r="M73">
        <v>0.97</v>
      </c>
      <c r="N73">
        <v>3.7</v>
      </c>
      <c r="O73" s="4">
        <f t="shared" si="1"/>
        <v>26.216216216216214</v>
      </c>
    </row>
    <row r="74" spans="1:15" x14ac:dyDescent="0.2">
      <c r="A74">
        <v>66</v>
      </c>
      <c r="B74" t="s">
        <v>6</v>
      </c>
      <c r="C74" s="1">
        <v>43915</v>
      </c>
      <c r="D74" s="8">
        <v>43915</v>
      </c>
      <c r="E74" s="8">
        <v>43918</v>
      </c>
      <c r="F74" t="s">
        <v>4</v>
      </c>
      <c r="G74" t="s">
        <v>2</v>
      </c>
      <c r="H74" s="1">
        <v>43926</v>
      </c>
      <c r="I74" s="6">
        <f>H74-C74+0.5</f>
        <v>11.5</v>
      </c>
      <c r="J74" s="7">
        <v>43915</v>
      </c>
      <c r="K74">
        <v>293</v>
      </c>
      <c r="L74">
        <v>48</v>
      </c>
      <c r="M74">
        <v>0.69</v>
      </c>
      <c r="N74">
        <v>4.3</v>
      </c>
      <c r="O74" s="4">
        <f t="shared" si="1"/>
        <v>16.046511627906977</v>
      </c>
    </row>
    <row r="75" spans="1:15" x14ac:dyDescent="0.2">
      <c r="A75">
        <v>77</v>
      </c>
      <c r="B75" t="s">
        <v>5</v>
      </c>
      <c r="C75" s="1">
        <v>43915</v>
      </c>
      <c r="D75" s="8">
        <v>43915</v>
      </c>
      <c r="E75" s="8">
        <v>43918</v>
      </c>
      <c r="F75" t="s">
        <v>4</v>
      </c>
      <c r="G75" t="s">
        <v>2</v>
      </c>
      <c r="H75" s="1">
        <v>43929</v>
      </c>
      <c r="I75" s="6">
        <f>H75-C75+0.5</f>
        <v>14.5</v>
      </c>
      <c r="J75" s="7">
        <v>43915</v>
      </c>
      <c r="K75">
        <v>478</v>
      </c>
      <c r="L75">
        <v>94</v>
      </c>
      <c r="M75">
        <v>0.39</v>
      </c>
      <c r="N75">
        <v>5.6</v>
      </c>
      <c r="O75" s="4">
        <f t="shared" si="1"/>
        <v>6.9642857142857144</v>
      </c>
    </row>
    <row r="76" spans="1:15" x14ac:dyDescent="0.2">
      <c r="A76">
        <v>58</v>
      </c>
      <c r="B76" t="s">
        <v>6</v>
      </c>
      <c r="C76" s="1">
        <v>43915</v>
      </c>
      <c r="D76" s="8">
        <v>43915</v>
      </c>
      <c r="E76" s="8">
        <v>43934</v>
      </c>
      <c r="F76" t="s">
        <v>3</v>
      </c>
      <c r="G76" t="s">
        <v>2</v>
      </c>
      <c r="H76" s="1">
        <v>43934</v>
      </c>
      <c r="I76" s="6">
        <f>H76-C76+0.5</f>
        <v>19.5</v>
      </c>
      <c r="J76" s="7">
        <v>43915</v>
      </c>
      <c r="K76">
        <v>379</v>
      </c>
      <c r="L76">
        <v>105</v>
      </c>
      <c r="M76">
        <v>0.68</v>
      </c>
      <c r="N76">
        <v>6.6</v>
      </c>
      <c r="O76" s="4">
        <f t="shared" si="1"/>
        <v>10.303030303030305</v>
      </c>
    </row>
    <row r="77" spans="1:15" x14ac:dyDescent="0.2">
      <c r="A77">
        <v>81</v>
      </c>
      <c r="B77" t="s">
        <v>5</v>
      </c>
      <c r="C77" s="1">
        <v>43915</v>
      </c>
      <c r="D77" s="8">
        <v>43915</v>
      </c>
      <c r="E77" s="8">
        <v>43937</v>
      </c>
      <c r="F77" t="s">
        <v>4</v>
      </c>
      <c r="G77" t="s">
        <v>1</v>
      </c>
      <c r="H77" t="s">
        <v>0</v>
      </c>
      <c r="J77" s="7">
        <v>43915</v>
      </c>
      <c r="K77">
        <v>390</v>
      </c>
      <c r="L77">
        <v>81</v>
      </c>
      <c r="M77">
        <v>0.55000000000000004</v>
      </c>
      <c r="N77">
        <v>5</v>
      </c>
      <c r="O77" s="4">
        <f t="shared" si="1"/>
        <v>11.000000000000002</v>
      </c>
    </row>
    <row r="78" spans="1:15" x14ac:dyDescent="0.2">
      <c r="A78">
        <v>70</v>
      </c>
      <c r="B78" t="s">
        <v>5</v>
      </c>
      <c r="C78" s="1">
        <v>43916</v>
      </c>
      <c r="D78" s="8">
        <v>43916</v>
      </c>
      <c r="E78" s="8">
        <v>43926</v>
      </c>
      <c r="F78" t="s">
        <v>3</v>
      </c>
      <c r="G78" t="s">
        <v>1</v>
      </c>
      <c r="H78" t="s">
        <v>0</v>
      </c>
      <c r="J78" s="7">
        <v>43916</v>
      </c>
      <c r="K78">
        <v>537</v>
      </c>
      <c r="L78">
        <v>293</v>
      </c>
      <c r="M78">
        <v>1.28</v>
      </c>
      <c r="N78">
        <v>15.8</v>
      </c>
      <c r="O78" s="4">
        <f t="shared" si="1"/>
        <v>8.1012658227848107</v>
      </c>
    </row>
    <row r="79" spans="1:15" x14ac:dyDescent="0.2">
      <c r="A79">
        <v>49</v>
      </c>
      <c r="B79" t="s">
        <v>5</v>
      </c>
      <c r="C79" s="1">
        <v>43916</v>
      </c>
      <c r="D79" s="8">
        <v>43916</v>
      </c>
      <c r="E79" s="8">
        <v>43917</v>
      </c>
      <c r="F79" t="s">
        <v>4</v>
      </c>
      <c r="G79" t="s">
        <v>1</v>
      </c>
      <c r="H79" t="s">
        <v>0</v>
      </c>
      <c r="J79" s="7">
        <v>43916</v>
      </c>
      <c r="K79">
        <v>339</v>
      </c>
      <c r="L79">
        <v>62</v>
      </c>
      <c r="M79">
        <v>1.62</v>
      </c>
      <c r="N79">
        <v>6.6</v>
      </c>
      <c r="O79" s="4">
        <f t="shared" si="1"/>
        <v>24.545454545454547</v>
      </c>
    </row>
    <row r="80" spans="1:15" x14ac:dyDescent="0.2">
      <c r="A80">
        <v>81</v>
      </c>
      <c r="B80" t="s">
        <v>5</v>
      </c>
      <c r="C80" s="1">
        <v>43916</v>
      </c>
      <c r="D80" s="8">
        <v>43916</v>
      </c>
      <c r="E80" s="8">
        <v>43980</v>
      </c>
      <c r="F80" t="s">
        <v>3</v>
      </c>
      <c r="G80" t="s">
        <v>1</v>
      </c>
      <c r="H80" t="s">
        <v>0</v>
      </c>
      <c r="J80" s="7">
        <v>43916</v>
      </c>
      <c r="K80">
        <v>511</v>
      </c>
      <c r="L80">
        <v>126</v>
      </c>
      <c r="M80">
        <v>0.6</v>
      </c>
      <c r="N80">
        <v>13.9</v>
      </c>
      <c r="O80" s="4">
        <f t="shared" si="1"/>
        <v>4.3165467625899279</v>
      </c>
    </row>
    <row r="81" spans="1:15" x14ac:dyDescent="0.2">
      <c r="A81">
        <v>68</v>
      </c>
      <c r="B81" t="s">
        <v>6</v>
      </c>
      <c r="C81" s="1">
        <v>43916</v>
      </c>
      <c r="D81" s="8">
        <v>43916</v>
      </c>
      <c r="E81" s="8">
        <v>43921</v>
      </c>
      <c r="F81" t="s">
        <v>4</v>
      </c>
      <c r="G81" t="s">
        <v>1</v>
      </c>
      <c r="H81" t="s">
        <v>0</v>
      </c>
      <c r="J81" s="7">
        <v>43916</v>
      </c>
      <c r="K81">
        <v>291</v>
      </c>
      <c r="L81">
        <v>37</v>
      </c>
      <c r="M81">
        <v>0.81</v>
      </c>
      <c r="N81">
        <v>6.3</v>
      </c>
      <c r="O81" s="4">
        <f t="shared" si="1"/>
        <v>12.857142857142859</v>
      </c>
    </row>
    <row r="82" spans="1:15" x14ac:dyDescent="0.2">
      <c r="A82">
        <v>19</v>
      </c>
      <c r="B82" t="s">
        <v>5</v>
      </c>
      <c r="C82" s="1">
        <v>43916</v>
      </c>
      <c r="D82" s="8">
        <v>43916</v>
      </c>
      <c r="E82" s="8">
        <v>43921</v>
      </c>
      <c r="F82" t="s">
        <v>4</v>
      </c>
      <c r="G82" t="s">
        <v>1</v>
      </c>
      <c r="H82" t="s">
        <v>0</v>
      </c>
      <c r="J82" s="7">
        <v>43916</v>
      </c>
      <c r="K82">
        <v>244</v>
      </c>
      <c r="L82">
        <v>31</v>
      </c>
      <c r="M82">
        <v>1.7</v>
      </c>
      <c r="N82">
        <v>4.5999999999999996</v>
      </c>
      <c r="O82" s="4">
        <f t="shared" si="1"/>
        <v>36.956521739130437</v>
      </c>
    </row>
    <row r="83" spans="1:15" x14ac:dyDescent="0.2">
      <c r="A83">
        <v>58</v>
      </c>
      <c r="B83" t="s">
        <v>6</v>
      </c>
      <c r="C83" s="1">
        <v>43916</v>
      </c>
      <c r="D83" s="8">
        <v>43916</v>
      </c>
      <c r="E83" s="8">
        <v>43921</v>
      </c>
      <c r="F83" t="s">
        <v>4</v>
      </c>
      <c r="G83" t="s">
        <v>2</v>
      </c>
      <c r="H83" s="1">
        <v>43921</v>
      </c>
      <c r="I83" s="6">
        <f>H83-C83+0.5</f>
        <v>5.5</v>
      </c>
      <c r="J83" s="7">
        <v>43916</v>
      </c>
      <c r="K83">
        <v>671</v>
      </c>
      <c r="L83">
        <v>286</v>
      </c>
      <c r="M83">
        <v>1.03</v>
      </c>
      <c r="N83">
        <v>23.7</v>
      </c>
      <c r="O83" s="4">
        <f t="shared" si="1"/>
        <v>4.3459915611814353</v>
      </c>
    </row>
    <row r="84" spans="1:15" x14ac:dyDescent="0.2">
      <c r="A84">
        <v>78</v>
      </c>
      <c r="B84" t="s">
        <v>5</v>
      </c>
      <c r="C84" s="1">
        <v>43916</v>
      </c>
      <c r="D84" s="8">
        <v>43916</v>
      </c>
      <c r="E84" s="8">
        <v>43918</v>
      </c>
      <c r="F84" t="s">
        <v>4</v>
      </c>
      <c r="G84" t="s">
        <v>1</v>
      </c>
      <c r="H84" t="s">
        <v>0</v>
      </c>
      <c r="J84" s="7">
        <v>43916</v>
      </c>
      <c r="K84">
        <v>406</v>
      </c>
      <c r="L84">
        <v>179</v>
      </c>
      <c r="M84">
        <v>0.72</v>
      </c>
      <c r="N84">
        <v>10.199999999999999</v>
      </c>
      <c r="O84" s="4">
        <f t="shared" si="1"/>
        <v>7.0588235294117645</v>
      </c>
    </row>
    <row r="85" spans="1:15" x14ac:dyDescent="0.2">
      <c r="A85">
        <v>75</v>
      </c>
      <c r="B85" t="s">
        <v>5</v>
      </c>
      <c r="C85" s="1">
        <v>43916</v>
      </c>
      <c r="D85" s="8" t="s">
        <v>4</v>
      </c>
      <c r="E85" s="8">
        <v>43916</v>
      </c>
      <c r="F85" t="s">
        <v>4</v>
      </c>
      <c r="G85" t="s">
        <v>1</v>
      </c>
      <c r="H85" t="s">
        <v>0</v>
      </c>
      <c r="J85" s="7">
        <v>43916</v>
      </c>
      <c r="K85">
        <v>339</v>
      </c>
      <c r="L85">
        <v>56</v>
      </c>
      <c r="M85">
        <v>0.35</v>
      </c>
      <c r="N85">
        <v>4.2</v>
      </c>
      <c r="O85" s="4">
        <f t="shared" si="1"/>
        <v>8.3333333333333321</v>
      </c>
    </row>
    <row r="86" spans="1:15" x14ac:dyDescent="0.2">
      <c r="A86">
        <v>66</v>
      </c>
      <c r="B86" t="s">
        <v>5</v>
      </c>
      <c r="C86" s="1">
        <v>43916</v>
      </c>
      <c r="D86" s="8">
        <v>43916</v>
      </c>
      <c r="E86" s="8">
        <v>43920</v>
      </c>
      <c r="F86" t="s">
        <v>4</v>
      </c>
      <c r="G86" t="s">
        <v>1</v>
      </c>
      <c r="H86" t="s">
        <v>0</v>
      </c>
      <c r="J86" s="7">
        <v>43916</v>
      </c>
      <c r="K86">
        <v>215</v>
      </c>
      <c r="L86">
        <v>114</v>
      </c>
      <c r="M86">
        <v>0.73</v>
      </c>
      <c r="N86">
        <v>5.8</v>
      </c>
      <c r="O86" s="4">
        <f t="shared" si="1"/>
        <v>12.586206896551724</v>
      </c>
    </row>
    <row r="87" spans="1:15" x14ac:dyDescent="0.2">
      <c r="A87">
        <v>35</v>
      </c>
      <c r="B87" t="s">
        <v>5</v>
      </c>
      <c r="C87" s="1">
        <v>43916</v>
      </c>
      <c r="D87" s="8">
        <v>43916</v>
      </c>
      <c r="E87" s="8">
        <v>43920</v>
      </c>
      <c r="F87" t="s">
        <v>4</v>
      </c>
      <c r="G87" t="s">
        <v>1</v>
      </c>
      <c r="H87" t="s">
        <v>0</v>
      </c>
      <c r="J87" s="7">
        <v>43916</v>
      </c>
      <c r="K87">
        <v>559</v>
      </c>
      <c r="L87">
        <v>277</v>
      </c>
      <c r="M87">
        <v>0.99</v>
      </c>
      <c r="N87">
        <v>6.8</v>
      </c>
      <c r="O87" s="4">
        <f t="shared" si="1"/>
        <v>14.558823529411766</v>
      </c>
    </row>
    <row r="88" spans="1:15" x14ac:dyDescent="0.2">
      <c r="A88">
        <v>28</v>
      </c>
      <c r="B88" t="s">
        <v>5</v>
      </c>
      <c r="C88" s="1">
        <v>43916</v>
      </c>
      <c r="D88" s="8">
        <v>43917</v>
      </c>
      <c r="E88" s="8">
        <v>43921</v>
      </c>
      <c r="F88" t="s">
        <v>4</v>
      </c>
      <c r="G88" t="s">
        <v>1</v>
      </c>
      <c r="H88" t="s">
        <v>0</v>
      </c>
      <c r="J88" s="7">
        <v>43916</v>
      </c>
      <c r="K88">
        <v>599</v>
      </c>
      <c r="L88">
        <v>158</v>
      </c>
      <c r="M88">
        <v>0.82</v>
      </c>
      <c r="N88">
        <v>8.1999999999999993</v>
      </c>
      <c r="O88" s="4">
        <f t="shared" si="1"/>
        <v>10</v>
      </c>
    </row>
    <row r="89" spans="1:15" x14ac:dyDescent="0.2">
      <c r="A89">
        <v>43</v>
      </c>
      <c r="B89" t="s">
        <v>5</v>
      </c>
      <c r="C89" s="1">
        <v>43916</v>
      </c>
      <c r="D89" s="8">
        <v>43917</v>
      </c>
      <c r="E89" s="8">
        <v>43917</v>
      </c>
      <c r="F89" t="s">
        <v>4</v>
      </c>
      <c r="G89" t="s">
        <v>1</v>
      </c>
      <c r="H89" t="s">
        <v>0</v>
      </c>
      <c r="J89" s="7">
        <v>43916</v>
      </c>
      <c r="K89">
        <v>225</v>
      </c>
      <c r="L89">
        <v>19</v>
      </c>
      <c r="M89">
        <v>1.35</v>
      </c>
      <c r="N89">
        <v>4.7</v>
      </c>
      <c r="O89" s="4">
        <f t="shared" si="1"/>
        <v>28.723404255319153</v>
      </c>
    </row>
    <row r="90" spans="1:15" x14ac:dyDescent="0.2">
      <c r="A90">
        <v>47</v>
      </c>
      <c r="B90" t="s">
        <v>5</v>
      </c>
      <c r="C90" s="1">
        <v>43916</v>
      </c>
      <c r="D90" s="8">
        <v>43917</v>
      </c>
      <c r="E90" s="8">
        <v>43918</v>
      </c>
      <c r="F90" t="s">
        <v>4</v>
      </c>
      <c r="G90" t="s">
        <v>1</v>
      </c>
      <c r="H90" t="s">
        <v>0</v>
      </c>
      <c r="J90" s="7">
        <v>43916</v>
      </c>
      <c r="K90">
        <v>334</v>
      </c>
      <c r="L90">
        <v>86</v>
      </c>
      <c r="M90">
        <v>0.65</v>
      </c>
      <c r="N90">
        <v>11.3</v>
      </c>
      <c r="O90" s="4">
        <f t="shared" si="1"/>
        <v>5.7522123893805306</v>
      </c>
    </row>
    <row r="91" spans="1:15" x14ac:dyDescent="0.2">
      <c r="A91">
        <v>59</v>
      </c>
      <c r="B91" t="s">
        <v>5</v>
      </c>
      <c r="C91" s="1">
        <v>43916</v>
      </c>
      <c r="D91" s="8">
        <v>43917</v>
      </c>
      <c r="E91" s="8">
        <v>43919</v>
      </c>
      <c r="F91" t="s">
        <v>4</v>
      </c>
      <c r="G91" t="s">
        <v>1</v>
      </c>
      <c r="H91" t="s">
        <v>0</v>
      </c>
      <c r="J91" s="7">
        <v>43916</v>
      </c>
      <c r="K91">
        <v>563</v>
      </c>
      <c r="L91">
        <v>304</v>
      </c>
      <c r="M91">
        <v>0.57999999999999996</v>
      </c>
      <c r="N91">
        <v>9.1999999999999993</v>
      </c>
      <c r="O91" s="4">
        <f t="shared" si="1"/>
        <v>6.3043478260869561</v>
      </c>
    </row>
    <row r="92" spans="1:15" x14ac:dyDescent="0.2">
      <c r="A92">
        <v>64</v>
      </c>
      <c r="B92" t="s">
        <v>6</v>
      </c>
      <c r="C92" s="1">
        <v>43916</v>
      </c>
      <c r="D92" s="8">
        <v>43916</v>
      </c>
      <c r="E92" s="8">
        <v>43917</v>
      </c>
      <c r="F92" t="s">
        <v>4</v>
      </c>
      <c r="G92" t="s">
        <v>1</v>
      </c>
      <c r="H92" t="s">
        <v>0</v>
      </c>
      <c r="J92" s="7">
        <v>43916</v>
      </c>
      <c r="K92">
        <v>356</v>
      </c>
      <c r="L92">
        <v>57</v>
      </c>
      <c r="M92">
        <v>2.02</v>
      </c>
      <c r="N92">
        <v>7.6</v>
      </c>
      <c r="O92" s="4">
        <f t="shared" si="1"/>
        <v>26.578947368421051</v>
      </c>
    </row>
    <row r="93" spans="1:15" x14ac:dyDescent="0.2">
      <c r="A93">
        <v>74</v>
      </c>
      <c r="B93" t="s">
        <v>6</v>
      </c>
      <c r="C93" s="1">
        <v>43916</v>
      </c>
      <c r="D93" s="8">
        <v>43916</v>
      </c>
      <c r="E93" s="8">
        <v>43926</v>
      </c>
      <c r="F93" t="s">
        <v>4</v>
      </c>
      <c r="G93" t="s">
        <v>2</v>
      </c>
      <c r="H93" s="1">
        <v>43926</v>
      </c>
      <c r="I93" s="6">
        <f>H93-C93+0.5</f>
        <v>10.5</v>
      </c>
      <c r="J93" s="7">
        <v>43916</v>
      </c>
      <c r="K93">
        <v>1073</v>
      </c>
      <c r="L93">
        <v>105</v>
      </c>
      <c r="M93">
        <v>3.06</v>
      </c>
      <c r="N93">
        <v>12.6</v>
      </c>
      <c r="O93" s="4">
        <f t="shared" si="1"/>
        <v>24.285714285714285</v>
      </c>
    </row>
    <row r="94" spans="1:15" x14ac:dyDescent="0.2">
      <c r="A94">
        <v>43</v>
      </c>
      <c r="B94" t="s">
        <v>5</v>
      </c>
      <c r="C94" s="1">
        <v>43916</v>
      </c>
      <c r="D94" s="8" t="s">
        <v>4</v>
      </c>
      <c r="E94" s="8">
        <v>43916</v>
      </c>
      <c r="F94" t="s">
        <v>4</v>
      </c>
      <c r="G94" t="s">
        <v>1</v>
      </c>
      <c r="H94" t="s">
        <v>0</v>
      </c>
      <c r="J94" s="7">
        <v>43916</v>
      </c>
      <c r="K94">
        <v>230</v>
      </c>
      <c r="L94">
        <v>11</v>
      </c>
      <c r="M94">
        <v>0.96</v>
      </c>
      <c r="N94">
        <v>4</v>
      </c>
      <c r="O94" s="4">
        <f t="shared" si="1"/>
        <v>24</v>
      </c>
    </row>
    <row r="95" spans="1:15" x14ac:dyDescent="0.2">
      <c r="A95">
        <v>69</v>
      </c>
      <c r="B95" t="s">
        <v>6</v>
      </c>
      <c r="C95" s="1">
        <v>43916</v>
      </c>
      <c r="D95" s="8">
        <v>43916</v>
      </c>
      <c r="E95" s="8">
        <v>43936</v>
      </c>
      <c r="F95" t="s">
        <v>3</v>
      </c>
      <c r="G95" t="s">
        <v>1</v>
      </c>
      <c r="H95" t="s">
        <v>0</v>
      </c>
      <c r="J95" s="7">
        <v>43916</v>
      </c>
      <c r="K95">
        <v>251</v>
      </c>
      <c r="L95">
        <v>108</v>
      </c>
      <c r="M95">
        <v>0.85</v>
      </c>
      <c r="N95">
        <v>4.5999999999999996</v>
      </c>
      <c r="O95" s="4">
        <f t="shared" si="1"/>
        <v>18.478260869565219</v>
      </c>
    </row>
    <row r="96" spans="1:15" x14ac:dyDescent="0.2">
      <c r="A96">
        <v>72</v>
      </c>
      <c r="B96" t="s">
        <v>6</v>
      </c>
      <c r="C96" s="1">
        <v>43917</v>
      </c>
      <c r="D96" s="8">
        <v>43917</v>
      </c>
      <c r="E96" s="8">
        <v>43918</v>
      </c>
      <c r="F96" t="s">
        <v>4</v>
      </c>
      <c r="G96" t="s">
        <v>2</v>
      </c>
      <c r="H96" s="1">
        <v>43918</v>
      </c>
      <c r="I96" s="6">
        <f>H96-C96+0.5</f>
        <v>1.5</v>
      </c>
      <c r="J96" s="7">
        <v>43917</v>
      </c>
      <c r="K96">
        <v>451</v>
      </c>
      <c r="L96">
        <v>108</v>
      </c>
      <c r="M96">
        <v>0.69</v>
      </c>
      <c r="N96">
        <v>5</v>
      </c>
      <c r="O96" s="4">
        <f t="shared" si="1"/>
        <v>13.799999999999999</v>
      </c>
    </row>
    <row r="97" spans="1:15" x14ac:dyDescent="0.2">
      <c r="A97">
        <v>71</v>
      </c>
      <c r="B97" t="s">
        <v>5</v>
      </c>
      <c r="C97" s="1">
        <v>43917</v>
      </c>
      <c r="D97" s="8" t="s">
        <v>4</v>
      </c>
      <c r="E97" s="8">
        <v>43917</v>
      </c>
      <c r="F97" t="s">
        <v>4</v>
      </c>
      <c r="G97" t="s">
        <v>1</v>
      </c>
      <c r="H97" t="s">
        <v>0</v>
      </c>
      <c r="J97" s="7">
        <v>43917</v>
      </c>
      <c r="K97">
        <v>207</v>
      </c>
      <c r="L97">
        <v>18</v>
      </c>
      <c r="M97">
        <v>1.1000000000000001</v>
      </c>
      <c r="N97">
        <v>5.0999999999999996</v>
      </c>
      <c r="O97" s="4">
        <f t="shared" si="1"/>
        <v>21.568627450980397</v>
      </c>
    </row>
    <row r="98" spans="1:15" x14ac:dyDescent="0.2">
      <c r="A98">
        <v>76</v>
      </c>
      <c r="B98" t="s">
        <v>5</v>
      </c>
      <c r="C98" s="1">
        <v>43917</v>
      </c>
      <c r="D98" s="8">
        <v>43917</v>
      </c>
      <c r="E98" s="8">
        <v>43923</v>
      </c>
      <c r="F98" t="s">
        <v>4</v>
      </c>
      <c r="G98" t="s">
        <v>1</v>
      </c>
      <c r="H98" t="s">
        <v>0</v>
      </c>
      <c r="J98" s="7">
        <v>43917</v>
      </c>
      <c r="K98">
        <v>361</v>
      </c>
      <c r="L98">
        <v>37</v>
      </c>
      <c r="M98">
        <v>1.06</v>
      </c>
      <c r="N98">
        <v>4.8</v>
      </c>
      <c r="O98" s="4">
        <f t="shared" si="1"/>
        <v>22.083333333333336</v>
      </c>
    </row>
    <row r="99" spans="1:15" x14ac:dyDescent="0.2">
      <c r="A99">
        <v>82</v>
      </c>
      <c r="B99" t="s">
        <v>6</v>
      </c>
      <c r="C99" s="1">
        <v>43917</v>
      </c>
      <c r="D99" s="8">
        <v>43917</v>
      </c>
      <c r="E99" s="8">
        <v>43925</v>
      </c>
      <c r="F99" t="s">
        <v>4</v>
      </c>
      <c r="G99" t="s">
        <v>1</v>
      </c>
      <c r="H99" t="s">
        <v>0</v>
      </c>
      <c r="J99" s="7">
        <v>43917</v>
      </c>
      <c r="K99">
        <v>287</v>
      </c>
      <c r="L99">
        <v>169</v>
      </c>
      <c r="M99">
        <v>0.56000000000000005</v>
      </c>
      <c r="N99">
        <v>7.7</v>
      </c>
      <c r="O99" s="4">
        <f t="shared" si="1"/>
        <v>7.2727272727272734</v>
      </c>
    </row>
    <row r="100" spans="1:15" x14ac:dyDescent="0.2">
      <c r="A100">
        <v>69</v>
      </c>
      <c r="B100" t="s">
        <v>6</v>
      </c>
      <c r="C100" s="1">
        <v>43917</v>
      </c>
      <c r="D100" s="8" t="s">
        <v>4</v>
      </c>
      <c r="E100" s="8">
        <v>43917</v>
      </c>
      <c r="F100" t="s">
        <v>4</v>
      </c>
      <c r="G100" t="s">
        <v>1</v>
      </c>
      <c r="H100" t="s">
        <v>0</v>
      </c>
      <c r="J100" s="7">
        <v>43917</v>
      </c>
      <c r="K100">
        <v>454</v>
      </c>
      <c r="L100">
        <v>115</v>
      </c>
      <c r="M100">
        <v>0.78</v>
      </c>
      <c r="N100">
        <v>8.6</v>
      </c>
      <c r="O100" s="4">
        <f t="shared" si="1"/>
        <v>9.0697674418604652</v>
      </c>
    </row>
    <row r="101" spans="1:15" x14ac:dyDescent="0.2">
      <c r="A101">
        <v>53</v>
      </c>
      <c r="B101" t="s">
        <v>6</v>
      </c>
      <c r="C101" s="1">
        <v>43917</v>
      </c>
      <c r="D101" s="8">
        <v>43917</v>
      </c>
      <c r="E101" s="8">
        <v>43920</v>
      </c>
      <c r="F101" t="s">
        <v>4</v>
      </c>
      <c r="G101" t="s">
        <v>1</v>
      </c>
      <c r="H101" s="1" t="s">
        <v>0</v>
      </c>
      <c r="I101" s="1"/>
      <c r="J101" s="7">
        <v>43917</v>
      </c>
      <c r="K101">
        <v>306</v>
      </c>
      <c r="L101">
        <v>40</v>
      </c>
      <c r="M101">
        <v>1.45</v>
      </c>
      <c r="N101">
        <v>9.4</v>
      </c>
      <c r="O101" s="4">
        <f t="shared" si="1"/>
        <v>15.425531914893616</v>
      </c>
    </row>
    <row r="102" spans="1:15" x14ac:dyDescent="0.2">
      <c r="A102">
        <v>50</v>
      </c>
      <c r="B102" t="s">
        <v>5</v>
      </c>
      <c r="C102" s="1">
        <v>43917</v>
      </c>
      <c r="D102" s="8">
        <v>43917</v>
      </c>
      <c r="E102" s="8">
        <v>43937</v>
      </c>
      <c r="F102" t="s">
        <v>3</v>
      </c>
      <c r="G102" t="s">
        <v>1</v>
      </c>
      <c r="H102" s="1" t="s">
        <v>0</v>
      </c>
      <c r="I102" s="1"/>
      <c r="J102" s="7">
        <v>43917</v>
      </c>
      <c r="K102">
        <v>1419</v>
      </c>
      <c r="L102">
        <v>168</v>
      </c>
      <c r="M102">
        <v>1.1299999999999999</v>
      </c>
      <c r="N102">
        <v>7</v>
      </c>
      <c r="O102" s="4">
        <f t="shared" si="1"/>
        <v>16.142857142857142</v>
      </c>
    </row>
    <row r="103" spans="1:15" x14ac:dyDescent="0.2">
      <c r="A103">
        <v>64</v>
      </c>
      <c r="B103" t="s">
        <v>5</v>
      </c>
      <c r="C103" s="1">
        <v>43917</v>
      </c>
      <c r="D103" s="8">
        <v>43917</v>
      </c>
      <c r="E103" s="8">
        <v>43919</v>
      </c>
      <c r="F103" t="s">
        <v>4</v>
      </c>
      <c r="G103" t="s">
        <v>1</v>
      </c>
      <c r="H103" s="1" t="s">
        <v>0</v>
      </c>
      <c r="I103" s="1"/>
      <c r="J103" s="7">
        <v>43917</v>
      </c>
      <c r="K103">
        <v>257</v>
      </c>
      <c r="L103">
        <v>100</v>
      </c>
      <c r="M103">
        <v>1.06</v>
      </c>
      <c r="N103">
        <v>8.9</v>
      </c>
      <c r="O103" s="4">
        <f t="shared" si="1"/>
        <v>11.910112359550562</v>
      </c>
    </row>
    <row r="104" spans="1:15" x14ac:dyDescent="0.2">
      <c r="A104">
        <v>60</v>
      </c>
      <c r="B104" t="s">
        <v>5</v>
      </c>
      <c r="C104" s="1">
        <v>43917</v>
      </c>
      <c r="D104" s="8">
        <v>43917</v>
      </c>
      <c r="E104" s="8">
        <v>43925</v>
      </c>
      <c r="F104" t="s">
        <v>4</v>
      </c>
      <c r="G104" t="s">
        <v>1</v>
      </c>
      <c r="H104" t="s">
        <v>0</v>
      </c>
      <c r="J104" s="7">
        <v>43917</v>
      </c>
      <c r="K104">
        <v>376</v>
      </c>
      <c r="L104">
        <v>148</v>
      </c>
      <c r="M104">
        <v>0.56000000000000005</v>
      </c>
      <c r="N104">
        <v>10.3</v>
      </c>
      <c r="O104" s="4">
        <f t="shared" si="1"/>
        <v>5.4368932038834954</v>
      </c>
    </row>
    <row r="105" spans="1:15" x14ac:dyDescent="0.2">
      <c r="A105">
        <v>84</v>
      </c>
      <c r="B105" t="s">
        <v>5</v>
      </c>
      <c r="C105" s="1">
        <v>43917</v>
      </c>
      <c r="D105" s="8" t="s">
        <v>4</v>
      </c>
      <c r="E105" s="8">
        <v>43917</v>
      </c>
      <c r="F105" t="s">
        <v>4</v>
      </c>
      <c r="G105" t="s">
        <v>1</v>
      </c>
      <c r="H105" t="s">
        <v>0</v>
      </c>
      <c r="J105" s="7">
        <v>43917</v>
      </c>
      <c r="K105">
        <v>311</v>
      </c>
      <c r="L105">
        <v>66</v>
      </c>
      <c r="M105">
        <v>1.83</v>
      </c>
      <c r="N105">
        <v>5.3</v>
      </c>
      <c r="O105" s="4">
        <f t="shared" si="1"/>
        <v>34.528301886792455</v>
      </c>
    </row>
    <row r="106" spans="1:15" x14ac:dyDescent="0.2">
      <c r="A106">
        <v>63</v>
      </c>
      <c r="B106" t="s">
        <v>5</v>
      </c>
      <c r="C106" s="1">
        <v>43917</v>
      </c>
      <c r="D106" s="8">
        <v>43917</v>
      </c>
      <c r="E106" s="8">
        <v>43929</v>
      </c>
      <c r="F106" t="s">
        <v>4</v>
      </c>
      <c r="G106" t="s">
        <v>1</v>
      </c>
      <c r="H106" t="s">
        <v>0</v>
      </c>
      <c r="J106" s="7">
        <v>43917</v>
      </c>
      <c r="K106">
        <v>206</v>
      </c>
      <c r="L106">
        <v>81</v>
      </c>
      <c r="M106">
        <v>1.34</v>
      </c>
      <c r="N106">
        <v>12.2</v>
      </c>
      <c r="O106" s="4">
        <f t="shared" si="1"/>
        <v>10.983606557377049</v>
      </c>
    </row>
    <row r="107" spans="1:15" x14ac:dyDescent="0.2">
      <c r="A107">
        <v>61</v>
      </c>
      <c r="B107" t="s">
        <v>6</v>
      </c>
      <c r="C107" s="1">
        <v>43917</v>
      </c>
      <c r="D107" s="8">
        <v>43918</v>
      </c>
      <c r="E107" s="8">
        <v>43938</v>
      </c>
      <c r="F107" t="s">
        <v>4</v>
      </c>
      <c r="G107" t="s">
        <v>1</v>
      </c>
      <c r="H107" t="s">
        <v>0</v>
      </c>
      <c r="J107" s="7">
        <v>43917</v>
      </c>
      <c r="K107">
        <v>432</v>
      </c>
      <c r="L107">
        <v>41</v>
      </c>
      <c r="M107">
        <v>1.42</v>
      </c>
      <c r="N107">
        <v>6.5</v>
      </c>
      <c r="O107" s="4">
        <f t="shared" si="1"/>
        <v>21.846153846153847</v>
      </c>
    </row>
    <row r="108" spans="1:15" x14ac:dyDescent="0.2">
      <c r="A108">
        <v>55</v>
      </c>
      <c r="B108" t="s">
        <v>6</v>
      </c>
      <c r="C108" s="1">
        <v>43917</v>
      </c>
      <c r="D108" s="8">
        <v>43918</v>
      </c>
      <c r="E108" s="8">
        <v>43921</v>
      </c>
      <c r="F108" t="s">
        <v>4</v>
      </c>
      <c r="G108" t="s">
        <v>1</v>
      </c>
      <c r="H108" s="1" t="s">
        <v>0</v>
      </c>
      <c r="I108" s="1"/>
      <c r="J108" s="7">
        <v>43917</v>
      </c>
      <c r="K108">
        <v>282</v>
      </c>
      <c r="L108">
        <v>18</v>
      </c>
      <c r="M108">
        <v>1.23</v>
      </c>
      <c r="N108">
        <v>5.7</v>
      </c>
      <c r="O108" s="4">
        <f t="shared" si="1"/>
        <v>21.578947368421051</v>
      </c>
    </row>
    <row r="109" spans="1:15" x14ac:dyDescent="0.2">
      <c r="A109">
        <v>83</v>
      </c>
      <c r="B109" t="s">
        <v>5</v>
      </c>
      <c r="C109" s="1">
        <v>43917</v>
      </c>
      <c r="D109" s="8" t="s">
        <v>4</v>
      </c>
      <c r="E109" s="8">
        <v>43918</v>
      </c>
      <c r="F109" t="s">
        <v>4</v>
      </c>
      <c r="G109" t="s">
        <v>1</v>
      </c>
      <c r="H109" t="s">
        <v>0</v>
      </c>
      <c r="J109" s="7">
        <v>43917</v>
      </c>
      <c r="K109">
        <v>125</v>
      </c>
      <c r="L109">
        <v>13</v>
      </c>
      <c r="M109">
        <v>0.82</v>
      </c>
      <c r="N109">
        <v>4.2</v>
      </c>
      <c r="O109" s="4">
        <f t="shared" si="1"/>
        <v>19.523809523809522</v>
      </c>
    </row>
    <row r="110" spans="1:15" x14ac:dyDescent="0.2">
      <c r="A110">
        <v>76</v>
      </c>
      <c r="B110" t="s">
        <v>5</v>
      </c>
      <c r="C110" s="1">
        <v>43917</v>
      </c>
      <c r="D110" s="8">
        <v>43917</v>
      </c>
      <c r="E110" s="8">
        <v>43923</v>
      </c>
      <c r="F110" t="s">
        <v>4</v>
      </c>
      <c r="G110" t="s">
        <v>2</v>
      </c>
      <c r="H110" s="1">
        <v>43923</v>
      </c>
      <c r="I110" s="6">
        <f>H110-C110+0.5</f>
        <v>6.5</v>
      </c>
      <c r="J110" s="7">
        <v>43917</v>
      </c>
      <c r="K110">
        <v>488</v>
      </c>
      <c r="L110">
        <v>96</v>
      </c>
      <c r="M110">
        <v>0.87</v>
      </c>
      <c r="N110">
        <v>5.2</v>
      </c>
      <c r="O110" s="4">
        <f t="shared" si="1"/>
        <v>16.73076923076923</v>
      </c>
    </row>
    <row r="111" spans="1:15" x14ac:dyDescent="0.2">
      <c r="A111">
        <v>74</v>
      </c>
      <c r="B111" t="s">
        <v>5</v>
      </c>
      <c r="C111" s="1">
        <v>43917</v>
      </c>
      <c r="D111" s="8">
        <v>43917</v>
      </c>
      <c r="E111" s="8">
        <v>43923</v>
      </c>
      <c r="F111" t="s">
        <v>4</v>
      </c>
      <c r="G111" t="s">
        <v>2</v>
      </c>
      <c r="H111" s="1">
        <v>43923</v>
      </c>
      <c r="I111" s="6">
        <f>H111-C111+0.5</f>
        <v>6.5</v>
      </c>
      <c r="J111" s="7">
        <v>43917</v>
      </c>
      <c r="K111">
        <v>681</v>
      </c>
      <c r="L111">
        <v>62</v>
      </c>
      <c r="M111">
        <v>0.5</v>
      </c>
      <c r="N111">
        <v>3.3</v>
      </c>
      <c r="O111" s="4">
        <f t="shared" si="1"/>
        <v>15.151515151515152</v>
      </c>
    </row>
    <row r="112" spans="1:15" x14ac:dyDescent="0.2">
      <c r="A112">
        <v>76</v>
      </c>
      <c r="B112" t="s">
        <v>6</v>
      </c>
      <c r="C112" s="1">
        <v>43917</v>
      </c>
      <c r="D112" s="8">
        <v>43917</v>
      </c>
      <c r="E112" s="8">
        <v>43923</v>
      </c>
      <c r="F112" t="s">
        <v>4</v>
      </c>
      <c r="G112" t="s">
        <v>2</v>
      </c>
      <c r="H112" s="1">
        <v>43923</v>
      </c>
      <c r="I112" s="6">
        <f>H112-C112+0.5</f>
        <v>6.5</v>
      </c>
      <c r="J112" s="7">
        <v>43917</v>
      </c>
      <c r="K112">
        <v>443</v>
      </c>
      <c r="L112">
        <v>166</v>
      </c>
      <c r="M112">
        <v>1.1299999999999999</v>
      </c>
      <c r="N112">
        <v>8.9</v>
      </c>
      <c r="O112" s="4">
        <f t="shared" si="1"/>
        <v>12.696629213483144</v>
      </c>
    </row>
    <row r="113" spans="1:15" x14ac:dyDescent="0.2">
      <c r="A113">
        <v>43</v>
      </c>
      <c r="B113" t="s">
        <v>5</v>
      </c>
      <c r="C113" s="1">
        <v>43917</v>
      </c>
      <c r="D113" s="8" t="s">
        <v>4</v>
      </c>
      <c r="E113" s="8">
        <v>43917</v>
      </c>
      <c r="F113" t="s">
        <v>4</v>
      </c>
      <c r="G113" t="s">
        <v>1</v>
      </c>
      <c r="H113" t="s">
        <v>0</v>
      </c>
      <c r="J113" s="7">
        <v>43917</v>
      </c>
      <c r="K113">
        <v>236</v>
      </c>
      <c r="L113">
        <v>41</v>
      </c>
      <c r="M113">
        <v>1</v>
      </c>
      <c r="N113">
        <v>5.0999999999999996</v>
      </c>
      <c r="O113" s="4">
        <f t="shared" si="1"/>
        <v>19.607843137254903</v>
      </c>
    </row>
    <row r="114" spans="1:15" x14ac:dyDescent="0.2">
      <c r="A114">
        <v>50</v>
      </c>
      <c r="B114" t="s">
        <v>6</v>
      </c>
      <c r="C114" s="1">
        <v>43917</v>
      </c>
      <c r="D114" s="8">
        <v>43918</v>
      </c>
      <c r="E114" s="8">
        <v>43920</v>
      </c>
      <c r="F114" t="s">
        <v>4</v>
      </c>
      <c r="G114" t="s">
        <v>1</v>
      </c>
      <c r="H114" t="s">
        <v>0</v>
      </c>
      <c r="J114" s="7">
        <v>43917</v>
      </c>
      <c r="K114">
        <v>301</v>
      </c>
      <c r="L114">
        <v>52</v>
      </c>
      <c r="M114">
        <v>1.65</v>
      </c>
      <c r="N114">
        <v>7.9</v>
      </c>
      <c r="O114" s="4">
        <f t="shared" si="1"/>
        <v>20.886075949367086</v>
      </c>
    </row>
    <row r="115" spans="1:15" x14ac:dyDescent="0.2">
      <c r="A115">
        <v>82</v>
      </c>
      <c r="B115" t="s">
        <v>6</v>
      </c>
      <c r="C115" s="1">
        <v>43917</v>
      </c>
      <c r="D115" s="8" t="s">
        <v>4</v>
      </c>
      <c r="E115" s="8">
        <v>43918</v>
      </c>
      <c r="F115" t="s">
        <v>4</v>
      </c>
      <c r="G115" t="s">
        <v>1</v>
      </c>
      <c r="H115" t="s">
        <v>0</v>
      </c>
      <c r="J115" s="7">
        <v>43918</v>
      </c>
      <c r="K115">
        <v>334</v>
      </c>
      <c r="L115">
        <v>2</v>
      </c>
      <c r="M115">
        <v>1.1200000000000001</v>
      </c>
      <c r="N115">
        <v>7.7</v>
      </c>
      <c r="O115" s="4">
        <f t="shared" si="1"/>
        <v>14.545454545454547</v>
      </c>
    </row>
    <row r="116" spans="1:15" x14ac:dyDescent="0.2">
      <c r="A116">
        <v>73</v>
      </c>
      <c r="B116" t="s">
        <v>5</v>
      </c>
      <c r="C116" s="1">
        <v>43918</v>
      </c>
      <c r="D116" s="8">
        <v>43918</v>
      </c>
      <c r="E116" s="8">
        <v>43938</v>
      </c>
      <c r="F116" t="s">
        <v>3</v>
      </c>
      <c r="G116" t="s">
        <v>1</v>
      </c>
      <c r="H116" s="1" t="s">
        <v>0</v>
      </c>
      <c r="I116" s="1"/>
      <c r="J116" s="7">
        <v>43918</v>
      </c>
      <c r="K116">
        <v>239</v>
      </c>
      <c r="L116">
        <v>46</v>
      </c>
      <c r="M116">
        <v>0.71</v>
      </c>
      <c r="N116">
        <v>3.3</v>
      </c>
      <c r="O116" s="4">
        <f t="shared" si="1"/>
        <v>21.515151515151516</v>
      </c>
    </row>
    <row r="117" spans="1:15" x14ac:dyDescent="0.2">
      <c r="A117">
        <v>70</v>
      </c>
      <c r="B117" t="s">
        <v>5</v>
      </c>
      <c r="C117" s="1">
        <v>43918</v>
      </c>
      <c r="D117" s="8">
        <v>43918</v>
      </c>
      <c r="E117" s="8">
        <v>43922</v>
      </c>
      <c r="F117" t="s">
        <v>4</v>
      </c>
      <c r="G117" t="s">
        <v>1</v>
      </c>
      <c r="H117" t="s">
        <v>0</v>
      </c>
      <c r="J117" s="7">
        <v>43918</v>
      </c>
      <c r="K117">
        <v>320</v>
      </c>
      <c r="L117">
        <v>32</v>
      </c>
      <c r="M117">
        <v>0.36</v>
      </c>
      <c r="N117">
        <v>2.1</v>
      </c>
      <c r="O117" s="4">
        <f t="shared" si="1"/>
        <v>17.142857142857139</v>
      </c>
    </row>
    <row r="118" spans="1:15" x14ac:dyDescent="0.2">
      <c r="A118">
        <v>49</v>
      </c>
      <c r="B118" t="s">
        <v>5</v>
      </c>
      <c r="C118" s="1">
        <v>43918</v>
      </c>
      <c r="D118" s="8">
        <v>43918</v>
      </c>
      <c r="E118" s="8">
        <v>43920</v>
      </c>
      <c r="F118" t="s">
        <v>4</v>
      </c>
      <c r="G118" t="s">
        <v>1</v>
      </c>
      <c r="H118" t="s">
        <v>0</v>
      </c>
      <c r="J118" s="7">
        <v>43918</v>
      </c>
      <c r="K118">
        <v>306</v>
      </c>
      <c r="L118">
        <v>126</v>
      </c>
      <c r="M118">
        <v>0.71</v>
      </c>
      <c r="N118">
        <v>9.4</v>
      </c>
      <c r="O118" s="4">
        <f t="shared" si="1"/>
        <v>7.5531914893617023</v>
      </c>
    </row>
    <row r="119" spans="1:15" x14ac:dyDescent="0.2">
      <c r="A119">
        <v>62</v>
      </c>
      <c r="B119" t="s">
        <v>5</v>
      </c>
      <c r="C119" s="1">
        <v>43918</v>
      </c>
      <c r="D119" s="8">
        <v>43918</v>
      </c>
      <c r="E119" s="8">
        <v>43919</v>
      </c>
      <c r="F119" t="s">
        <v>4</v>
      </c>
      <c r="G119" t="s">
        <v>1</v>
      </c>
      <c r="H119" t="s">
        <v>0</v>
      </c>
      <c r="J119" s="7">
        <v>43918</v>
      </c>
      <c r="K119">
        <v>327</v>
      </c>
      <c r="L119">
        <v>160</v>
      </c>
      <c r="M119">
        <v>0.78</v>
      </c>
      <c r="N119">
        <v>9.5</v>
      </c>
      <c r="O119" s="4">
        <f t="shared" si="1"/>
        <v>8.2105263157894743</v>
      </c>
    </row>
    <row r="120" spans="1:15" x14ac:dyDescent="0.2">
      <c r="A120">
        <v>70</v>
      </c>
      <c r="B120" t="s">
        <v>5</v>
      </c>
      <c r="C120" s="1">
        <v>43918</v>
      </c>
      <c r="D120" s="8">
        <v>43918</v>
      </c>
      <c r="E120" s="8">
        <v>43922</v>
      </c>
      <c r="F120" t="s">
        <v>4</v>
      </c>
      <c r="G120" t="s">
        <v>1</v>
      </c>
      <c r="H120" t="s">
        <v>0</v>
      </c>
      <c r="J120" s="7">
        <v>43918</v>
      </c>
      <c r="K120">
        <v>380</v>
      </c>
      <c r="L120">
        <v>152</v>
      </c>
      <c r="M120">
        <v>0.8</v>
      </c>
      <c r="N120">
        <v>9.1999999999999993</v>
      </c>
      <c r="O120" s="4">
        <f t="shared" si="1"/>
        <v>8.6956521739130448</v>
      </c>
    </row>
    <row r="121" spans="1:15" x14ac:dyDescent="0.2">
      <c r="A121">
        <v>56</v>
      </c>
      <c r="B121" t="s">
        <v>5</v>
      </c>
      <c r="C121" s="1">
        <v>43918</v>
      </c>
      <c r="D121" s="8" t="s">
        <v>4</v>
      </c>
      <c r="E121" s="8">
        <v>43919</v>
      </c>
      <c r="F121" t="s">
        <v>4</v>
      </c>
      <c r="G121" t="s">
        <v>1</v>
      </c>
      <c r="H121" t="s">
        <v>0</v>
      </c>
      <c r="J121" s="7">
        <v>43918</v>
      </c>
      <c r="K121">
        <v>151</v>
      </c>
      <c r="L121">
        <v>11</v>
      </c>
      <c r="M121">
        <v>0.77</v>
      </c>
      <c r="N121">
        <v>4.2</v>
      </c>
      <c r="O121" s="4">
        <f t="shared" si="1"/>
        <v>18.333333333333332</v>
      </c>
    </row>
    <row r="122" spans="1:15" x14ac:dyDescent="0.2">
      <c r="A122">
        <v>29</v>
      </c>
      <c r="B122" t="s">
        <v>5</v>
      </c>
      <c r="C122" s="1">
        <v>43918</v>
      </c>
      <c r="D122" s="8">
        <v>43919</v>
      </c>
      <c r="E122" s="8">
        <v>43924</v>
      </c>
      <c r="F122" t="s">
        <v>4</v>
      </c>
      <c r="G122" t="s">
        <v>1</v>
      </c>
      <c r="H122" t="s">
        <v>0</v>
      </c>
      <c r="J122" s="7">
        <v>43918</v>
      </c>
      <c r="K122">
        <v>525</v>
      </c>
      <c r="L122">
        <v>52</v>
      </c>
      <c r="M122">
        <v>1.81</v>
      </c>
      <c r="N122">
        <v>6.4</v>
      </c>
      <c r="O122" s="4">
        <f t="shared" si="1"/>
        <v>28.281249999999996</v>
      </c>
    </row>
    <row r="123" spans="1:15" x14ac:dyDescent="0.2">
      <c r="A123">
        <v>52</v>
      </c>
      <c r="B123" t="s">
        <v>5</v>
      </c>
      <c r="C123" s="1">
        <v>43918</v>
      </c>
      <c r="D123" s="8" t="s">
        <v>4</v>
      </c>
      <c r="E123" s="8">
        <v>43919</v>
      </c>
      <c r="F123" t="s">
        <v>4</v>
      </c>
      <c r="G123" t="s">
        <v>1</v>
      </c>
      <c r="H123" t="s">
        <v>0</v>
      </c>
      <c r="J123" s="7">
        <v>43918</v>
      </c>
      <c r="K123">
        <v>300</v>
      </c>
      <c r="L123">
        <v>102</v>
      </c>
      <c r="M123">
        <v>0.97</v>
      </c>
      <c r="N123">
        <v>8.4</v>
      </c>
      <c r="O123" s="4">
        <f t="shared" si="1"/>
        <v>11.547619047619047</v>
      </c>
    </row>
    <row r="124" spans="1:15" x14ac:dyDescent="0.2">
      <c r="A124">
        <v>83</v>
      </c>
      <c r="B124" t="s">
        <v>5</v>
      </c>
      <c r="C124" s="1">
        <v>43918</v>
      </c>
      <c r="D124" s="8">
        <v>43918</v>
      </c>
      <c r="E124" s="8">
        <v>43924</v>
      </c>
      <c r="F124" t="s">
        <v>4</v>
      </c>
      <c r="G124" t="s">
        <v>2</v>
      </c>
      <c r="H124" s="1">
        <v>43924</v>
      </c>
      <c r="I124" s="6">
        <f>H124-C124+0.5</f>
        <v>6.5</v>
      </c>
      <c r="J124" s="7">
        <v>43918</v>
      </c>
      <c r="K124">
        <v>540</v>
      </c>
      <c r="L124">
        <v>79</v>
      </c>
      <c r="M124">
        <v>0.34</v>
      </c>
      <c r="N124">
        <v>6.3</v>
      </c>
      <c r="O124" s="4">
        <f t="shared" si="1"/>
        <v>5.3968253968253972</v>
      </c>
    </row>
    <row r="125" spans="1:15" x14ac:dyDescent="0.2">
      <c r="A125">
        <v>77</v>
      </c>
      <c r="B125" t="s">
        <v>5</v>
      </c>
      <c r="C125" s="1">
        <v>43919</v>
      </c>
      <c r="D125" s="8">
        <v>43920</v>
      </c>
      <c r="E125" s="8">
        <v>43921</v>
      </c>
      <c r="F125" t="s">
        <v>3</v>
      </c>
      <c r="G125" t="s">
        <v>2</v>
      </c>
      <c r="H125" s="1">
        <v>43921</v>
      </c>
      <c r="I125" s="6">
        <f>H125-C125+0.5</f>
        <v>2.5</v>
      </c>
      <c r="J125" s="7">
        <v>43919</v>
      </c>
      <c r="K125">
        <v>1416</v>
      </c>
      <c r="L125">
        <v>265</v>
      </c>
      <c r="M125">
        <v>0.28000000000000003</v>
      </c>
      <c r="N125">
        <v>10.4</v>
      </c>
      <c r="O125" s="4">
        <f t="shared" si="1"/>
        <v>2.6923076923076925</v>
      </c>
    </row>
    <row r="126" spans="1:15" x14ac:dyDescent="0.2">
      <c r="A126">
        <v>75</v>
      </c>
      <c r="B126" t="s">
        <v>5</v>
      </c>
      <c r="C126" s="1">
        <v>43919</v>
      </c>
      <c r="D126" s="8">
        <v>43919</v>
      </c>
      <c r="E126" s="8">
        <v>43921</v>
      </c>
      <c r="F126" t="s">
        <v>3</v>
      </c>
      <c r="G126" t="s">
        <v>2</v>
      </c>
      <c r="H126" s="1">
        <v>43921</v>
      </c>
      <c r="I126" s="6">
        <f>H126-C126+0.5</f>
        <v>2.5</v>
      </c>
      <c r="J126" s="7">
        <v>43919</v>
      </c>
      <c r="K126">
        <v>558</v>
      </c>
      <c r="L126">
        <v>208</v>
      </c>
      <c r="M126">
        <v>0.57999999999999996</v>
      </c>
      <c r="N126">
        <v>10.6</v>
      </c>
      <c r="O126" s="4">
        <f t="shared" si="1"/>
        <v>5.4716981132075464</v>
      </c>
    </row>
    <row r="127" spans="1:15" x14ac:dyDescent="0.2">
      <c r="A127">
        <v>74</v>
      </c>
      <c r="B127" t="s">
        <v>5</v>
      </c>
      <c r="C127" s="1">
        <v>43919</v>
      </c>
      <c r="D127" s="8">
        <v>43919</v>
      </c>
      <c r="E127" s="8">
        <v>43922</v>
      </c>
      <c r="F127" t="s">
        <v>4</v>
      </c>
      <c r="G127" t="s">
        <v>2</v>
      </c>
      <c r="H127" s="1">
        <v>43922</v>
      </c>
      <c r="I127" s="6">
        <f>H127-C127+0.5</f>
        <v>3.5</v>
      </c>
      <c r="J127" s="7">
        <v>43919</v>
      </c>
      <c r="K127">
        <v>536</v>
      </c>
      <c r="L127">
        <v>330</v>
      </c>
      <c r="M127">
        <v>0.11</v>
      </c>
      <c r="N127">
        <v>6.1</v>
      </c>
      <c r="O127" s="4">
        <f t="shared" si="1"/>
        <v>1.8032786885245904</v>
      </c>
    </row>
    <row r="128" spans="1:15" x14ac:dyDescent="0.2">
      <c r="A128">
        <v>70</v>
      </c>
      <c r="B128" t="s">
        <v>6</v>
      </c>
      <c r="C128" s="1">
        <v>43919</v>
      </c>
      <c r="D128" s="8">
        <v>43919</v>
      </c>
      <c r="E128" s="8">
        <v>43925</v>
      </c>
      <c r="F128" t="s">
        <v>4</v>
      </c>
      <c r="G128" t="s">
        <v>2</v>
      </c>
      <c r="H128" s="1">
        <v>43925</v>
      </c>
      <c r="I128" s="6">
        <f>H128-C128+0.5</f>
        <v>6.5</v>
      </c>
      <c r="J128" s="7">
        <v>43919</v>
      </c>
      <c r="K128">
        <v>728</v>
      </c>
      <c r="L128">
        <v>113</v>
      </c>
      <c r="M128">
        <v>0.95</v>
      </c>
      <c r="N128">
        <v>7.6</v>
      </c>
      <c r="O128" s="4">
        <f t="shared" si="1"/>
        <v>12.5</v>
      </c>
    </row>
    <row r="129" spans="1:15" x14ac:dyDescent="0.2">
      <c r="A129">
        <v>45</v>
      </c>
      <c r="B129" t="s">
        <v>5</v>
      </c>
      <c r="C129" s="1">
        <v>43919</v>
      </c>
      <c r="D129" s="8" t="s">
        <v>4</v>
      </c>
      <c r="E129" s="8">
        <v>43919</v>
      </c>
      <c r="F129" t="s">
        <v>4</v>
      </c>
      <c r="G129" t="s">
        <v>1</v>
      </c>
      <c r="H129" t="s">
        <v>0</v>
      </c>
      <c r="J129" s="7">
        <v>43919</v>
      </c>
      <c r="K129">
        <v>247</v>
      </c>
      <c r="L129">
        <v>4</v>
      </c>
      <c r="M129">
        <v>0.54</v>
      </c>
      <c r="N129">
        <v>4</v>
      </c>
      <c r="O129" s="4">
        <f t="shared" si="1"/>
        <v>13.5</v>
      </c>
    </row>
    <row r="130" spans="1:15" x14ac:dyDescent="0.2">
      <c r="A130">
        <v>83</v>
      </c>
      <c r="B130" t="s">
        <v>5</v>
      </c>
      <c r="C130" s="1">
        <v>43919</v>
      </c>
      <c r="D130" s="8" t="s">
        <v>4</v>
      </c>
      <c r="E130" s="8">
        <v>43919</v>
      </c>
      <c r="F130" t="s">
        <v>4</v>
      </c>
      <c r="G130" t="s">
        <v>1</v>
      </c>
      <c r="H130" t="s">
        <v>0</v>
      </c>
      <c r="J130" s="7">
        <v>43919</v>
      </c>
      <c r="K130">
        <v>251</v>
      </c>
      <c r="L130">
        <v>22</v>
      </c>
      <c r="M130">
        <v>0.3</v>
      </c>
      <c r="N130">
        <v>4.7</v>
      </c>
      <c r="O130" s="4">
        <f t="shared" ref="O130:O193" si="2">M130/(N130)*100</f>
        <v>6.3829787234042552</v>
      </c>
    </row>
    <row r="131" spans="1:15" x14ac:dyDescent="0.2">
      <c r="A131">
        <v>39</v>
      </c>
      <c r="B131" t="s">
        <v>5</v>
      </c>
      <c r="C131" s="1">
        <v>43919</v>
      </c>
      <c r="D131" s="8">
        <v>43919</v>
      </c>
      <c r="E131" s="8">
        <v>43924</v>
      </c>
      <c r="F131" t="s">
        <v>4</v>
      </c>
      <c r="G131" t="s">
        <v>1</v>
      </c>
      <c r="H131" t="s">
        <v>0</v>
      </c>
      <c r="J131" s="7">
        <v>43919</v>
      </c>
      <c r="K131">
        <v>423</v>
      </c>
      <c r="L131">
        <v>54</v>
      </c>
      <c r="M131">
        <v>1.56</v>
      </c>
      <c r="N131">
        <v>5.0999999999999996</v>
      </c>
      <c r="O131" s="4">
        <f t="shared" si="2"/>
        <v>30.588235294117649</v>
      </c>
    </row>
    <row r="132" spans="1:15" x14ac:dyDescent="0.2">
      <c r="A132" s="3">
        <v>75</v>
      </c>
      <c r="B132" s="3" t="s">
        <v>6</v>
      </c>
      <c r="C132" s="7">
        <v>43919</v>
      </c>
      <c r="D132" s="8" t="s">
        <v>4</v>
      </c>
      <c r="E132" s="8">
        <v>43920</v>
      </c>
      <c r="F132" s="3" t="s">
        <v>4</v>
      </c>
      <c r="G132" s="3" t="s">
        <v>1</v>
      </c>
      <c r="H132" s="3" t="s">
        <v>0</v>
      </c>
      <c r="I132" s="3"/>
      <c r="J132" s="7">
        <v>43919</v>
      </c>
      <c r="K132">
        <v>307</v>
      </c>
      <c r="L132">
        <v>132</v>
      </c>
      <c r="M132">
        <v>0.62</v>
      </c>
      <c r="N132">
        <v>5.4</v>
      </c>
      <c r="O132" s="4">
        <f t="shared" si="2"/>
        <v>11.481481481481479</v>
      </c>
    </row>
    <row r="133" spans="1:15" x14ac:dyDescent="0.2">
      <c r="A133" s="3">
        <v>48</v>
      </c>
      <c r="B133" s="3" t="s">
        <v>5</v>
      </c>
      <c r="C133" s="7">
        <v>43919</v>
      </c>
      <c r="D133" s="8">
        <v>43919</v>
      </c>
      <c r="E133" s="8">
        <v>43920</v>
      </c>
      <c r="F133" s="3" t="s">
        <v>4</v>
      </c>
      <c r="G133" s="3" t="s">
        <v>1</v>
      </c>
      <c r="H133" s="3" t="s">
        <v>0</v>
      </c>
      <c r="I133" s="3"/>
      <c r="J133" s="7">
        <v>43919</v>
      </c>
      <c r="K133">
        <v>235</v>
      </c>
      <c r="L133">
        <v>19</v>
      </c>
      <c r="M133">
        <v>0.68</v>
      </c>
      <c r="N133">
        <v>3.6</v>
      </c>
      <c r="O133" s="4">
        <f t="shared" si="2"/>
        <v>18.888888888888889</v>
      </c>
    </row>
    <row r="134" spans="1:15" s="2" customFormat="1" x14ac:dyDescent="0.2">
      <c r="A134" s="3">
        <v>76</v>
      </c>
      <c r="B134" s="3" t="s">
        <v>6</v>
      </c>
      <c r="C134" s="7">
        <v>43920</v>
      </c>
      <c r="D134" s="8" t="s">
        <v>4</v>
      </c>
      <c r="E134" s="8">
        <v>43920</v>
      </c>
      <c r="F134" s="3" t="s">
        <v>4</v>
      </c>
      <c r="G134" s="3" t="s">
        <v>1</v>
      </c>
      <c r="H134" s="7" t="s">
        <v>0</v>
      </c>
      <c r="I134" s="7"/>
      <c r="J134" s="7">
        <v>43920</v>
      </c>
      <c r="K134" s="3">
        <v>210</v>
      </c>
      <c r="L134" s="3">
        <v>1</v>
      </c>
      <c r="M134" s="3">
        <v>2.2599999999999998</v>
      </c>
      <c r="N134" s="3">
        <v>8.9</v>
      </c>
      <c r="O134" s="4">
        <f t="shared" si="2"/>
        <v>25.393258426966288</v>
      </c>
    </row>
    <row r="135" spans="1:15" x14ac:dyDescent="0.2">
      <c r="A135" s="3">
        <v>75</v>
      </c>
      <c r="B135" s="3" t="s">
        <v>6</v>
      </c>
      <c r="C135" s="7">
        <v>43920</v>
      </c>
      <c r="D135" s="8">
        <v>43920</v>
      </c>
      <c r="E135" s="8">
        <v>43930</v>
      </c>
      <c r="F135" s="3" t="s">
        <v>4</v>
      </c>
      <c r="G135" s="3" t="s">
        <v>1</v>
      </c>
      <c r="H135" s="3" t="s">
        <v>0</v>
      </c>
      <c r="I135" s="3"/>
      <c r="J135" s="7">
        <v>43920</v>
      </c>
      <c r="K135">
        <v>318</v>
      </c>
      <c r="L135">
        <v>86</v>
      </c>
      <c r="M135">
        <v>1.61</v>
      </c>
      <c r="N135">
        <v>12.8</v>
      </c>
      <c r="O135" s="4">
        <f t="shared" si="2"/>
        <v>12.578125000000002</v>
      </c>
    </row>
    <row r="136" spans="1:15" x14ac:dyDescent="0.2">
      <c r="A136" s="3">
        <v>59</v>
      </c>
      <c r="B136" s="3" t="s">
        <v>5</v>
      </c>
      <c r="C136" s="7">
        <v>43920</v>
      </c>
      <c r="D136" s="8">
        <v>43920</v>
      </c>
      <c r="E136" s="8">
        <v>43924</v>
      </c>
      <c r="F136" s="3" t="s">
        <v>4</v>
      </c>
      <c r="G136" s="3" t="s">
        <v>1</v>
      </c>
      <c r="H136" s="3" t="s">
        <v>0</v>
      </c>
      <c r="I136" s="3"/>
      <c r="J136" s="7">
        <v>43920</v>
      </c>
      <c r="K136">
        <v>716</v>
      </c>
      <c r="L136">
        <v>91</v>
      </c>
      <c r="M136">
        <v>0.61</v>
      </c>
      <c r="N136">
        <v>10.1</v>
      </c>
      <c r="O136" s="4">
        <f t="shared" si="2"/>
        <v>6.0396039603960396</v>
      </c>
    </row>
    <row r="137" spans="1:15" x14ac:dyDescent="0.2">
      <c r="A137">
        <v>64</v>
      </c>
      <c r="B137" t="s">
        <v>5</v>
      </c>
      <c r="C137" s="1">
        <v>43920</v>
      </c>
      <c r="D137" s="8">
        <v>43920</v>
      </c>
      <c r="E137" s="8">
        <v>43926</v>
      </c>
      <c r="F137" t="s">
        <v>4</v>
      </c>
      <c r="G137" t="s">
        <v>1</v>
      </c>
      <c r="H137" t="s">
        <v>0</v>
      </c>
      <c r="J137" s="7">
        <v>43920</v>
      </c>
      <c r="K137">
        <v>483</v>
      </c>
      <c r="L137">
        <v>139</v>
      </c>
      <c r="M137">
        <v>0.65</v>
      </c>
      <c r="N137">
        <v>5.2</v>
      </c>
      <c r="O137" s="4">
        <f t="shared" si="2"/>
        <v>12.5</v>
      </c>
    </row>
    <row r="138" spans="1:15" x14ac:dyDescent="0.2">
      <c r="A138">
        <v>54</v>
      </c>
      <c r="B138" t="s">
        <v>5</v>
      </c>
      <c r="C138" s="1">
        <v>43920</v>
      </c>
      <c r="D138" s="8">
        <v>43920</v>
      </c>
      <c r="E138" s="8">
        <v>43921</v>
      </c>
      <c r="F138" t="s">
        <v>4</v>
      </c>
      <c r="G138" t="s">
        <v>1</v>
      </c>
      <c r="H138" t="s">
        <v>0</v>
      </c>
      <c r="J138" s="7">
        <v>43920</v>
      </c>
      <c r="K138">
        <v>247</v>
      </c>
      <c r="L138">
        <v>21</v>
      </c>
      <c r="M138">
        <v>2.9</v>
      </c>
      <c r="N138">
        <v>6.8</v>
      </c>
      <c r="O138" s="4">
        <f t="shared" si="2"/>
        <v>42.647058823529413</v>
      </c>
    </row>
    <row r="139" spans="1:15" x14ac:dyDescent="0.2">
      <c r="A139">
        <v>56</v>
      </c>
      <c r="B139" t="s">
        <v>6</v>
      </c>
      <c r="C139" s="1">
        <v>43920</v>
      </c>
      <c r="D139" s="8">
        <v>43920</v>
      </c>
      <c r="E139" s="8">
        <v>43921</v>
      </c>
      <c r="F139" t="s">
        <v>4</v>
      </c>
      <c r="G139" t="s">
        <v>1</v>
      </c>
      <c r="H139" s="1" t="s">
        <v>0</v>
      </c>
      <c r="I139" s="1"/>
      <c r="J139" s="7">
        <v>43920</v>
      </c>
      <c r="K139">
        <v>298</v>
      </c>
      <c r="L139">
        <v>26</v>
      </c>
      <c r="M139">
        <v>0.87</v>
      </c>
      <c r="N139">
        <v>5.5</v>
      </c>
      <c r="O139" s="4">
        <f t="shared" si="2"/>
        <v>15.818181818181817</v>
      </c>
    </row>
    <row r="140" spans="1:15" x14ac:dyDescent="0.2">
      <c r="A140">
        <v>41</v>
      </c>
      <c r="B140" t="s">
        <v>6</v>
      </c>
      <c r="C140" s="1">
        <v>43920</v>
      </c>
      <c r="D140" s="8">
        <v>43920</v>
      </c>
      <c r="E140" s="8">
        <v>43921</v>
      </c>
      <c r="F140" t="s">
        <v>4</v>
      </c>
      <c r="G140" t="s">
        <v>1</v>
      </c>
      <c r="H140" t="s">
        <v>0</v>
      </c>
      <c r="J140" s="7">
        <v>43920</v>
      </c>
      <c r="K140">
        <v>412</v>
      </c>
      <c r="L140">
        <v>7</v>
      </c>
      <c r="M140">
        <v>0.71</v>
      </c>
      <c r="N140">
        <v>3.8</v>
      </c>
      <c r="O140" s="4">
        <f t="shared" si="2"/>
        <v>18.684210526315788</v>
      </c>
    </row>
    <row r="141" spans="1:15" x14ac:dyDescent="0.2">
      <c r="A141">
        <v>76</v>
      </c>
      <c r="B141" t="s">
        <v>5</v>
      </c>
      <c r="C141" s="1">
        <v>43920</v>
      </c>
      <c r="D141" s="8">
        <v>43920</v>
      </c>
      <c r="E141" s="8">
        <v>43930</v>
      </c>
      <c r="F141" t="s">
        <v>4</v>
      </c>
      <c r="G141" t="s">
        <v>1</v>
      </c>
      <c r="H141" t="s">
        <v>0</v>
      </c>
      <c r="J141" s="7">
        <v>43920</v>
      </c>
      <c r="K141">
        <v>724</v>
      </c>
      <c r="L141">
        <v>95</v>
      </c>
      <c r="M141">
        <v>0.55000000000000004</v>
      </c>
      <c r="N141">
        <v>8</v>
      </c>
      <c r="O141" s="4">
        <f t="shared" si="2"/>
        <v>6.8750000000000009</v>
      </c>
    </row>
    <row r="142" spans="1:15" x14ac:dyDescent="0.2">
      <c r="A142">
        <v>58</v>
      </c>
      <c r="B142" t="s">
        <v>5</v>
      </c>
      <c r="C142" s="1">
        <v>43920</v>
      </c>
      <c r="D142" s="8">
        <v>43920</v>
      </c>
      <c r="E142" s="8">
        <v>43928</v>
      </c>
      <c r="F142" t="s">
        <v>4</v>
      </c>
      <c r="G142" t="s">
        <v>1</v>
      </c>
      <c r="H142" t="s">
        <v>0</v>
      </c>
      <c r="J142" s="7">
        <v>43920</v>
      </c>
      <c r="K142">
        <v>868</v>
      </c>
      <c r="L142">
        <v>234</v>
      </c>
      <c r="M142">
        <v>0.74</v>
      </c>
      <c r="N142">
        <v>9.4</v>
      </c>
      <c r="O142" s="4">
        <f t="shared" si="2"/>
        <v>7.8723404255319149</v>
      </c>
    </row>
    <row r="143" spans="1:15" x14ac:dyDescent="0.2">
      <c r="A143">
        <v>75</v>
      </c>
      <c r="B143" t="s">
        <v>5</v>
      </c>
      <c r="C143" s="1">
        <v>43920</v>
      </c>
      <c r="D143" s="8">
        <v>43920</v>
      </c>
      <c r="E143" s="8">
        <v>43946</v>
      </c>
      <c r="F143" t="s">
        <v>3</v>
      </c>
      <c r="G143" t="s">
        <v>1</v>
      </c>
      <c r="H143" t="s">
        <v>0</v>
      </c>
      <c r="J143" s="7">
        <v>43920</v>
      </c>
      <c r="K143">
        <v>394</v>
      </c>
      <c r="L143">
        <v>236</v>
      </c>
      <c r="M143">
        <v>0.19</v>
      </c>
      <c r="N143">
        <v>5.0999999999999996</v>
      </c>
      <c r="O143" s="4">
        <f t="shared" si="2"/>
        <v>3.7254901960784319</v>
      </c>
    </row>
    <row r="144" spans="1:15" x14ac:dyDescent="0.2">
      <c r="A144">
        <v>40</v>
      </c>
      <c r="B144" t="s">
        <v>5</v>
      </c>
      <c r="C144" s="1">
        <v>43920</v>
      </c>
      <c r="D144" s="8">
        <v>43920</v>
      </c>
      <c r="E144" s="8">
        <v>43929</v>
      </c>
      <c r="F144" t="s">
        <v>3</v>
      </c>
      <c r="G144" t="s">
        <v>1</v>
      </c>
      <c r="H144" t="s">
        <v>0</v>
      </c>
      <c r="J144" s="7">
        <v>43920</v>
      </c>
      <c r="K144">
        <v>247</v>
      </c>
      <c r="L144">
        <v>85</v>
      </c>
      <c r="M144">
        <v>0.78</v>
      </c>
      <c r="N144">
        <v>6.4</v>
      </c>
      <c r="O144" s="4">
        <f t="shared" si="2"/>
        <v>12.1875</v>
      </c>
    </row>
    <row r="145" spans="1:15" x14ac:dyDescent="0.2">
      <c r="A145">
        <v>64</v>
      </c>
      <c r="B145" t="s">
        <v>6</v>
      </c>
      <c r="C145" s="1">
        <v>43920</v>
      </c>
      <c r="D145" s="8">
        <v>43920</v>
      </c>
      <c r="E145" s="8">
        <v>43924</v>
      </c>
      <c r="F145" t="s">
        <v>4</v>
      </c>
      <c r="G145" t="s">
        <v>1</v>
      </c>
      <c r="H145" t="s">
        <v>0</v>
      </c>
      <c r="J145" s="7">
        <v>43920</v>
      </c>
      <c r="K145">
        <v>523</v>
      </c>
      <c r="L145">
        <v>37</v>
      </c>
      <c r="M145">
        <v>0.72</v>
      </c>
      <c r="N145">
        <v>4.9000000000000004</v>
      </c>
      <c r="O145" s="4">
        <f t="shared" si="2"/>
        <v>14.693877551020407</v>
      </c>
    </row>
    <row r="146" spans="1:15" x14ac:dyDescent="0.2">
      <c r="A146">
        <v>57</v>
      </c>
      <c r="B146" t="s">
        <v>6</v>
      </c>
      <c r="C146" s="1">
        <v>43920</v>
      </c>
      <c r="D146" s="8" t="s">
        <v>4</v>
      </c>
      <c r="E146" s="8">
        <v>43920</v>
      </c>
      <c r="F146" t="s">
        <v>4</v>
      </c>
      <c r="G146" t="s">
        <v>1</v>
      </c>
      <c r="H146" t="s">
        <v>0</v>
      </c>
      <c r="J146" s="7">
        <v>43920</v>
      </c>
      <c r="K146">
        <v>177</v>
      </c>
      <c r="L146">
        <v>8</v>
      </c>
      <c r="M146">
        <v>2.4500000000000002</v>
      </c>
      <c r="N146">
        <v>5.8</v>
      </c>
      <c r="O146" s="4">
        <f t="shared" si="2"/>
        <v>42.241379310344833</v>
      </c>
    </row>
    <row r="147" spans="1:15" x14ac:dyDescent="0.2">
      <c r="A147">
        <v>69</v>
      </c>
      <c r="B147" t="s">
        <v>5</v>
      </c>
      <c r="C147" s="1">
        <v>43920</v>
      </c>
      <c r="D147" s="8">
        <v>43920</v>
      </c>
      <c r="E147" s="8">
        <v>43928</v>
      </c>
      <c r="F147" t="s">
        <v>4</v>
      </c>
      <c r="G147" t="s">
        <v>2</v>
      </c>
      <c r="H147" s="1">
        <v>43928</v>
      </c>
      <c r="I147" s="6">
        <f t="shared" ref="I147:I152" si="3">H147-C147+0.5</f>
        <v>8.5</v>
      </c>
      <c r="J147" s="7">
        <v>43920</v>
      </c>
      <c r="K147">
        <v>284</v>
      </c>
      <c r="L147">
        <v>46</v>
      </c>
      <c r="M147">
        <v>0.74</v>
      </c>
      <c r="N147">
        <v>7.2</v>
      </c>
      <c r="O147" s="4">
        <f t="shared" si="2"/>
        <v>10.277777777777777</v>
      </c>
    </row>
    <row r="148" spans="1:15" x14ac:dyDescent="0.2">
      <c r="A148">
        <v>63</v>
      </c>
      <c r="B148" t="s">
        <v>5</v>
      </c>
      <c r="C148" s="1">
        <v>43920</v>
      </c>
      <c r="D148" s="8">
        <v>43920</v>
      </c>
      <c r="E148" s="8">
        <v>43931</v>
      </c>
      <c r="F148" t="s">
        <v>3</v>
      </c>
      <c r="G148" t="s">
        <v>2</v>
      </c>
      <c r="H148" s="1">
        <v>43931</v>
      </c>
      <c r="I148" s="6">
        <f t="shared" si="3"/>
        <v>11.5</v>
      </c>
      <c r="J148" s="7">
        <v>43920</v>
      </c>
      <c r="K148">
        <v>324</v>
      </c>
      <c r="L148">
        <v>101</v>
      </c>
      <c r="M148">
        <v>0.5</v>
      </c>
      <c r="N148">
        <v>2.6</v>
      </c>
      <c r="O148" s="4">
        <f t="shared" si="2"/>
        <v>19.23076923076923</v>
      </c>
    </row>
    <row r="149" spans="1:15" x14ac:dyDescent="0.2">
      <c r="A149">
        <v>73</v>
      </c>
      <c r="B149" t="s">
        <v>5</v>
      </c>
      <c r="C149" s="1">
        <v>43920</v>
      </c>
      <c r="D149" s="8">
        <v>43920</v>
      </c>
      <c r="E149" s="8">
        <v>43953</v>
      </c>
      <c r="F149" t="s">
        <v>3</v>
      </c>
      <c r="G149" t="s">
        <v>2</v>
      </c>
      <c r="H149" s="1">
        <v>43953</v>
      </c>
      <c r="I149" s="6">
        <f t="shared" si="3"/>
        <v>33.5</v>
      </c>
      <c r="J149" s="7">
        <v>43920</v>
      </c>
      <c r="K149">
        <v>555</v>
      </c>
      <c r="L149">
        <v>82</v>
      </c>
      <c r="M149">
        <v>11.27</v>
      </c>
      <c r="N149">
        <v>16.8</v>
      </c>
      <c r="O149" s="4">
        <f t="shared" si="2"/>
        <v>67.083333333333329</v>
      </c>
    </row>
    <row r="150" spans="1:15" x14ac:dyDescent="0.2">
      <c r="A150">
        <v>66</v>
      </c>
      <c r="B150" t="s">
        <v>5</v>
      </c>
      <c r="C150" s="1">
        <v>43921</v>
      </c>
      <c r="D150" s="8">
        <v>43921</v>
      </c>
      <c r="E150" s="8">
        <v>43925</v>
      </c>
      <c r="F150" t="s">
        <v>4</v>
      </c>
      <c r="G150" t="s">
        <v>2</v>
      </c>
      <c r="H150" s="1">
        <v>43925</v>
      </c>
      <c r="I150" s="6">
        <f t="shared" si="3"/>
        <v>4.5</v>
      </c>
      <c r="J150" s="7">
        <v>43921</v>
      </c>
      <c r="K150">
        <v>1105</v>
      </c>
      <c r="L150">
        <v>136</v>
      </c>
      <c r="M150">
        <v>0.66</v>
      </c>
      <c r="N150">
        <v>6.1</v>
      </c>
      <c r="O150" s="4">
        <f t="shared" si="2"/>
        <v>10.819672131147543</v>
      </c>
    </row>
    <row r="151" spans="1:15" x14ac:dyDescent="0.2">
      <c r="A151">
        <v>76</v>
      </c>
      <c r="B151" t="s">
        <v>5</v>
      </c>
      <c r="C151" s="1">
        <v>43921</v>
      </c>
      <c r="D151" s="8">
        <v>43921</v>
      </c>
      <c r="E151" s="8">
        <v>43927</v>
      </c>
      <c r="F151" t="s">
        <v>4</v>
      </c>
      <c r="G151" t="s">
        <v>2</v>
      </c>
      <c r="H151" s="1">
        <v>43927</v>
      </c>
      <c r="I151" s="6">
        <f t="shared" si="3"/>
        <v>6.5</v>
      </c>
      <c r="J151" s="7">
        <v>43921</v>
      </c>
      <c r="K151">
        <v>286</v>
      </c>
      <c r="L151">
        <v>168</v>
      </c>
      <c r="M151">
        <v>1.0900000000000001</v>
      </c>
      <c r="N151">
        <v>9.6</v>
      </c>
      <c r="O151" s="4">
        <f t="shared" si="2"/>
        <v>11.354166666666668</v>
      </c>
    </row>
    <row r="152" spans="1:15" x14ac:dyDescent="0.2">
      <c r="A152">
        <v>87</v>
      </c>
      <c r="B152" t="s">
        <v>6</v>
      </c>
      <c r="C152" s="1">
        <v>43921</v>
      </c>
      <c r="D152" s="8">
        <v>43922</v>
      </c>
      <c r="E152" s="8">
        <v>43928</v>
      </c>
      <c r="F152" t="s">
        <v>4</v>
      </c>
      <c r="G152" t="s">
        <v>2</v>
      </c>
      <c r="H152" s="1">
        <v>43928</v>
      </c>
      <c r="I152" s="6">
        <f t="shared" si="3"/>
        <v>7.5</v>
      </c>
      <c r="J152" s="7">
        <v>43921</v>
      </c>
      <c r="K152">
        <v>221</v>
      </c>
      <c r="L152">
        <v>224</v>
      </c>
      <c r="M152">
        <v>0.26</v>
      </c>
      <c r="N152">
        <v>10.7</v>
      </c>
      <c r="O152" s="4">
        <f t="shared" si="2"/>
        <v>2.429906542056075</v>
      </c>
    </row>
    <row r="153" spans="1:15" x14ac:dyDescent="0.2">
      <c r="A153">
        <v>76</v>
      </c>
      <c r="B153" t="s">
        <v>5</v>
      </c>
      <c r="C153" s="1">
        <v>43921</v>
      </c>
      <c r="D153" s="8">
        <v>43921</v>
      </c>
      <c r="E153" s="8">
        <v>43926</v>
      </c>
      <c r="F153" t="s">
        <v>4</v>
      </c>
      <c r="G153" t="s">
        <v>1</v>
      </c>
      <c r="H153" t="s">
        <v>0</v>
      </c>
      <c r="J153" s="7">
        <v>43921</v>
      </c>
      <c r="K153">
        <v>231</v>
      </c>
      <c r="L153">
        <v>87</v>
      </c>
      <c r="M153">
        <v>0.64</v>
      </c>
      <c r="N153">
        <v>4.9000000000000004</v>
      </c>
      <c r="O153" s="4">
        <f t="shared" si="2"/>
        <v>13.061224489795917</v>
      </c>
    </row>
    <row r="154" spans="1:15" x14ac:dyDescent="0.2">
      <c r="A154">
        <v>56</v>
      </c>
      <c r="B154" t="s">
        <v>6</v>
      </c>
      <c r="C154" s="1">
        <v>43921</v>
      </c>
      <c r="D154" s="8">
        <v>43921</v>
      </c>
      <c r="E154" s="8">
        <v>43925</v>
      </c>
      <c r="F154" t="s">
        <v>4</v>
      </c>
      <c r="G154" t="s">
        <v>1</v>
      </c>
      <c r="H154" t="s">
        <v>0</v>
      </c>
      <c r="J154" s="7">
        <v>43921</v>
      </c>
      <c r="K154">
        <v>745</v>
      </c>
      <c r="L154">
        <v>31</v>
      </c>
      <c r="M154">
        <v>0.67</v>
      </c>
      <c r="N154">
        <v>4.5999999999999996</v>
      </c>
      <c r="O154" s="4">
        <f t="shared" si="2"/>
        <v>14.565217391304349</v>
      </c>
    </row>
    <row r="155" spans="1:15" x14ac:dyDescent="0.2">
      <c r="A155">
        <v>59</v>
      </c>
      <c r="B155" t="s">
        <v>5</v>
      </c>
      <c r="C155" s="1">
        <v>43921</v>
      </c>
      <c r="D155" s="8">
        <v>43921</v>
      </c>
      <c r="E155" s="8">
        <v>43985</v>
      </c>
      <c r="F155" t="s">
        <v>3</v>
      </c>
      <c r="G155" t="s">
        <v>1</v>
      </c>
      <c r="H155" s="1" t="s">
        <v>0</v>
      </c>
      <c r="I155" s="1"/>
      <c r="J155" s="7">
        <v>43921</v>
      </c>
      <c r="K155">
        <v>421</v>
      </c>
      <c r="L155">
        <v>117</v>
      </c>
      <c r="M155">
        <v>0.87</v>
      </c>
      <c r="N155">
        <v>4.8</v>
      </c>
      <c r="O155" s="4">
        <f t="shared" si="2"/>
        <v>18.125</v>
      </c>
    </row>
    <row r="156" spans="1:15" x14ac:dyDescent="0.2">
      <c r="A156">
        <v>48</v>
      </c>
      <c r="B156" t="s">
        <v>6</v>
      </c>
      <c r="C156" s="1">
        <v>43921</v>
      </c>
      <c r="D156" s="8">
        <v>43921</v>
      </c>
      <c r="E156" s="8">
        <v>43925</v>
      </c>
      <c r="F156" t="s">
        <v>4</v>
      </c>
      <c r="G156" t="s">
        <v>1</v>
      </c>
      <c r="H156" t="s">
        <v>0</v>
      </c>
      <c r="J156" s="7">
        <v>43921</v>
      </c>
      <c r="K156">
        <v>499</v>
      </c>
      <c r="L156">
        <v>73</v>
      </c>
      <c r="M156">
        <v>1.06</v>
      </c>
      <c r="N156">
        <v>6.2</v>
      </c>
      <c r="O156" s="4">
        <f t="shared" si="2"/>
        <v>17.096774193548388</v>
      </c>
    </row>
    <row r="157" spans="1:15" x14ac:dyDescent="0.2">
      <c r="A157">
        <v>82</v>
      </c>
      <c r="B157" t="s">
        <v>5</v>
      </c>
      <c r="C157" s="1">
        <v>43921</v>
      </c>
      <c r="D157" s="8">
        <v>43921</v>
      </c>
      <c r="E157" s="8">
        <v>43929</v>
      </c>
      <c r="F157" t="s">
        <v>4</v>
      </c>
      <c r="G157" t="s">
        <v>1</v>
      </c>
      <c r="H157" t="s">
        <v>0</v>
      </c>
      <c r="J157" s="7">
        <v>43921</v>
      </c>
      <c r="K157">
        <v>601</v>
      </c>
      <c r="L157">
        <v>156</v>
      </c>
      <c r="M157">
        <v>0.43</v>
      </c>
      <c r="N157">
        <v>12.7</v>
      </c>
      <c r="O157" s="4">
        <f t="shared" si="2"/>
        <v>3.3858267716535431</v>
      </c>
    </row>
    <row r="158" spans="1:15" x14ac:dyDescent="0.2">
      <c r="A158">
        <v>45</v>
      </c>
      <c r="B158" t="s">
        <v>5</v>
      </c>
      <c r="C158" s="1">
        <v>43921</v>
      </c>
      <c r="D158" s="8">
        <v>43921</v>
      </c>
      <c r="E158" s="8">
        <v>43929</v>
      </c>
      <c r="F158" t="s">
        <v>4</v>
      </c>
      <c r="G158" t="s">
        <v>1</v>
      </c>
      <c r="H158" t="s">
        <v>0</v>
      </c>
      <c r="J158" s="7">
        <v>43921</v>
      </c>
      <c r="K158">
        <v>426</v>
      </c>
      <c r="L158">
        <v>120</v>
      </c>
      <c r="M158">
        <v>0.63</v>
      </c>
      <c r="N158">
        <v>6.8</v>
      </c>
      <c r="O158" s="4">
        <f t="shared" si="2"/>
        <v>9.264705882352942</v>
      </c>
    </row>
    <row r="159" spans="1:15" x14ac:dyDescent="0.2">
      <c r="A159">
        <v>86</v>
      </c>
      <c r="B159" t="s">
        <v>5</v>
      </c>
      <c r="C159" s="1">
        <v>43921</v>
      </c>
      <c r="D159" s="8">
        <v>43921</v>
      </c>
      <c r="E159" s="8">
        <v>43935</v>
      </c>
      <c r="F159" t="s">
        <v>4</v>
      </c>
      <c r="G159" t="s">
        <v>1</v>
      </c>
      <c r="H159" t="s">
        <v>0</v>
      </c>
      <c r="J159" s="7">
        <v>43921</v>
      </c>
      <c r="K159">
        <v>535</v>
      </c>
      <c r="L159">
        <v>168</v>
      </c>
      <c r="M159">
        <v>0.47</v>
      </c>
      <c r="N159">
        <v>9.3000000000000007</v>
      </c>
      <c r="O159" s="4">
        <f t="shared" si="2"/>
        <v>5.0537634408602141</v>
      </c>
    </row>
    <row r="160" spans="1:15" x14ac:dyDescent="0.2">
      <c r="A160">
        <v>77</v>
      </c>
      <c r="B160" t="s">
        <v>6</v>
      </c>
      <c r="C160" s="1">
        <v>43921</v>
      </c>
      <c r="D160" s="8">
        <v>43921</v>
      </c>
      <c r="E160" s="8">
        <v>43927</v>
      </c>
      <c r="F160" t="s">
        <v>4</v>
      </c>
      <c r="G160" t="s">
        <v>1</v>
      </c>
      <c r="H160" t="s">
        <v>0</v>
      </c>
      <c r="J160" s="7">
        <v>43921</v>
      </c>
      <c r="K160">
        <v>333</v>
      </c>
      <c r="L160">
        <v>34</v>
      </c>
      <c r="M160">
        <v>1.88</v>
      </c>
      <c r="N160">
        <v>5.2</v>
      </c>
      <c r="O160" s="4">
        <f t="shared" si="2"/>
        <v>36.153846153846153</v>
      </c>
    </row>
    <row r="161" spans="1:15" x14ac:dyDescent="0.2">
      <c r="A161">
        <v>91</v>
      </c>
      <c r="B161" t="s">
        <v>5</v>
      </c>
      <c r="C161" s="1">
        <v>43921</v>
      </c>
      <c r="D161" s="8">
        <v>43921</v>
      </c>
      <c r="E161" s="8">
        <v>43929</v>
      </c>
      <c r="F161" t="s">
        <v>4</v>
      </c>
      <c r="G161" t="s">
        <v>1</v>
      </c>
      <c r="H161" s="1" t="s">
        <v>0</v>
      </c>
      <c r="I161" s="1"/>
      <c r="J161" s="7">
        <v>43921</v>
      </c>
      <c r="K161">
        <v>260</v>
      </c>
      <c r="L161">
        <v>46</v>
      </c>
      <c r="M161">
        <v>2.2599999999999998</v>
      </c>
      <c r="N161">
        <v>9.4</v>
      </c>
      <c r="O161" s="4">
        <f t="shared" si="2"/>
        <v>24.042553191489358</v>
      </c>
    </row>
    <row r="162" spans="1:15" x14ac:dyDescent="0.2">
      <c r="A162">
        <v>79</v>
      </c>
      <c r="B162" t="s">
        <v>5</v>
      </c>
      <c r="C162" s="1">
        <v>43922</v>
      </c>
      <c r="D162" s="8">
        <v>43922</v>
      </c>
      <c r="E162" s="8">
        <v>43932</v>
      </c>
      <c r="F162" t="s">
        <v>4</v>
      </c>
      <c r="G162" t="s">
        <v>1</v>
      </c>
      <c r="H162" s="1" t="s">
        <v>0</v>
      </c>
      <c r="I162" s="1"/>
      <c r="J162" s="7">
        <v>43922</v>
      </c>
      <c r="K162">
        <v>694</v>
      </c>
      <c r="L162">
        <v>127</v>
      </c>
      <c r="M162">
        <v>0.46</v>
      </c>
      <c r="N162">
        <v>8.1999999999999993</v>
      </c>
      <c r="O162" s="4">
        <f t="shared" si="2"/>
        <v>5.6097560975609762</v>
      </c>
    </row>
    <row r="163" spans="1:15" x14ac:dyDescent="0.2">
      <c r="A163">
        <v>65</v>
      </c>
      <c r="B163" t="s">
        <v>5</v>
      </c>
      <c r="C163" s="1">
        <v>43922</v>
      </c>
      <c r="D163" s="8">
        <v>43922</v>
      </c>
      <c r="E163" s="8" t="s">
        <v>4</v>
      </c>
      <c r="F163" t="s">
        <v>3</v>
      </c>
      <c r="G163" t="s">
        <v>1</v>
      </c>
      <c r="H163" t="s">
        <v>0</v>
      </c>
      <c r="J163" s="7">
        <v>43922</v>
      </c>
      <c r="K163">
        <v>877</v>
      </c>
      <c r="L163">
        <v>344</v>
      </c>
      <c r="M163">
        <v>0.52</v>
      </c>
      <c r="N163">
        <v>12</v>
      </c>
      <c r="O163" s="4">
        <f t="shared" si="2"/>
        <v>4.3333333333333339</v>
      </c>
    </row>
    <row r="164" spans="1:15" x14ac:dyDescent="0.2">
      <c r="A164">
        <v>68</v>
      </c>
      <c r="B164" t="s">
        <v>5</v>
      </c>
      <c r="C164" s="1">
        <v>43922</v>
      </c>
      <c r="D164" s="8">
        <v>43922</v>
      </c>
      <c r="E164" s="8">
        <v>43924</v>
      </c>
      <c r="F164" t="s">
        <v>4</v>
      </c>
      <c r="G164" t="s">
        <v>1</v>
      </c>
      <c r="H164" t="s">
        <v>0</v>
      </c>
      <c r="J164" s="7">
        <v>43922</v>
      </c>
      <c r="K164">
        <v>246</v>
      </c>
      <c r="L164">
        <v>115</v>
      </c>
      <c r="M164">
        <v>0.51</v>
      </c>
      <c r="N164">
        <v>10.1</v>
      </c>
      <c r="O164" s="4">
        <f t="shared" si="2"/>
        <v>5.0495049504950495</v>
      </c>
    </row>
    <row r="165" spans="1:15" x14ac:dyDescent="0.2">
      <c r="A165">
        <v>75</v>
      </c>
      <c r="B165" t="s">
        <v>5</v>
      </c>
      <c r="C165" s="1">
        <v>43922</v>
      </c>
      <c r="D165" s="8">
        <v>43922</v>
      </c>
      <c r="E165" s="8">
        <v>43925</v>
      </c>
      <c r="F165" t="s">
        <v>4</v>
      </c>
      <c r="G165" t="s">
        <v>1</v>
      </c>
      <c r="H165" t="s">
        <v>0</v>
      </c>
      <c r="J165" s="7">
        <v>43922</v>
      </c>
      <c r="K165">
        <v>481</v>
      </c>
      <c r="L165">
        <v>316</v>
      </c>
      <c r="M165">
        <v>1.22</v>
      </c>
      <c r="N165">
        <v>11.9</v>
      </c>
      <c r="O165" s="4">
        <f t="shared" si="2"/>
        <v>10.252100840336134</v>
      </c>
    </row>
    <row r="166" spans="1:15" x14ac:dyDescent="0.2">
      <c r="A166">
        <v>51</v>
      </c>
      <c r="B166" t="s">
        <v>6</v>
      </c>
      <c r="C166" s="1">
        <v>43922</v>
      </c>
      <c r="D166" s="8" t="s">
        <v>4</v>
      </c>
      <c r="E166" s="8">
        <v>43922</v>
      </c>
      <c r="F166" t="s">
        <v>4</v>
      </c>
      <c r="G166" t="s">
        <v>1</v>
      </c>
      <c r="H166" t="s">
        <v>0</v>
      </c>
      <c r="J166" s="7">
        <v>43922</v>
      </c>
      <c r="K166">
        <v>256</v>
      </c>
      <c r="L166">
        <v>118</v>
      </c>
      <c r="M166">
        <v>1.1200000000000001</v>
      </c>
      <c r="N166">
        <v>8.6999999999999993</v>
      </c>
      <c r="O166" s="4">
        <f t="shared" si="2"/>
        <v>12.873563218390807</v>
      </c>
    </row>
    <row r="167" spans="1:15" x14ac:dyDescent="0.2">
      <c r="A167">
        <v>39</v>
      </c>
      <c r="B167" t="s">
        <v>5</v>
      </c>
      <c r="C167" s="1">
        <v>43922</v>
      </c>
      <c r="D167" s="8">
        <v>43923</v>
      </c>
      <c r="E167" s="8">
        <v>43924</v>
      </c>
      <c r="F167" t="s">
        <v>4</v>
      </c>
      <c r="G167" t="s">
        <v>1</v>
      </c>
      <c r="H167" t="s">
        <v>0</v>
      </c>
      <c r="J167" s="7">
        <v>43922</v>
      </c>
      <c r="K167">
        <v>268</v>
      </c>
      <c r="L167">
        <v>27</v>
      </c>
      <c r="M167">
        <v>0.9</v>
      </c>
      <c r="N167">
        <v>4.5</v>
      </c>
      <c r="O167" s="4">
        <f t="shared" si="2"/>
        <v>20</v>
      </c>
    </row>
    <row r="168" spans="1:15" x14ac:dyDescent="0.2">
      <c r="A168">
        <v>75</v>
      </c>
      <c r="B168" t="s">
        <v>5</v>
      </c>
      <c r="C168" s="1">
        <v>43922</v>
      </c>
      <c r="D168" s="8">
        <v>43922</v>
      </c>
      <c r="E168" s="8">
        <v>43931</v>
      </c>
      <c r="F168" t="s">
        <v>4</v>
      </c>
      <c r="G168" t="s">
        <v>2</v>
      </c>
      <c r="H168" s="1">
        <v>43931</v>
      </c>
      <c r="I168" s="6">
        <f>H168-C168+0.5</f>
        <v>9.5</v>
      </c>
      <c r="J168" s="7">
        <v>43922</v>
      </c>
      <c r="K168">
        <v>287</v>
      </c>
      <c r="L168">
        <v>288</v>
      </c>
      <c r="M168">
        <v>0.5</v>
      </c>
      <c r="N168">
        <v>12.8</v>
      </c>
      <c r="O168" s="4">
        <f t="shared" si="2"/>
        <v>3.90625</v>
      </c>
    </row>
    <row r="169" spans="1:15" x14ac:dyDescent="0.2">
      <c r="A169">
        <v>90</v>
      </c>
      <c r="B169" t="s">
        <v>6</v>
      </c>
      <c r="C169" s="1">
        <v>43922</v>
      </c>
      <c r="D169" s="8">
        <v>43922</v>
      </c>
      <c r="E169" s="8">
        <v>43948</v>
      </c>
      <c r="F169" t="s">
        <v>4</v>
      </c>
      <c r="G169" t="s">
        <v>2</v>
      </c>
      <c r="H169" s="1">
        <v>43948</v>
      </c>
      <c r="I169" s="6">
        <f>H169-C169+0.5</f>
        <v>26.5</v>
      </c>
      <c r="J169" s="7">
        <v>43922</v>
      </c>
      <c r="K169">
        <v>417</v>
      </c>
      <c r="L169">
        <v>67</v>
      </c>
      <c r="M169">
        <v>0.47</v>
      </c>
      <c r="N169">
        <v>5.9</v>
      </c>
      <c r="O169" s="4">
        <f t="shared" si="2"/>
        <v>7.9661016949152534</v>
      </c>
    </row>
    <row r="170" spans="1:15" x14ac:dyDescent="0.2">
      <c r="A170">
        <v>37</v>
      </c>
      <c r="B170" t="s">
        <v>6</v>
      </c>
      <c r="C170" s="1">
        <v>43922</v>
      </c>
      <c r="D170" s="8">
        <v>43922</v>
      </c>
      <c r="E170" s="8">
        <v>43926</v>
      </c>
      <c r="F170" t="s">
        <v>4</v>
      </c>
      <c r="G170" t="s">
        <v>1</v>
      </c>
      <c r="H170" t="s">
        <v>0</v>
      </c>
      <c r="J170" s="7">
        <v>43922</v>
      </c>
      <c r="K170">
        <v>585</v>
      </c>
      <c r="L170">
        <v>85</v>
      </c>
      <c r="M170">
        <v>0.52</v>
      </c>
      <c r="N170">
        <v>10.1</v>
      </c>
      <c r="O170" s="4">
        <f t="shared" si="2"/>
        <v>5.1485148514851486</v>
      </c>
    </row>
    <row r="171" spans="1:15" x14ac:dyDescent="0.2">
      <c r="A171">
        <v>58</v>
      </c>
      <c r="B171" t="s">
        <v>5</v>
      </c>
      <c r="C171" s="1">
        <v>43922</v>
      </c>
      <c r="D171" s="8">
        <v>43922</v>
      </c>
      <c r="E171" s="8">
        <v>43926</v>
      </c>
      <c r="F171" t="s">
        <v>4</v>
      </c>
      <c r="G171" t="s">
        <v>1</v>
      </c>
      <c r="H171" t="s">
        <v>0</v>
      </c>
      <c r="I171" s="6">
        <f>AVERAGE(I1:I170)</f>
        <v>9.875</v>
      </c>
      <c r="J171" s="7">
        <v>43922</v>
      </c>
      <c r="K171">
        <v>305</v>
      </c>
      <c r="L171">
        <v>51</v>
      </c>
      <c r="M171">
        <v>2.35</v>
      </c>
      <c r="N171">
        <v>6.3</v>
      </c>
      <c r="O171" s="4">
        <f t="shared" si="2"/>
        <v>37.301587301587304</v>
      </c>
    </row>
    <row r="172" spans="1:15" x14ac:dyDescent="0.2">
      <c r="A172">
        <v>66</v>
      </c>
      <c r="B172" t="s">
        <v>5</v>
      </c>
      <c r="C172" s="1">
        <v>43923</v>
      </c>
      <c r="D172" s="8">
        <v>43923</v>
      </c>
      <c r="E172" s="8">
        <v>43925</v>
      </c>
      <c r="F172" t="s">
        <v>4</v>
      </c>
      <c r="G172" t="s">
        <v>1</v>
      </c>
      <c r="H172" t="s">
        <v>0</v>
      </c>
      <c r="J172" s="7">
        <v>43923</v>
      </c>
      <c r="K172">
        <v>176</v>
      </c>
      <c r="L172">
        <v>64</v>
      </c>
      <c r="M172">
        <v>9.15</v>
      </c>
      <c r="N172">
        <v>14.9</v>
      </c>
      <c r="O172" s="4">
        <f t="shared" si="2"/>
        <v>61.409395973154368</v>
      </c>
    </row>
    <row r="173" spans="1:15" x14ac:dyDescent="0.2">
      <c r="A173">
        <v>56</v>
      </c>
      <c r="B173" t="s">
        <v>6</v>
      </c>
      <c r="C173" s="1">
        <v>43923</v>
      </c>
      <c r="D173" s="8">
        <v>43923</v>
      </c>
      <c r="E173" s="8">
        <v>43926</v>
      </c>
      <c r="F173" t="s">
        <v>4</v>
      </c>
      <c r="G173" t="s">
        <v>1</v>
      </c>
      <c r="H173" t="s">
        <v>0</v>
      </c>
      <c r="J173" s="7">
        <v>43923</v>
      </c>
      <c r="K173">
        <v>720</v>
      </c>
      <c r="L173">
        <v>117</v>
      </c>
      <c r="M173">
        <v>1.71</v>
      </c>
      <c r="N173">
        <v>9.8000000000000007</v>
      </c>
      <c r="O173" s="4">
        <f t="shared" si="2"/>
        <v>17.448979591836732</v>
      </c>
    </row>
    <row r="174" spans="1:15" x14ac:dyDescent="0.2">
      <c r="A174">
        <v>73</v>
      </c>
      <c r="B174" t="s">
        <v>6</v>
      </c>
      <c r="C174" s="1">
        <v>43923</v>
      </c>
      <c r="D174" s="8">
        <v>43923</v>
      </c>
      <c r="E174" s="8">
        <v>43935</v>
      </c>
      <c r="F174" t="s">
        <v>4</v>
      </c>
      <c r="G174" t="s">
        <v>1</v>
      </c>
      <c r="H174" t="s">
        <v>0</v>
      </c>
      <c r="J174" s="7">
        <v>43923</v>
      </c>
      <c r="K174">
        <v>571</v>
      </c>
      <c r="L174">
        <v>2</v>
      </c>
      <c r="M174">
        <v>0.71</v>
      </c>
      <c r="N174">
        <v>4.5999999999999996</v>
      </c>
      <c r="O174" s="4">
        <f t="shared" si="2"/>
        <v>15.434782608695652</v>
      </c>
    </row>
    <row r="175" spans="1:15" x14ac:dyDescent="0.2">
      <c r="A175">
        <v>73</v>
      </c>
      <c r="B175" t="s">
        <v>5</v>
      </c>
      <c r="C175" s="1">
        <v>43923</v>
      </c>
      <c r="D175" s="8">
        <v>43923</v>
      </c>
      <c r="E175" s="8">
        <v>43931</v>
      </c>
      <c r="F175" t="s">
        <v>4</v>
      </c>
      <c r="G175" t="s">
        <v>1</v>
      </c>
      <c r="H175" t="s">
        <v>0</v>
      </c>
      <c r="J175" s="7">
        <v>43923</v>
      </c>
      <c r="K175">
        <v>519</v>
      </c>
      <c r="L175">
        <v>204</v>
      </c>
      <c r="M175">
        <v>0.53</v>
      </c>
      <c r="N175">
        <v>7.2</v>
      </c>
      <c r="O175" s="4">
        <f t="shared" si="2"/>
        <v>7.3611111111111116</v>
      </c>
    </row>
    <row r="176" spans="1:15" x14ac:dyDescent="0.2">
      <c r="A176">
        <v>53</v>
      </c>
      <c r="B176" t="s">
        <v>6</v>
      </c>
      <c r="C176" s="1">
        <v>43923</v>
      </c>
      <c r="D176" s="8">
        <v>43923</v>
      </c>
      <c r="E176" s="8">
        <v>43928</v>
      </c>
      <c r="F176" t="s">
        <v>4</v>
      </c>
      <c r="G176" t="s">
        <v>1</v>
      </c>
      <c r="H176" s="1" t="s">
        <v>0</v>
      </c>
      <c r="I176" s="1"/>
      <c r="J176" s="7">
        <v>43923</v>
      </c>
      <c r="K176">
        <v>439</v>
      </c>
      <c r="L176">
        <v>27</v>
      </c>
      <c r="M176">
        <v>1.67</v>
      </c>
      <c r="N176">
        <v>5.4</v>
      </c>
      <c r="O176" s="4">
        <f t="shared" si="2"/>
        <v>30.925925925925924</v>
      </c>
    </row>
    <row r="177" spans="1:15" x14ac:dyDescent="0.2">
      <c r="A177">
        <v>56</v>
      </c>
      <c r="B177" t="s">
        <v>5</v>
      </c>
      <c r="C177" s="1">
        <v>43923</v>
      </c>
      <c r="D177" s="8">
        <v>43923</v>
      </c>
      <c r="E177" s="8">
        <v>43925</v>
      </c>
      <c r="F177" t="s">
        <v>4</v>
      </c>
      <c r="G177" t="s">
        <v>1</v>
      </c>
      <c r="H177" t="s">
        <v>0</v>
      </c>
      <c r="J177" s="7">
        <v>43923</v>
      </c>
      <c r="K177">
        <v>504</v>
      </c>
      <c r="L177">
        <v>151</v>
      </c>
      <c r="M177">
        <v>0.9</v>
      </c>
      <c r="N177">
        <v>7.3</v>
      </c>
      <c r="O177" s="4">
        <f t="shared" si="2"/>
        <v>12.328767123287673</v>
      </c>
    </row>
    <row r="178" spans="1:15" x14ac:dyDescent="0.2">
      <c r="A178">
        <v>76</v>
      </c>
      <c r="B178" t="s">
        <v>6</v>
      </c>
      <c r="C178" s="1">
        <v>43923</v>
      </c>
      <c r="D178" s="8">
        <v>43923</v>
      </c>
      <c r="E178" s="8">
        <v>43926</v>
      </c>
      <c r="F178" t="s">
        <v>4</v>
      </c>
      <c r="G178" t="s">
        <v>1</v>
      </c>
      <c r="H178" s="1" t="s">
        <v>0</v>
      </c>
      <c r="I178" s="1"/>
      <c r="J178" s="7">
        <v>43923</v>
      </c>
      <c r="K178">
        <v>404</v>
      </c>
      <c r="L178">
        <v>33</v>
      </c>
      <c r="M178">
        <v>1.77</v>
      </c>
      <c r="N178">
        <v>7.9</v>
      </c>
      <c r="O178" s="4">
        <f t="shared" si="2"/>
        <v>22.405063291139239</v>
      </c>
    </row>
    <row r="179" spans="1:15" x14ac:dyDescent="0.2">
      <c r="A179">
        <v>69</v>
      </c>
      <c r="B179" t="s">
        <v>6</v>
      </c>
      <c r="C179" s="1">
        <v>43923</v>
      </c>
      <c r="D179" s="8">
        <v>43923</v>
      </c>
      <c r="E179" s="8">
        <v>43927</v>
      </c>
      <c r="F179" t="s">
        <v>4</v>
      </c>
      <c r="G179" t="s">
        <v>1</v>
      </c>
      <c r="H179" t="s">
        <v>0</v>
      </c>
      <c r="J179" s="7">
        <v>43923</v>
      </c>
      <c r="K179">
        <v>421</v>
      </c>
      <c r="L179">
        <v>76</v>
      </c>
      <c r="M179">
        <v>180.88</v>
      </c>
      <c r="N179">
        <v>190.9</v>
      </c>
      <c r="O179" s="4">
        <f t="shared" si="2"/>
        <v>94.751178627553685</v>
      </c>
    </row>
    <row r="180" spans="1:15" x14ac:dyDescent="0.2">
      <c r="A180">
        <v>40</v>
      </c>
      <c r="B180" t="s">
        <v>5</v>
      </c>
      <c r="C180" s="1">
        <v>43923</v>
      </c>
      <c r="D180" s="8">
        <v>43923</v>
      </c>
      <c r="E180" s="8">
        <v>43936</v>
      </c>
      <c r="F180" t="s">
        <v>3</v>
      </c>
      <c r="G180" t="s">
        <v>1</v>
      </c>
      <c r="H180" t="s">
        <v>0</v>
      </c>
      <c r="J180" s="7">
        <v>43923</v>
      </c>
      <c r="K180">
        <v>619</v>
      </c>
      <c r="L180">
        <v>341</v>
      </c>
      <c r="M180">
        <v>0.24</v>
      </c>
      <c r="N180">
        <v>7.8</v>
      </c>
      <c r="O180" s="4">
        <f t="shared" si="2"/>
        <v>3.0769230769230766</v>
      </c>
    </row>
    <row r="181" spans="1:15" x14ac:dyDescent="0.2">
      <c r="A181">
        <v>86</v>
      </c>
      <c r="B181" t="s">
        <v>5</v>
      </c>
      <c r="C181" s="1">
        <v>43923</v>
      </c>
      <c r="D181" s="8">
        <v>43923</v>
      </c>
      <c r="E181" s="8">
        <v>43936</v>
      </c>
      <c r="F181" t="s">
        <v>4</v>
      </c>
      <c r="G181" t="s">
        <v>1</v>
      </c>
      <c r="H181" t="s">
        <v>0</v>
      </c>
      <c r="J181" s="7">
        <v>43923</v>
      </c>
      <c r="K181">
        <v>295</v>
      </c>
      <c r="L181">
        <v>36</v>
      </c>
      <c r="M181">
        <v>0.89</v>
      </c>
      <c r="N181">
        <v>8.3000000000000007</v>
      </c>
      <c r="O181" s="4">
        <f t="shared" si="2"/>
        <v>10.72289156626506</v>
      </c>
    </row>
    <row r="182" spans="1:15" x14ac:dyDescent="0.2">
      <c r="A182">
        <v>72</v>
      </c>
      <c r="B182" t="s">
        <v>5</v>
      </c>
      <c r="C182" s="1">
        <v>43923</v>
      </c>
      <c r="D182" s="8">
        <v>43923</v>
      </c>
      <c r="E182" s="8">
        <v>43936</v>
      </c>
      <c r="F182" t="s">
        <v>4</v>
      </c>
      <c r="G182" t="s">
        <v>1</v>
      </c>
      <c r="H182" t="s">
        <v>0</v>
      </c>
      <c r="J182" s="7">
        <v>43923</v>
      </c>
      <c r="K182">
        <v>799</v>
      </c>
      <c r="L182">
        <v>231</v>
      </c>
      <c r="M182">
        <v>0.48</v>
      </c>
      <c r="N182">
        <v>10.8</v>
      </c>
      <c r="O182" s="4">
        <f t="shared" si="2"/>
        <v>4.4444444444444438</v>
      </c>
    </row>
    <row r="183" spans="1:15" x14ac:dyDescent="0.2">
      <c r="A183">
        <v>39</v>
      </c>
      <c r="B183" t="s">
        <v>5</v>
      </c>
      <c r="C183" s="1">
        <v>43923</v>
      </c>
      <c r="D183" s="8">
        <v>43923</v>
      </c>
      <c r="E183" s="8">
        <v>43925</v>
      </c>
      <c r="F183" t="s">
        <v>4</v>
      </c>
      <c r="G183" t="s">
        <v>1</v>
      </c>
      <c r="H183" s="1" t="s">
        <v>0</v>
      </c>
      <c r="I183" s="1"/>
      <c r="J183" s="7">
        <v>43923</v>
      </c>
      <c r="K183">
        <v>405</v>
      </c>
      <c r="L183">
        <v>53</v>
      </c>
      <c r="M183">
        <v>1.3</v>
      </c>
      <c r="N183">
        <v>5.9</v>
      </c>
      <c r="O183" s="4">
        <f t="shared" si="2"/>
        <v>22.033898305084744</v>
      </c>
    </row>
    <row r="184" spans="1:15" x14ac:dyDescent="0.2">
      <c r="A184">
        <v>53</v>
      </c>
      <c r="B184" t="s">
        <v>6</v>
      </c>
      <c r="C184" s="1">
        <v>43923</v>
      </c>
      <c r="D184" s="8">
        <v>43924</v>
      </c>
      <c r="E184" s="8">
        <v>43926</v>
      </c>
      <c r="F184" t="s">
        <v>4</v>
      </c>
      <c r="G184" t="s">
        <v>1</v>
      </c>
      <c r="H184" t="s">
        <v>0</v>
      </c>
      <c r="J184" s="7">
        <v>43923</v>
      </c>
      <c r="K184">
        <v>396</v>
      </c>
      <c r="L184">
        <v>170</v>
      </c>
      <c r="M184">
        <v>1.19</v>
      </c>
      <c r="N184">
        <v>8</v>
      </c>
      <c r="O184" s="4">
        <f t="shared" si="2"/>
        <v>14.875</v>
      </c>
    </row>
    <row r="185" spans="1:15" x14ac:dyDescent="0.2">
      <c r="A185">
        <v>77</v>
      </c>
      <c r="B185" t="s">
        <v>5</v>
      </c>
      <c r="C185" s="1">
        <v>43923</v>
      </c>
      <c r="D185" s="8">
        <v>43923</v>
      </c>
      <c r="E185" s="8">
        <v>43933</v>
      </c>
      <c r="F185" t="s">
        <v>4</v>
      </c>
      <c r="G185" t="s">
        <v>2</v>
      </c>
      <c r="H185" s="1">
        <v>43933</v>
      </c>
      <c r="I185" s="6">
        <f>H185-C185+0.5</f>
        <v>10.5</v>
      </c>
      <c r="J185" s="7">
        <v>43923</v>
      </c>
      <c r="K185">
        <v>322</v>
      </c>
      <c r="L185">
        <v>33</v>
      </c>
      <c r="M185">
        <v>0.67</v>
      </c>
      <c r="N185">
        <v>3.4</v>
      </c>
      <c r="O185" s="4">
        <f t="shared" si="2"/>
        <v>19.705882352941178</v>
      </c>
    </row>
    <row r="186" spans="1:15" x14ac:dyDescent="0.2">
      <c r="A186">
        <v>46</v>
      </c>
      <c r="B186" t="s">
        <v>5</v>
      </c>
      <c r="C186" s="1">
        <v>43923</v>
      </c>
      <c r="D186" s="8">
        <v>43923</v>
      </c>
      <c r="E186" s="8">
        <v>43943</v>
      </c>
      <c r="F186" t="s">
        <v>3</v>
      </c>
      <c r="G186" t="s">
        <v>2</v>
      </c>
      <c r="H186" s="1">
        <v>43943</v>
      </c>
      <c r="I186" s="6">
        <f>H186-C186+0.5</f>
        <v>20.5</v>
      </c>
      <c r="J186" s="7">
        <v>43923</v>
      </c>
      <c r="K186">
        <v>751</v>
      </c>
      <c r="L186">
        <v>343</v>
      </c>
      <c r="M186">
        <v>0.5</v>
      </c>
      <c r="N186">
        <v>10.1</v>
      </c>
      <c r="O186" s="4">
        <f t="shared" si="2"/>
        <v>4.9504950495049505</v>
      </c>
    </row>
    <row r="187" spans="1:15" x14ac:dyDescent="0.2">
      <c r="A187">
        <v>87</v>
      </c>
      <c r="B187" t="s">
        <v>5</v>
      </c>
      <c r="C187" s="1">
        <v>43924</v>
      </c>
      <c r="D187" s="8">
        <v>43924</v>
      </c>
      <c r="E187" s="8">
        <v>43928</v>
      </c>
      <c r="F187" t="s">
        <v>4</v>
      </c>
      <c r="G187" t="s">
        <v>2</v>
      </c>
      <c r="H187" s="1">
        <v>43928</v>
      </c>
      <c r="I187" s="6">
        <f>H187-C187+0.5</f>
        <v>4.5</v>
      </c>
      <c r="J187" s="7">
        <v>43924</v>
      </c>
      <c r="K187">
        <v>681</v>
      </c>
      <c r="L187">
        <v>189</v>
      </c>
      <c r="M187">
        <v>0.86</v>
      </c>
      <c r="N187">
        <v>8.5</v>
      </c>
      <c r="O187" s="4">
        <f t="shared" si="2"/>
        <v>10.117647058823529</v>
      </c>
    </row>
    <row r="188" spans="1:15" x14ac:dyDescent="0.2">
      <c r="A188">
        <v>77</v>
      </c>
      <c r="B188" t="s">
        <v>6</v>
      </c>
      <c r="C188" s="1">
        <v>43924</v>
      </c>
      <c r="D188" s="8">
        <v>43924</v>
      </c>
      <c r="E188" s="8">
        <v>43930</v>
      </c>
      <c r="F188" t="s">
        <v>3</v>
      </c>
      <c r="G188" t="s">
        <v>2</v>
      </c>
      <c r="H188" s="1">
        <v>43930</v>
      </c>
      <c r="I188" s="6">
        <f>H188-C188+0.5</f>
        <v>6.5</v>
      </c>
      <c r="J188" s="7">
        <v>43924</v>
      </c>
      <c r="K188">
        <v>430</v>
      </c>
      <c r="L188">
        <v>107</v>
      </c>
      <c r="M188">
        <v>0.75</v>
      </c>
      <c r="N188">
        <v>6.5</v>
      </c>
      <c r="O188" s="4">
        <f t="shared" si="2"/>
        <v>11.538461538461538</v>
      </c>
    </row>
    <row r="189" spans="1:15" x14ac:dyDescent="0.2">
      <c r="A189">
        <v>70</v>
      </c>
      <c r="B189" t="s">
        <v>5</v>
      </c>
      <c r="C189" s="1">
        <v>43924</v>
      </c>
      <c r="D189" s="8">
        <v>43924</v>
      </c>
      <c r="E189" s="8">
        <v>43931</v>
      </c>
      <c r="F189" t="s">
        <v>4</v>
      </c>
      <c r="G189" t="s">
        <v>1</v>
      </c>
      <c r="H189" t="s">
        <v>0</v>
      </c>
      <c r="J189" s="7">
        <v>43924</v>
      </c>
      <c r="K189">
        <v>335</v>
      </c>
      <c r="L189">
        <v>140</v>
      </c>
      <c r="M189">
        <v>1.38</v>
      </c>
      <c r="N189">
        <v>9.3000000000000007</v>
      </c>
      <c r="O189" s="4">
        <f t="shared" si="2"/>
        <v>14.838709677419354</v>
      </c>
    </row>
    <row r="190" spans="1:15" x14ac:dyDescent="0.2">
      <c r="A190">
        <v>63</v>
      </c>
      <c r="B190" t="s">
        <v>5</v>
      </c>
      <c r="C190" s="1">
        <v>43924</v>
      </c>
      <c r="D190" s="8">
        <v>43924</v>
      </c>
      <c r="E190" s="8">
        <v>43931</v>
      </c>
      <c r="F190" t="s">
        <v>3</v>
      </c>
      <c r="G190" t="s">
        <v>2</v>
      </c>
      <c r="H190" s="1">
        <v>43931</v>
      </c>
      <c r="I190" s="6">
        <f>H190-C190+0.5</f>
        <v>7.5</v>
      </c>
      <c r="J190" s="7">
        <v>43924</v>
      </c>
      <c r="K190">
        <v>464</v>
      </c>
      <c r="L190">
        <v>185</v>
      </c>
      <c r="M190">
        <v>0.99</v>
      </c>
      <c r="N190">
        <v>7.7</v>
      </c>
      <c r="O190" s="4">
        <f t="shared" si="2"/>
        <v>12.857142857142856</v>
      </c>
    </row>
    <row r="191" spans="1:15" x14ac:dyDescent="0.2">
      <c r="A191">
        <v>84</v>
      </c>
      <c r="B191" t="s">
        <v>5</v>
      </c>
      <c r="C191" s="1">
        <v>43924</v>
      </c>
      <c r="D191" s="8">
        <v>43924</v>
      </c>
      <c r="E191" s="8">
        <v>43927</v>
      </c>
      <c r="F191" t="s">
        <v>4</v>
      </c>
      <c r="G191" t="s">
        <v>1</v>
      </c>
      <c r="H191" t="s">
        <v>0</v>
      </c>
      <c r="J191" s="7">
        <v>43924</v>
      </c>
      <c r="K191">
        <v>231</v>
      </c>
      <c r="L191">
        <v>21</v>
      </c>
      <c r="M191">
        <v>0.36</v>
      </c>
      <c r="N191">
        <v>6.2</v>
      </c>
      <c r="O191" s="4">
        <f t="shared" si="2"/>
        <v>5.8064516129032251</v>
      </c>
    </row>
    <row r="192" spans="1:15" x14ac:dyDescent="0.2">
      <c r="A192">
        <v>66</v>
      </c>
      <c r="B192" t="s">
        <v>5</v>
      </c>
      <c r="C192" s="1">
        <v>43924</v>
      </c>
      <c r="D192" s="8">
        <v>43924</v>
      </c>
      <c r="E192" s="8">
        <v>43928</v>
      </c>
      <c r="F192" t="s">
        <v>4</v>
      </c>
      <c r="G192" t="s">
        <v>1</v>
      </c>
      <c r="H192" t="s">
        <v>0</v>
      </c>
      <c r="J192" s="7">
        <v>43924</v>
      </c>
      <c r="K192">
        <v>313</v>
      </c>
      <c r="L192">
        <v>194</v>
      </c>
      <c r="M192">
        <v>0.32</v>
      </c>
      <c r="N192">
        <v>8.1999999999999993</v>
      </c>
      <c r="O192" s="4">
        <f t="shared" si="2"/>
        <v>3.9024390243902447</v>
      </c>
    </row>
    <row r="193" spans="1:15" x14ac:dyDescent="0.2">
      <c r="A193">
        <v>77</v>
      </c>
      <c r="B193" t="s">
        <v>6</v>
      </c>
      <c r="C193" s="1">
        <v>43924</v>
      </c>
      <c r="D193" s="8">
        <v>43924</v>
      </c>
      <c r="E193" s="8">
        <v>43925</v>
      </c>
      <c r="F193" t="s">
        <v>4</v>
      </c>
      <c r="G193" t="s">
        <v>1</v>
      </c>
      <c r="H193" t="s">
        <v>0</v>
      </c>
      <c r="J193" s="7">
        <v>43924</v>
      </c>
      <c r="K193">
        <v>232</v>
      </c>
      <c r="L193">
        <v>12</v>
      </c>
      <c r="M193">
        <v>0.82</v>
      </c>
      <c r="N193">
        <v>6</v>
      </c>
      <c r="O193" s="4">
        <f t="shared" si="2"/>
        <v>13.666666666666666</v>
      </c>
    </row>
    <row r="194" spans="1:15" x14ac:dyDescent="0.2">
      <c r="A194">
        <v>61</v>
      </c>
      <c r="B194" t="s">
        <v>6</v>
      </c>
      <c r="C194" s="1">
        <v>43924</v>
      </c>
      <c r="D194" s="8">
        <v>43924</v>
      </c>
      <c r="E194" s="8">
        <v>43925</v>
      </c>
      <c r="F194" t="s">
        <v>4</v>
      </c>
      <c r="G194" t="s">
        <v>1</v>
      </c>
      <c r="H194" t="s">
        <v>0</v>
      </c>
      <c r="J194" s="7">
        <v>43924</v>
      </c>
      <c r="K194">
        <v>228</v>
      </c>
      <c r="L194">
        <v>12</v>
      </c>
      <c r="M194">
        <v>1.1100000000000001</v>
      </c>
      <c r="N194">
        <v>6</v>
      </c>
      <c r="O194" s="4">
        <f t="shared" ref="O194:O257" si="4">M194/(N194)*100</f>
        <v>18.500000000000004</v>
      </c>
    </row>
    <row r="195" spans="1:15" x14ac:dyDescent="0.2">
      <c r="A195">
        <v>44</v>
      </c>
      <c r="B195" t="s">
        <v>6</v>
      </c>
      <c r="C195" s="1">
        <v>43924</v>
      </c>
      <c r="D195" s="8">
        <v>43924</v>
      </c>
      <c r="E195" s="8">
        <v>43926</v>
      </c>
      <c r="F195" t="s">
        <v>4</v>
      </c>
      <c r="G195" t="s">
        <v>1</v>
      </c>
      <c r="H195" t="s">
        <v>0</v>
      </c>
      <c r="J195" s="7">
        <v>43924</v>
      </c>
      <c r="K195">
        <v>371</v>
      </c>
      <c r="L195">
        <v>68</v>
      </c>
      <c r="M195">
        <v>0.84</v>
      </c>
      <c r="N195">
        <v>5.7</v>
      </c>
      <c r="O195" s="4">
        <f t="shared" si="4"/>
        <v>14.736842105263156</v>
      </c>
    </row>
    <row r="196" spans="1:15" x14ac:dyDescent="0.2">
      <c r="A196">
        <v>71</v>
      </c>
      <c r="B196" t="s">
        <v>5</v>
      </c>
      <c r="C196" s="1">
        <v>43924</v>
      </c>
      <c r="D196" s="8">
        <v>43924</v>
      </c>
      <c r="E196" s="8" t="s">
        <v>4</v>
      </c>
      <c r="F196" t="s">
        <v>3</v>
      </c>
      <c r="G196" t="s">
        <v>1</v>
      </c>
      <c r="H196" t="s">
        <v>0</v>
      </c>
      <c r="J196" s="7">
        <v>43924</v>
      </c>
      <c r="K196">
        <v>548</v>
      </c>
      <c r="L196">
        <v>232</v>
      </c>
      <c r="M196">
        <v>0.66</v>
      </c>
      <c r="N196">
        <v>13.2</v>
      </c>
      <c r="O196" s="4">
        <f t="shared" si="4"/>
        <v>5</v>
      </c>
    </row>
    <row r="197" spans="1:15" x14ac:dyDescent="0.2">
      <c r="A197">
        <v>59</v>
      </c>
      <c r="B197" t="s">
        <v>5</v>
      </c>
      <c r="C197" s="1">
        <v>43924</v>
      </c>
      <c r="D197" s="8">
        <v>43924</v>
      </c>
      <c r="E197" s="8">
        <v>43925</v>
      </c>
      <c r="F197" t="s">
        <v>4</v>
      </c>
      <c r="G197" t="s">
        <v>1</v>
      </c>
      <c r="H197" t="s">
        <v>0</v>
      </c>
      <c r="J197" s="7">
        <v>43924</v>
      </c>
      <c r="K197">
        <v>690</v>
      </c>
      <c r="L197">
        <v>16</v>
      </c>
      <c r="M197">
        <v>1.37</v>
      </c>
      <c r="N197">
        <v>6.6</v>
      </c>
      <c r="O197" s="4">
        <f t="shared" si="4"/>
        <v>20.757575757575761</v>
      </c>
    </row>
    <row r="198" spans="1:15" x14ac:dyDescent="0.2">
      <c r="A198">
        <v>75</v>
      </c>
      <c r="B198" t="s">
        <v>6</v>
      </c>
      <c r="C198" s="1">
        <v>43924</v>
      </c>
      <c r="D198" s="8" t="s">
        <v>4</v>
      </c>
      <c r="E198" s="8">
        <v>43925</v>
      </c>
      <c r="F198" t="s">
        <v>4</v>
      </c>
      <c r="G198" t="s">
        <v>1</v>
      </c>
      <c r="H198" t="s">
        <v>0</v>
      </c>
      <c r="J198" s="7">
        <v>43924</v>
      </c>
      <c r="K198">
        <v>297</v>
      </c>
      <c r="L198">
        <v>46</v>
      </c>
      <c r="M198">
        <v>0.76</v>
      </c>
      <c r="N198">
        <v>5.6</v>
      </c>
      <c r="O198" s="4">
        <f t="shared" si="4"/>
        <v>13.571428571428573</v>
      </c>
    </row>
    <row r="199" spans="1:15" x14ac:dyDescent="0.2">
      <c r="A199">
        <v>68</v>
      </c>
      <c r="B199" t="s">
        <v>6</v>
      </c>
      <c r="C199" s="1">
        <v>43925</v>
      </c>
      <c r="D199" s="8">
        <v>43925</v>
      </c>
      <c r="E199" s="8">
        <v>43930</v>
      </c>
      <c r="F199" t="s">
        <v>4</v>
      </c>
      <c r="G199" t="s">
        <v>1</v>
      </c>
      <c r="H199" t="s">
        <v>0</v>
      </c>
      <c r="J199" s="7">
        <v>43925</v>
      </c>
      <c r="K199">
        <v>330</v>
      </c>
      <c r="L199">
        <v>18</v>
      </c>
      <c r="M199">
        <v>1.1599999999999999</v>
      </c>
      <c r="N199">
        <v>11</v>
      </c>
      <c r="O199" s="4">
        <f t="shared" si="4"/>
        <v>10.545454545454545</v>
      </c>
    </row>
    <row r="200" spans="1:15" x14ac:dyDescent="0.2">
      <c r="A200">
        <v>41</v>
      </c>
      <c r="B200" t="s">
        <v>6</v>
      </c>
      <c r="C200" s="1">
        <v>43925</v>
      </c>
      <c r="D200" s="8">
        <v>43925</v>
      </c>
      <c r="E200" s="8">
        <v>43931</v>
      </c>
      <c r="F200" t="s">
        <v>4</v>
      </c>
      <c r="G200" t="s">
        <v>1</v>
      </c>
      <c r="H200" t="s">
        <v>0</v>
      </c>
      <c r="J200" s="7">
        <v>43925</v>
      </c>
      <c r="K200">
        <v>174</v>
      </c>
      <c r="L200">
        <v>66</v>
      </c>
      <c r="M200">
        <v>0.75</v>
      </c>
      <c r="N200">
        <v>5.2</v>
      </c>
      <c r="O200" s="4">
        <f t="shared" si="4"/>
        <v>14.423076923076922</v>
      </c>
    </row>
    <row r="201" spans="1:15" x14ac:dyDescent="0.2">
      <c r="A201">
        <v>63</v>
      </c>
      <c r="B201" t="s">
        <v>5</v>
      </c>
      <c r="C201" s="1">
        <v>43925</v>
      </c>
      <c r="D201" s="8">
        <v>43925</v>
      </c>
      <c r="E201" s="8">
        <v>43929</v>
      </c>
      <c r="F201" t="s">
        <v>4</v>
      </c>
      <c r="G201" t="s">
        <v>1</v>
      </c>
      <c r="H201" t="s">
        <v>0</v>
      </c>
      <c r="J201" s="7">
        <v>43925</v>
      </c>
      <c r="K201">
        <v>224</v>
      </c>
      <c r="L201">
        <v>56</v>
      </c>
      <c r="M201">
        <v>0.53</v>
      </c>
      <c r="N201">
        <v>6.9</v>
      </c>
      <c r="O201" s="4">
        <f t="shared" si="4"/>
        <v>7.6811594202898554</v>
      </c>
    </row>
    <row r="202" spans="1:15" x14ac:dyDescent="0.2">
      <c r="A202">
        <v>59</v>
      </c>
      <c r="B202" t="s">
        <v>5</v>
      </c>
      <c r="C202" s="1">
        <v>43925</v>
      </c>
      <c r="D202" s="8">
        <v>43926</v>
      </c>
      <c r="E202" s="8">
        <v>43931</v>
      </c>
      <c r="F202" t="s">
        <v>4</v>
      </c>
      <c r="G202" t="s">
        <v>1</v>
      </c>
      <c r="H202" t="s">
        <v>0</v>
      </c>
      <c r="J202" s="7">
        <v>43925</v>
      </c>
      <c r="K202">
        <v>292</v>
      </c>
      <c r="L202">
        <v>139</v>
      </c>
      <c r="M202">
        <v>1.5</v>
      </c>
      <c r="N202">
        <v>11.7</v>
      </c>
      <c r="O202" s="4">
        <f t="shared" si="4"/>
        <v>12.820512820512823</v>
      </c>
    </row>
    <row r="203" spans="1:15" x14ac:dyDescent="0.2">
      <c r="A203">
        <v>51</v>
      </c>
      <c r="B203" t="s">
        <v>6</v>
      </c>
      <c r="C203" s="1">
        <v>43926</v>
      </c>
      <c r="D203" s="8" t="s">
        <v>4</v>
      </c>
      <c r="E203" s="8">
        <v>43926</v>
      </c>
      <c r="F203" t="s">
        <v>4</v>
      </c>
      <c r="G203" t="s">
        <v>1</v>
      </c>
      <c r="H203" t="s">
        <v>0</v>
      </c>
      <c r="J203" s="7">
        <v>43926</v>
      </c>
      <c r="K203">
        <v>248</v>
      </c>
      <c r="L203">
        <v>42</v>
      </c>
      <c r="M203">
        <v>1.69</v>
      </c>
      <c r="N203">
        <v>4.9000000000000004</v>
      </c>
      <c r="O203" s="4">
        <f t="shared" si="4"/>
        <v>34.489795918367342</v>
      </c>
    </row>
    <row r="204" spans="1:15" x14ac:dyDescent="0.2">
      <c r="A204">
        <v>60</v>
      </c>
      <c r="B204" t="s">
        <v>6</v>
      </c>
      <c r="C204" s="1">
        <v>43926</v>
      </c>
      <c r="D204" s="8">
        <v>43926</v>
      </c>
      <c r="E204" s="8">
        <v>43933</v>
      </c>
      <c r="F204" t="s">
        <v>3</v>
      </c>
      <c r="G204" t="s">
        <v>2</v>
      </c>
      <c r="H204" s="1">
        <v>43933</v>
      </c>
      <c r="I204" s="6">
        <f>H204-C204+0.5</f>
        <v>7.5</v>
      </c>
      <c r="J204" s="7">
        <v>43926</v>
      </c>
      <c r="K204">
        <v>185</v>
      </c>
      <c r="L204">
        <v>32</v>
      </c>
      <c r="M204">
        <v>1.41</v>
      </c>
      <c r="N204">
        <v>9.1</v>
      </c>
      <c r="O204" s="4">
        <f t="shared" si="4"/>
        <v>15.494505494505495</v>
      </c>
    </row>
    <row r="205" spans="1:15" x14ac:dyDescent="0.2">
      <c r="A205">
        <v>73</v>
      </c>
      <c r="B205" t="s">
        <v>6</v>
      </c>
      <c r="C205" s="1">
        <v>43926</v>
      </c>
      <c r="D205" s="8">
        <v>43926</v>
      </c>
      <c r="E205" s="8">
        <v>43937</v>
      </c>
      <c r="F205" t="s">
        <v>4</v>
      </c>
      <c r="G205" t="s">
        <v>2</v>
      </c>
      <c r="H205" s="1">
        <v>43937</v>
      </c>
      <c r="I205" s="6">
        <f>H205-C205+0.5</f>
        <v>11.5</v>
      </c>
      <c r="J205" s="7">
        <v>43926</v>
      </c>
      <c r="K205">
        <v>430</v>
      </c>
      <c r="L205">
        <v>132</v>
      </c>
      <c r="M205">
        <v>1.2</v>
      </c>
      <c r="N205">
        <v>5</v>
      </c>
      <c r="O205" s="4">
        <f t="shared" si="4"/>
        <v>24</v>
      </c>
    </row>
    <row r="206" spans="1:15" x14ac:dyDescent="0.2">
      <c r="A206">
        <v>41</v>
      </c>
      <c r="B206" t="s">
        <v>5</v>
      </c>
      <c r="C206" s="1">
        <v>43926</v>
      </c>
      <c r="D206" s="8">
        <v>43926</v>
      </c>
      <c r="E206" s="8">
        <v>43944</v>
      </c>
      <c r="F206" t="s">
        <v>3</v>
      </c>
      <c r="G206" t="s">
        <v>1</v>
      </c>
      <c r="H206" t="s">
        <v>0</v>
      </c>
      <c r="J206" s="7">
        <v>43926</v>
      </c>
      <c r="K206">
        <v>707</v>
      </c>
      <c r="L206">
        <v>59</v>
      </c>
      <c r="M206">
        <v>0.97</v>
      </c>
      <c r="N206">
        <v>6.8</v>
      </c>
      <c r="O206" s="4">
        <f t="shared" si="4"/>
        <v>14.26470588235294</v>
      </c>
    </row>
    <row r="207" spans="1:15" x14ac:dyDescent="0.2">
      <c r="A207">
        <v>76</v>
      </c>
      <c r="B207" t="s">
        <v>6</v>
      </c>
      <c r="C207" s="1">
        <v>43926</v>
      </c>
      <c r="D207" s="8">
        <v>43926</v>
      </c>
      <c r="E207" s="8">
        <v>43937</v>
      </c>
      <c r="F207" t="s">
        <v>4</v>
      </c>
      <c r="G207" t="s">
        <v>1</v>
      </c>
      <c r="H207" t="s">
        <v>0</v>
      </c>
      <c r="J207" s="7">
        <v>43926</v>
      </c>
      <c r="K207">
        <v>305</v>
      </c>
      <c r="L207">
        <v>120</v>
      </c>
      <c r="M207">
        <v>0.81</v>
      </c>
      <c r="N207">
        <v>8.9</v>
      </c>
      <c r="O207" s="4">
        <f t="shared" si="4"/>
        <v>9.1011235955056176</v>
      </c>
    </row>
    <row r="208" spans="1:15" x14ac:dyDescent="0.2">
      <c r="A208">
        <v>27</v>
      </c>
      <c r="B208" t="s">
        <v>5</v>
      </c>
      <c r="C208" s="1">
        <v>43926</v>
      </c>
      <c r="D208" s="8">
        <v>43926</v>
      </c>
      <c r="E208" s="8">
        <v>43929</v>
      </c>
      <c r="F208" t="s">
        <v>4</v>
      </c>
      <c r="G208" t="s">
        <v>1</v>
      </c>
      <c r="H208" t="s">
        <v>0</v>
      </c>
      <c r="J208" s="7">
        <v>43926</v>
      </c>
      <c r="K208">
        <v>465</v>
      </c>
      <c r="L208">
        <v>127</v>
      </c>
      <c r="M208">
        <v>0.73</v>
      </c>
      <c r="N208">
        <v>6.9</v>
      </c>
      <c r="O208" s="4">
        <f t="shared" si="4"/>
        <v>10.579710144927535</v>
      </c>
    </row>
    <row r="209" spans="1:15" x14ac:dyDescent="0.2">
      <c r="A209">
        <v>85</v>
      </c>
      <c r="B209" t="s">
        <v>5</v>
      </c>
      <c r="C209" s="1">
        <v>43926</v>
      </c>
      <c r="D209" s="8">
        <v>43926</v>
      </c>
      <c r="E209" s="8">
        <v>43932</v>
      </c>
      <c r="F209" t="s">
        <v>4</v>
      </c>
      <c r="G209" t="s">
        <v>1</v>
      </c>
      <c r="H209" t="s">
        <v>0</v>
      </c>
      <c r="J209" s="7">
        <v>43926</v>
      </c>
      <c r="K209">
        <v>345</v>
      </c>
      <c r="L209">
        <v>99</v>
      </c>
      <c r="M209">
        <v>0.63</v>
      </c>
      <c r="N209">
        <v>6.8</v>
      </c>
      <c r="O209" s="4">
        <f t="shared" si="4"/>
        <v>9.264705882352942</v>
      </c>
    </row>
    <row r="210" spans="1:15" x14ac:dyDescent="0.2">
      <c r="A210">
        <v>28</v>
      </c>
      <c r="B210" t="s">
        <v>5</v>
      </c>
      <c r="C210" s="1">
        <v>43926</v>
      </c>
      <c r="D210" s="8">
        <v>43926</v>
      </c>
      <c r="E210" s="8">
        <v>43929</v>
      </c>
      <c r="F210" t="s">
        <v>4</v>
      </c>
      <c r="G210" t="s">
        <v>1</v>
      </c>
      <c r="H210" t="s">
        <v>0</v>
      </c>
      <c r="J210" s="7">
        <v>43926</v>
      </c>
      <c r="K210">
        <v>268</v>
      </c>
      <c r="L210">
        <v>17</v>
      </c>
      <c r="M210">
        <v>1.56</v>
      </c>
      <c r="N210">
        <v>4.4000000000000004</v>
      </c>
      <c r="O210" s="4">
        <f t="shared" si="4"/>
        <v>35.454545454545453</v>
      </c>
    </row>
    <row r="211" spans="1:15" x14ac:dyDescent="0.2">
      <c r="A211">
        <v>60</v>
      </c>
      <c r="B211" t="s">
        <v>6</v>
      </c>
      <c r="C211" s="1">
        <v>43927</v>
      </c>
      <c r="D211" s="8">
        <v>43927</v>
      </c>
      <c r="E211" s="8">
        <v>43930</v>
      </c>
      <c r="F211" t="s">
        <v>4</v>
      </c>
      <c r="G211" t="s">
        <v>1</v>
      </c>
      <c r="H211" t="s">
        <v>0</v>
      </c>
      <c r="J211" s="7">
        <v>43927</v>
      </c>
      <c r="K211">
        <v>287</v>
      </c>
      <c r="L211">
        <v>44</v>
      </c>
      <c r="M211">
        <v>0.77</v>
      </c>
      <c r="N211">
        <v>4.5</v>
      </c>
      <c r="O211" s="4">
        <f t="shared" si="4"/>
        <v>17.111111111111111</v>
      </c>
    </row>
    <row r="212" spans="1:15" x14ac:dyDescent="0.2">
      <c r="A212">
        <v>63</v>
      </c>
      <c r="B212" t="s">
        <v>5</v>
      </c>
      <c r="C212" s="1">
        <v>43927</v>
      </c>
      <c r="D212" s="8">
        <v>43927</v>
      </c>
      <c r="E212" s="8">
        <v>43934</v>
      </c>
      <c r="F212" t="s">
        <v>3</v>
      </c>
      <c r="G212" t="s">
        <v>2</v>
      </c>
      <c r="H212" s="1">
        <v>43934</v>
      </c>
      <c r="I212" s="6">
        <f>H212-C212+0.5</f>
        <v>7.5</v>
      </c>
      <c r="J212" s="7">
        <v>43927</v>
      </c>
      <c r="K212">
        <v>701</v>
      </c>
      <c r="L212">
        <v>325</v>
      </c>
      <c r="M212">
        <v>0.35</v>
      </c>
      <c r="N212">
        <v>20.100000000000001</v>
      </c>
      <c r="O212" s="4">
        <f t="shared" si="4"/>
        <v>1.7412935323383081</v>
      </c>
    </row>
    <row r="213" spans="1:15" x14ac:dyDescent="0.2">
      <c r="A213">
        <v>20</v>
      </c>
      <c r="B213" t="s">
        <v>6</v>
      </c>
      <c r="C213" s="1">
        <v>43927</v>
      </c>
      <c r="D213" s="8">
        <v>43927</v>
      </c>
      <c r="E213" s="8">
        <v>43928</v>
      </c>
      <c r="F213" t="s">
        <v>4</v>
      </c>
      <c r="G213" t="s">
        <v>1</v>
      </c>
      <c r="H213" t="s">
        <v>0</v>
      </c>
      <c r="J213" s="7">
        <v>43927</v>
      </c>
      <c r="K213">
        <v>219</v>
      </c>
      <c r="L213">
        <v>21</v>
      </c>
      <c r="M213">
        <v>1.9</v>
      </c>
      <c r="N213">
        <v>5.8</v>
      </c>
      <c r="O213" s="4">
        <f t="shared" si="4"/>
        <v>32.758620689655174</v>
      </c>
    </row>
    <row r="214" spans="1:15" x14ac:dyDescent="0.2">
      <c r="A214">
        <v>74</v>
      </c>
      <c r="B214" t="s">
        <v>6</v>
      </c>
      <c r="C214" s="1">
        <v>43927</v>
      </c>
      <c r="D214" s="8">
        <v>43927</v>
      </c>
      <c r="E214" s="8">
        <v>43937</v>
      </c>
      <c r="F214" t="s">
        <v>4</v>
      </c>
      <c r="G214" t="s">
        <v>1</v>
      </c>
      <c r="H214" t="s">
        <v>0</v>
      </c>
      <c r="J214" s="7">
        <v>43927</v>
      </c>
      <c r="K214">
        <v>646</v>
      </c>
      <c r="L214">
        <v>46</v>
      </c>
      <c r="M214">
        <v>0.52</v>
      </c>
      <c r="N214">
        <v>4</v>
      </c>
      <c r="O214" s="4">
        <f t="shared" si="4"/>
        <v>13</v>
      </c>
    </row>
    <row r="215" spans="1:15" x14ac:dyDescent="0.2">
      <c r="A215">
        <v>76</v>
      </c>
      <c r="B215" t="s">
        <v>6</v>
      </c>
      <c r="C215" s="1">
        <v>43927</v>
      </c>
      <c r="D215" s="8">
        <v>43927</v>
      </c>
      <c r="E215" s="8">
        <v>43931</v>
      </c>
      <c r="F215" t="s">
        <v>4</v>
      </c>
      <c r="G215" t="s">
        <v>1</v>
      </c>
      <c r="H215" t="s">
        <v>0</v>
      </c>
      <c r="J215" s="7">
        <v>43927</v>
      </c>
      <c r="K215">
        <v>216</v>
      </c>
      <c r="L215">
        <v>4</v>
      </c>
      <c r="M215">
        <v>1.32</v>
      </c>
      <c r="N215">
        <v>8.1999999999999993</v>
      </c>
      <c r="O215" s="4">
        <f t="shared" si="4"/>
        <v>16.09756097560976</v>
      </c>
    </row>
    <row r="216" spans="1:15" x14ac:dyDescent="0.2">
      <c r="A216">
        <v>58</v>
      </c>
      <c r="B216" t="s">
        <v>5</v>
      </c>
      <c r="C216" s="1">
        <v>43927</v>
      </c>
      <c r="D216" s="8" t="s">
        <v>4</v>
      </c>
      <c r="E216" s="8">
        <v>43928</v>
      </c>
      <c r="F216" t="s">
        <v>4</v>
      </c>
      <c r="G216" t="s">
        <v>1</v>
      </c>
      <c r="H216" s="1" t="s">
        <v>0</v>
      </c>
      <c r="I216" s="1"/>
      <c r="J216" s="7">
        <v>43927</v>
      </c>
      <c r="K216">
        <v>238</v>
      </c>
      <c r="L216">
        <v>38</v>
      </c>
      <c r="M216">
        <v>3.72</v>
      </c>
      <c r="N216">
        <v>8.5</v>
      </c>
      <c r="O216" s="4">
        <f t="shared" si="4"/>
        <v>43.764705882352942</v>
      </c>
    </row>
    <row r="217" spans="1:15" x14ac:dyDescent="0.2">
      <c r="A217">
        <v>59</v>
      </c>
      <c r="B217" t="s">
        <v>6</v>
      </c>
      <c r="C217" s="1">
        <v>43927</v>
      </c>
      <c r="D217" s="8">
        <v>43927</v>
      </c>
      <c r="E217" s="8">
        <v>43929</v>
      </c>
      <c r="F217" t="s">
        <v>4</v>
      </c>
      <c r="G217" t="s">
        <v>1</v>
      </c>
      <c r="H217" t="s">
        <v>0</v>
      </c>
      <c r="J217" s="7">
        <v>43927</v>
      </c>
      <c r="K217">
        <v>174</v>
      </c>
      <c r="L217">
        <v>41</v>
      </c>
      <c r="M217">
        <v>0.71</v>
      </c>
      <c r="N217">
        <v>4.5999999999999996</v>
      </c>
      <c r="O217" s="4">
        <f t="shared" si="4"/>
        <v>15.434782608695652</v>
      </c>
    </row>
    <row r="218" spans="1:15" x14ac:dyDescent="0.2">
      <c r="A218">
        <v>83</v>
      </c>
      <c r="B218" t="s">
        <v>5</v>
      </c>
      <c r="C218" s="1">
        <v>43927</v>
      </c>
      <c r="D218" s="8">
        <v>43927</v>
      </c>
      <c r="E218" s="8">
        <v>43938</v>
      </c>
      <c r="F218" t="s">
        <v>4</v>
      </c>
      <c r="G218" t="s">
        <v>1</v>
      </c>
      <c r="H218" t="s">
        <v>0</v>
      </c>
      <c r="J218" s="7">
        <v>43927</v>
      </c>
      <c r="K218">
        <v>362</v>
      </c>
      <c r="L218">
        <v>78</v>
      </c>
      <c r="M218">
        <v>1.04</v>
      </c>
      <c r="N218">
        <v>5.8</v>
      </c>
      <c r="O218" s="4">
        <f t="shared" si="4"/>
        <v>17.931034482758623</v>
      </c>
    </row>
    <row r="219" spans="1:15" x14ac:dyDescent="0.2">
      <c r="A219">
        <v>50</v>
      </c>
      <c r="B219" t="s">
        <v>6</v>
      </c>
      <c r="C219" s="1">
        <v>43927</v>
      </c>
      <c r="D219" s="8">
        <v>43927</v>
      </c>
      <c r="E219" s="8">
        <v>43947</v>
      </c>
      <c r="F219" t="s">
        <v>3</v>
      </c>
      <c r="G219" t="s">
        <v>2</v>
      </c>
      <c r="H219" s="1">
        <v>43947</v>
      </c>
      <c r="I219" s="6">
        <f>H219-C219+0.5</f>
        <v>20.5</v>
      </c>
      <c r="J219" s="7">
        <v>43927</v>
      </c>
      <c r="K219">
        <v>555</v>
      </c>
      <c r="L219">
        <v>45</v>
      </c>
      <c r="M219">
        <v>0.89</v>
      </c>
      <c r="N219">
        <v>3.9</v>
      </c>
      <c r="O219" s="4">
        <f t="shared" si="4"/>
        <v>22.820512820512821</v>
      </c>
    </row>
    <row r="220" spans="1:15" x14ac:dyDescent="0.2">
      <c r="A220">
        <v>81</v>
      </c>
      <c r="B220" t="s">
        <v>5</v>
      </c>
      <c r="C220" s="1">
        <v>43928</v>
      </c>
      <c r="D220" s="8" t="s">
        <v>4</v>
      </c>
      <c r="E220" s="8">
        <v>43928</v>
      </c>
      <c r="F220" t="s">
        <v>4</v>
      </c>
      <c r="G220" t="s">
        <v>1</v>
      </c>
      <c r="H220" t="s">
        <v>0</v>
      </c>
      <c r="J220" s="7">
        <v>43928</v>
      </c>
      <c r="K220">
        <v>346</v>
      </c>
      <c r="L220">
        <v>183</v>
      </c>
      <c r="M220">
        <v>0.79</v>
      </c>
      <c r="N220">
        <v>4.9000000000000004</v>
      </c>
      <c r="O220" s="4">
        <f t="shared" si="4"/>
        <v>16.122448979591837</v>
      </c>
    </row>
    <row r="221" spans="1:15" x14ac:dyDescent="0.2">
      <c r="A221">
        <v>66</v>
      </c>
      <c r="B221" t="s">
        <v>5</v>
      </c>
      <c r="C221" s="1">
        <v>43928</v>
      </c>
      <c r="D221" s="8">
        <v>43928</v>
      </c>
      <c r="E221" s="8">
        <v>43941</v>
      </c>
      <c r="F221" t="s">
        <v>3</v>
      </c>
      <c r="G221" t="s">
        <v>1</v>
      </c>
      <c r="H221" t="s">
        <v>0</v>
      </c>
      <c r="J221" s="7">
        <v>43928</v>
      </c>
      <c r="K221">
        <v>301</v>
      </c>
      <c r="L221">
        <v>79</v>
      </c>
      <c r="M221">
        <v>0.86</v>
      </c>
      <c r="N221">
        <v>5</v>
      </c>
      <c r="O221" s="4">
        <f t="shared" si="4"/>
        <v>17.2</v>
      </c>
    </row>
    <row r="222" spans="1:15" x14ac:dyDescent="0.2">
      <c r="A222">
        <v>77</v>
      </c>
      <c r="B222" t="s">
        <v>5</v>
      </c>
      <c r="C222" s="1">
        <v>43928</v>
      </c>
      <c r="D222" s="8">
        <v>43928</v>
      </c>
      <c r="E222" s="8">
        <v>43935</v>
      </c>
      <c r="F222" t="s">
        <v>4</v>
      </c>
      <c r="G222" t="s">
        <v>2</v>
      </c>
      <c r="H222" s="1">
        <v>43935</v>
      </c>
      <c r="I222" s="6">
        <f>H222-C222+0.5</f>
        <v>7.5</v>
      </c>
      <c r="J222" s="7">
        <v>43928</v>
      </c>
      <c r="K222">
        <v>421</v>
      </c>
      <c r="L222">
        <v>198</v>
      </c>
      <c r="M222">
        <v>0.72</v>
      </c>
      <c r="N222">
        <v>18.8</v>
      </c>
      <c r="O222" s="4">
        <f t="shared" si="4"/>
        <v>3.8297872340425529</v>
      </c>
    </row>
    <row r="223" spans="1:15" x14ac:dyDescent="0.2">
      <c r="A223">
        <v>60</v>
      </c>
      <c r="B223" t="s">
        <v>5</v>
      </c>
      <c r="C223" s="1">
        <v>43928</v>
      </c>
      <c r="D223" s="8">
        <v>43928</v>
      </c>
      <c r="E223" s="8">
        <v>43931</v>
      </c>
      <c r="F223" t="s">
        <v>4</v>
      </c>
      <c r="G223" t="s">
        <v>1</v>
      </c>
      <c r="H223" t="s">
        <v>0</v>
      </c>
      <c r="J223" s="7">
        <v>43928</v>
      </c>
      <c r="K223">
        <v>289</v>
      </c>
      <c r="L223">
        <v>184</v>
      </c>
      <c r="M223">
        <v>0.45</v>
      </c>
      <c r="N223">
        <v>10.5</v>
      </c>
      <c r="O223" s="4">
        <f t="shared" si="4"/>
        <v>4.2857142857142856</v>
      </c>
    </row>
    <row r="224" spans="1:15" x14ac:dyDescent="0.2">
      <c r="A224">
        <v>59</v>
      </c>
      <c r="B224" t="s">
        <v>5</v>
      </c>
      <c r="C224" s="1">
        <v>43928</v>
      </c>
      <c r="D224" s="8">
        <v>43928</v>
      </c>
      <c r="E224" s="8">
        <v>43942</v>
      </c>
      <c r="F224" t="s">
        <v>4</v>
      </c>
      <c r="G224" t="s">
        <v>1</v>
      </c>
      <c r="H224" t="s">
        <v>0</v>
      </c>
      <c r="J224" s="7">
        <v>43928</v>
      </c>
      <c r="K224">
        <v>460</v>
      </c>
      <c r="L224">
        <v>76</v>
      </c>
      <c r="M224">
        <v>1.95</v>
      </c>
      <c r="N224">
        <v>6.6</v>
      </c>
      <c r="O224" s="4">
        <f t="shared" si="4"/>
        <v>29.545454545454547</v>
      </c>
    </row>
    <row r="225" spans="1:15" x14ac:dyDescent="0.2">
      <c r="A225">
        <v>81</v>
      </c>
      <c r="B225" t="s">
        <v>5</v>
      </c>
      <c r="C225" s="1">
        <v>43928</v>
      </c>
      <c r="D225" s="8">
        <v>43928</v>
      </c>
      <c r="E225" s="8">
        <v>43941</v>
      </c>
      <c r="F225" t="s">
        <v>4</v>
      </c>
      <c r="G225" t="s">
        <v>1</v>
      </c>
      <c r="H225" t="s">
        <v>0</v>
      </c>
      <c r="J225" s="7">
        <v>43928</v>
      </c>
      <c r="K225">
        <v>385</v>
      </c>
      <c r="L225">
        <v>342</v>
      </c>
      <c r="M225">
        <v>0.66</v>
      </c>
      <c r="N225">
        <v>10</v>
      </c>
      <c r="O225" s="4">
        <f t="shared" si="4"/>
        <v>6.6000000000000005</v>
      </c>
    </row>
    <row r="226" spans="1:15" x14ac:dyDescent="0.2">
      <c r="A226">
        <v>85</v>
      </c>
      <c r="B226" t="s">
        <v>6</v>
      </c>
      <c r="C226" s="1">
        <v>43928</v>
      </c>
      <c r="D226" s="8">
        <v>43928</v>
      </c>
      <c r="E226" s="8">
        <v>43937</v>
      </c>
      <c r="F226" t="s">
        <v>4</v>
      </c>
      <c r="G226" t="s">
        <v>1</v>
      </c>
      <c r="H226" s="1" t="s">
        <v>0</v>
      </c>
      <c r="I226" s="1"/>
      <c r="J226" s="7">
        <v>43928</v>
      </c>
      <c r="K226">
        <v>253</v>
      </c>
      <c r="L226">
        <v>6</v>
      </c>
      <c r="M226">
        <v>0.3</v>
      </c>
      <c r="N226">
        <v>7.5</v>
      </c>
      <c r="O226" s="4">
        <f t="shared" si="4"/>
        <v>4</v>
      </c>
    </row>
    <row r="227" spans="1:15" x14ac:dyDescent="0.2">
      <c r="A227">
        <v>47</v>
      </c>
      <c r="B227" t="s">
        <v>5</v>
      </c>
      <c r="C227" s="1">
        <v>43928</v>
      </c>
      <c r="D227" s="8">
        <v>43928</v>
      </c>
      <c r="E227" s="8">
        <v>43929</v>
      </c>
      <c r="F227" t="s">
        <v>4</v>
      </c>
      <c r="G227" t="s">
        <v>1</v>
      </c>
      <c r="H227" t="s">
        <v>0</v>
      </c>
      <c r="J227" s="7">
        <v>43928</v>
      </c>
      <c r="K227">
        <v>397</v>
      </c>
      <c r="L227">
        <v>64</v>
      </c>
      <c r="M227">
        <v>1.3</v>
      </c>
      <c r="N227">
        <v>5.4</v>
      </c>
      <c r="O227" s="4">
        <f t="shared" si="4"/>
        <v>24.074074074074073</v>
      </c>
    </row>
    <row r="228" spans="1:15" x14ac:dyDescent="0.2">
      <c r="A228">
        <v>96</v>
      </c>
      <c r="B228" t="s">
        <v>6</v>
      </c>
      <c r="C228" s="1">
        <v>43928</v>
      </c>
      <c r="D228" s="8">
        <v>43929</v>
      </c>
      <c r="E228" s="8">
        <v>43936</v>
      </c>
      <c r="F228" t="s">
        <v>4</v>
      </c>
      <c r="G228" t="s">
        <v>1</v>
      </c>
      <c r="H228" t="s">
        <v>0</v>
      </c>
      <c r="J228" s="7">
        <v>43928</v>
      </c>
      <c r="K228">
        <v>486</v>
      </c>
      <c r="L228">
        <v>104</v>
      </c>
      <c r="M228">
        <v>1.1399999999999999</v>
      </c>
      <c r="N228">
        <v>5.4</v>
      </c>
      <c r="O228" s="4">
        <f t="shared" si="4"/>
        <v>21.111111111111107</v>
      </c>
    </row>
    <row r="229" spans="1:15" x14ac:dyDescent="0.2">
      <c r="A229">
        <v>24</v>
      </c>
      <c r="B229" t="s">
        <v>5</v>
      </c>
      <c r="C229" s="1">
        <v>43929</v>
      </c>
      <c r="D229" s="8" t="s">
        <v>4</v>
      </c>
      <c r="E229" s="8">
        <v>43929</v>
      </c>
      <c r="F229" t="s">
        <v>4</v>
      </c>
      <c r="G229" t="s">
        <v>1</v>
      </c>
      <c r="H229" t="s">
        <v>0</v>
      </c>
      <c r="J229" s="7">
        <v>43929</v>
      </c>
      <c r="K229">
        <v>298</v>
      </c>
      <c r="L229">
        <v>13</v>
      </c>
      <c r="M229">
        <v>1.61</v>
      </c>
      <c r="N229">
        <v>6.6</v>
      </c>
      <c r="O229" s="4">
        <f t="shared" si="4"/>
        <v>24.393939393939394</v>
      </c>
    </row>
    <row r="230" spans="1:15" x14ac:dyDescent="0.2">
      <c r="A230">
        <v>50</v>
      </c>
      <c r="B230" t="s">
        <v>6</v>
      </c>
      <c r="C230" s="1">
        <v>43929</v>
      </c>
      <c r="D230" s="8" t="s">
        <v>4</v>
      </c>
      <c r="E230" s="8">
        <v>43929</v>
      </c>
      <c r="F230" t="s">
        <v>4</v>
      </c>
      <c r="G230" t="s">
        <v>1</v>
      </c>
      <c r="H230" t="s">
        <v>0</v>
      </c>
      <c r="J230" s="7">
        <v>43929</v>
      </c>
      <c r="K230">
        <v>431</v>
      </c>
      <c r="L230">
        <v>5</v>
      </c>
      <c r="M230">
        <v>1.0900000000000001</v>
      </c>
      <c r="N230">
        <v>2.6</v>
      </c>
      <c r="O230" s="4">
        <f t="shared" si="4"/>
        <v>41.923076923076927</v>
      </c>
    </row>
    <row r="231" spans="1:15" x14ac:dyDescent="0.2">
      <c r="A231">
        <v>47</v>
      </c>
      <c r="B231" t="s">
        <v>5</v>
      </c>
      <c r="C231" s="1">
        <v>43929</v>
      </c>
      <c r="D231" s="8" t="s">
        <v>4</v>
      </c>
      <c r="E231" s="8">
        <v>43929</v>
      </c>
      <c r="F231" t="s">
        <v>4</v>
      </c>
      <c r="G231" t="s">
        <v>1</v>
      </c>
      <c r="H231" t="s">
        <v>0</v>
      </c>
      <c r="J231" s="7">
        <v>43929</v>
      </c>
      <c r="K231">
        <v>162</v>
      </c>
      <c r="L231">
        <v>6</v>
      </c>
      <c r="M231">
        <v>1.99</v>
      </c>
      <c r="N231">
        <v>5.4</v>
      </c>
      <c r="O231" s="4">
        <f t="shared" si="4"/>
        <v>36.851851851851848</v>
      </c>
    </row>
    <row r="232" spans="1:15" x14ac:dyDescent="0.2">
      <c r="A232">
        <v>75</v>
      </c>
      <c r="B232" t="s">
        <v>5</v>
      </c>
      <c r="C232" s="1">
        <v>43930</v>
      </c>
      <c r="D232" s="8">
        <v>43930</v>
      </c>
      <c r="E232" s="8">
        <v>43950</v>
      </c>
      <c r="F232" t="s">
        <v>4</v>
      </c>
      <c r="G232" t="s">
        <v>1</v>
      </c>
      <c r="H232" t="s">
        <v>0</v>
      </c>
      <c r="J232" s="7">
        <v>43930</v>
      </c>
      <c r="K232">
        <v>298</v>
      </c>
      <c r="L232">
        <v>51</v>
      </c>
      <c r="M232">
        <v>0.53</v>
      </c>
      <c r="N232">
        <v>5.2</v>
      </c>
      <c r="O232" s="4">
        <f t="shared" si="4"/>
        <v>10.192307692307692</v>
      </c>
    </row>
    <row r="233" spans="1:15" x14ac:dyDescent="0.2">
      <c r="A233">
        <v>61</v>
      </c>
      <c r="B233" t="s">
        <v>6</v>
      </c>
      <c r="C233" s="1">
        <v>43930</v>
      </c>
      <c r="D233" s="8">
        <v>43930</v>
      </c>
      <c r="E233" s="8">
        <v>43931</v>
      </c>
      <c r="F233" t="s">
        <v>4</v>
      </c>
      <c r="G233" t="s">
        <v>1</v>
      </c>
      <c r="H233" t="s">
        <v>0</v>
      </c>
      <c r="J233" s="7">
        <v>43930</v>
      </c>
      <c r="K233">
        <v>268</v>
      </c>
      <c r="L233">
        <v>31</v>
      </c>
      <c r="M233">
        <v>1.1200000000000001</v>
      </c>
      <c r="N233">
        <v>4.3</v>
      </c>
      <c r="O233" s="4">
        <f t="shared" si="4"/>
        <v>26.04651162790698</v>
      </c>
    </row>
    <row r="234" spans="1:15" x14ac:dyDescent="0.2">
      <c r="A234">
        <v>65</v>
      </c>
      <c r="B234" t="s">
        <v>5</v>
      </c>
      <c r="C234" s="1">
        <v>43930</v>
      </c>
      <c r="D234" s="8">
        <v>43930</v>
      </c>
      <c r="E234" s="8">
        <v>43931</v>
      </c>
      <c r="F234" t="s">
        <v>4</v>
      </c>
      <c r="G234" t="s">
        <v>1</v>
      </c>
      <c r="H234" t="s">
        <v>0</v>
      </c>
      <c r="J234" s="7">
        <v>43930</v>
      </c>
      <c r="K234">
        <v>177</v>
      </c>
      <c r="L234">
        <v>75</v>
      </c>
      <c r="M234">
        <v>1.1499999999999999</v>
      </c>
      <c r="N234">
        <v>11</v>
      </c>
      <c r="O234" s="4">
        <f t="shared" si="4"/>
        <v>10.454545454545453</v>
      </c>
    </row>
    <row r="235" spans="1:15" x14ac:dyDescent="0.2">
      <c r="A235">
        <v>53</v>
      </c>
      <c r="B235" t="s">
        <v>6</v>
      </c>
      <c r="C235" s="1">
        <v>43930</v>
      </c>
      <c r="D235" s="8" t="s">
        <v>4</v>
      </c>
      <c r="E235" s="8">
        <v>43930</v>
      </c>
      <c r="F235" t="s">
        <v>4</v>
      </c>
      <c r="G235" t="s">
        <v>1</v>
      </c>
      <c r="H235" t="s">
        <v>0</v>
      </c>
      <c r="J235" s="7">
        <v>43930</v>
      </c>
      <c r="K235">
        <v>390</v>
      </c>
      <c r="L235">
        <v>61</v>
      </c>
      <c r="M235">
        <v>1.48</v>
      </c>
      <c r="N235">
        <v>3.9</v>
      </c>
      <c r="O235" s="4">
        <f t="shared" si="4"/>
        <v>37.948717948717949</v>
      </c>
    </row>
    <row r="236" spans="1:15" x14ac:dyDescent="0.2">
      <c r="A236">
        <v>59</v>
      </c>
      <c r="B236" t="s">
        <v>6</v>
      </c>
      <c r="C236" s="1">
        <v>43930</v>
      </c>
      <c r="D236" s="8">
        <v>43930</v>
      </c>
      <c r="E236" s="8">
        <v>43938</v>
      </c>
      <c r="F236" t="s">
        <v>4</v>
      </c>
      <c r="G236" t="s">
        <v>1</v>
      </c>
      <c r="H236" t="s">
        <v>0</v>
      </c>
      <c r="J236" s="7">
        <v>43930</v>
      </c>
      <c r="K236">
        <v>388</v>
      </c>
      <c r="L236">
        <v>137</v>
      </c>
      <c r="M236">
        <v>1.08</v>
      </c>
      <c r="N236">
        <v>6.3</v>
      </c>
      <c r="O236" s="4">
        <f t="shared" si="4"/>
        <v>17.142857142857146</v>
      </c>
    </row>
    <row r="237" spans="1:15" x14ac:dyDescent="0.2">
      <c r="A237">
        <v>50</v>
      </c>
      <c r="B237" t="s">
        <v>5</v>
      </c>
      <c r="C237" s="1">
        <v>43930</v>
      </c>
      <c r="D237" s="8">
        <v>43930</v>
      </c>
      <c r="E237" s="8">
        <v>43938</v>
      </c>
      <c r="F237" t="s">
        <v>4</v>
      </c>
      <c r="G237" t="s">
        <v>1</v>
      </c>
      <c r="H237" t="s">
        <v>0</v>
      </c>
      <c r="J237" s="7">
        <v>43930</v>
      </c>
      <c r="K237">
        <v>227</v>
      </c>
      <c r="L237">
        <v>26</v>
      </c>
      <c r="M237">
        <v>1.2</v>
      </c>
      <c r="N237">
        <v>6.8</v>
      </c>
      <c r="O237" s="4">
        <f t="shared" si="4"/>
        <v>17.647058823529413</v>
      </c>
    </row>
    <row r="238" spans="1:15" x14ac:dyDescent="0.2">
      <c r="A238">
        <v>43</v>
      </c>
      <c r="B238" t="s">
        <v>6</v>
      </c>
      <c r="C238" s="1">
        <v>43930</v>
      </c>
      <c r="D238" s="8">
        <v>43931</v>
      </c>
      <c r="E238" s="8">
        <v>43933</v>
      </c>
      <c r="F238" t="s">
        <v>4</v>
      </c>
      <c r="G238" t="s">
        <v>1</v>
      </c>
      <c r="H238" t="s">
        <v>0</v>
      </c>
      <c r="J238" s="7">
        <v>43930</v>
      </c>
      <c r="K238">
        <v>432</v>
      </c>
      <c r="L238">
        <v>305</v>
      </c>
      <c r="M238">
        <v>1.52</v>
      </c>
      <c r="N238">
        <v>7.1</v>
      </c>
      <c r="O238" s="4">
        <f t="shared" si="4"/>
        <v>21.408450704225356</v>
      </c>
    </row>
    <row r="239" spans="1:15" x14ac:dyDescent="0.2">
      <c r="A239">
        <v>73</v>
      </c>
      <c r="B239" t="s">
        <v>5</v>
      </c>
      <c r="C239" s="1">
        <v>43931</v>
      </c>
      <c r="D239" s="8">
        <v>43931</v>
      </c>
      <c r="E239" s="8">
        <v>43935</v>
      </c>
      <c r="F239" t="s">
        <v>4</v>
      </c>
      <c r="G239" t="s">
        <v>2</v>
      </c>
      <c r="H239" s="1">
        <v>43935</v>
      </c>
      <c r="I239" s="6">
        <f>H239-C239+0.5</f>
        <v>4.5</v>
      </c>
      <c r="J239" s="7">
        <v>43931</v>
      </c>
      <c r="K239">
        <v>557</v>
      </c>
      <c r="L239">
        <v>139</v>
      </c>
      <c r="M239">
        <v>0.93</v>
      </c>
      <c r="N239">
        <v>7.3</v>
      </c>
      <c r="O239" s="4">
        <f t="shared" si="4"/>
        <v>12.739726027397261</v>
      </c>
    </row>
    <row r="240" spans="1:15" x14ac:dyDescent="0.2">
      <c r="A240">
        <v>57</v>
      </c>
      <c r="B240" t="s">
        <v>5</v>
      </c>
      <c r="C240" s="1">
        <v>43931</v>
      </c>
      <c r="D240" s="8">
        <v>43931</v>
      </c>
      <c r="E240" s="8">
        <v>43933</v>
      </c>
      <c r="F240" t="s">
        <v>4</v>
      </c>
      <c r="G240" t="s">
        <v>1</v>
      </c>
      <c r="H240" t="s">
        <v>0</v>
      </c>
      <c r="J240" s="7">
        <v>43931</v>
      </c>
      <c r="K240">
        <v>194</v>
      </c>
      <c r="L240">
        <v>5</v>
      </c>
      <c r="M240">
        <v>0.88</v>
      </c>
      <c r="N240">
        <v>4.4000000000000004</v>
      </c>
      <c r="O240" s="4">
        <f t="shared" si="4"/>
        <v>20</v>
      </c>
    </row>
    <row r="241" spans="1:15" x14ac:dyDescent="0.2">
      <c r="A241">
        <v>78</v>
      </c>
      <c r="B241" t="s">
        <v>5</v>
      </c>
      <c r="C241" s="1">
        <v>43931</v>
      </c>
      <c r="D241" s="8">
        <v>43931</v>
      </c>
      <c r="E241" s="8">
        <v>43933</v>
      </c>
      <c r="F241" t="s">
        <v>4</v>
      </c>
      <c r="G241" t="s">
        <v>1</v>
      </c>
      <c r="H241" t="s">
        <v>0</v>
      </c>
      <c r="J241" s="7">
        <v>43931</v>
      </c>
      <c r="K241">
        <v>237</v>
      </c>
      <c r="L241">
        <v>182</v>
      </c>
      <c r="M241">
        <v>0.63</v>
      </c>
      <c r="N241">
        <v>7.7</v>
      </c>
      <c r="O241" s="4">
        <f t="shared" si="4"/>
        <v>8.1818181818181817</v>
      </c>
    </row>
    <row r="242" spans="1:15" x14ac:dyDescent="0.2">
      <c r="A242">
        <v>57</v>
      </c>
      <c r="B242" t="s">
        <v>5</v>
      </c>
      <c r="C242" s="1">
        <v>43931</v>
      </c>
      <c r="D242" s="8">
        <v>43931</v>
      </c>
      <c r="E242" s="8">
        <v>43934</v>
      </c>
      <c r="F242" t="s">
        <v>4</v>
      </c>
      <c r="G242" t="s">
        <v>1</v>
      </c>
      <c r="H242" t="s">
        <v>0</v>
      </c>
      <c r="J242" s="7">
        <v>43931</v>
      </c>
      <c r="K242">
        <v>366</v>
      </c>
      <c r="L242">
        <v>76</v>
      </c>
      <c r="M242">
        <v>0.98</v>
      </c>
      <c r="N242">
        <v>5</v>
      </c>
      <c r="O242" s="4">
        <f t="shared" si="4"/>
        <v>19.600000000000001</v>
      </c>
    </row>
    <row r="243" spans="1:15" x14ac:dyDescent="0.2">
      <c r="A243">
        <v>56</v>
      </c>
      <c r="B243" t="s">
        <v>6</v>
      </c>
      <c r="C243" s="1">
        <v>43931</v>
      </c>
      <c r="D243" s="8">
        <v>43931</v>
      </c>
      <c r="E243" s="8">
        <v>43933</v>
      </c>
      <c r="F243" t="s">
        <v>4</v>
      </c>
      <c r="G243" t="s">
        <v>1</v>
      </c>
      <c r="H243" t="s">
        <v>0</v>
      </c>
      <c r="J243" s="7">
        <v>43931</v>
      </c>
      <c r="K243">
        <v>498</v>
      </c>
      <c r="L243">
        <v>74</v>
      </c>
      <c r="M243">
        <v>0.78</v>
      </c>
      <c r="N243">
        <v>4.0999999999999996</v>
      </c>
      <c r="O243" s="4">
        <f t="shared" si="4"/>
        <v>19.024390243902442</v>
      </c>
    </row>
    <row r="244" spans="1:15" x14ac:dyDescent="0.2">
      <c r="A244">
        <v>55</v>
      </c>
      <c r="B244" t="s">
        <v>5</v>
      </c>
      <c r="C244" s="1">
        <v>43931</v>
      </c>
      <c r="D244" s="8">
        <v>43931</v>
      </c>
      <c r="E244" s="8">
        <v>43951</v>
      </c>
      <c r="F244" t="s">
        <v>4</v>
      </c>
      <c r="G244" t="s">
        <v>1</v>
      </c>
      <c r="H244" t="s">
        <v>0</v>
      </c>
      <c r="J244" s="7">
        <v>43931</v>
      </c>
      <c r="K244">
        <v>263</v>
      </c>
      <c r="L244">
        <v>24</v>
      </c>
      <c r="M244">
        <v>0.37</v>
      </c>
      <c r="N244">
        <v>5.5</v>
      </c>
      <c r="O244" s="4">
        <f t="shared" si="4"/>
        <v>6.7272727272727275</v>
      </c>
    </row>
    <row r="245" spans="1:15" x14ac:dyDescent="0.2">
      <c r="A245">
        <v>62</v>
      </c>
      <c r="B245" t="s">
        <v>5</v>
      </c>
      <c r="C245" s="1">
        <v>43931</v>
      </c>
      <c r="D245" s="8">
        <v>43931</v>
      </c>
      <c r="E245" s="8">
        <v>43941</v>
      </c>
      <c r="F245" t="s">
        <v>4</v>
      </c>
      <c r="G245" t="s">
        <v>1</v>
      </c>
      <c r="H245" s="1" t="s">
        <v>0</v>
      </c>
      <c r="I245" s="1"/>
      <c r="J245" s="7">
        <v>43931</v>
      </c>
      <c r="K245">
        <v>388</v>
      </c>
      <c r="L245">
        <v>210</v>
      </c>
      <c r="M245">
        <v>1.42</v>
      </c>
      <c r="N245">
        <v>5.3</v>
      </c>
      <c r="O245" s="4">
        <f t="shared" si="4"/>
        <v>26.79245283018868</v>
      </c>
    </row>
    <row r="246" spans="1:15" x14ac:dyDescent="0.2">
      <c r="A246">
        <v>81</v>
      </c>
      <c r="B246" t="s">
        <v>6</v>
      </c>
      <c r="C246" s="1">
        <v>43932</v>
      </c>
      <c r="D246" s="8">
        <v>43933</v>
      </c>
      <c r="E246" s="8">
        <v>43938</v>
      </c>
      <c r="F246" t="s">
        <v>4</v>
      </c>
      <c r="G246" t="s">
        <v>2</v>
      </c>
      <c r="H246" s="1">
        <v>43938</v>
      </c>
      <c r="I246" s="6">
        <f>H246-C246+0.5</f>
        <v>6.5</v>
      </c>
      <c r="J246" s="7">
        <v>43932</v>
      </c>
      <c r="K246">
        <v>182</v>
      </c>
      <c r="L246">
        <v>157</v>
      </c>
      <c r="M246">
        <v>0.2</v>
      </c>
      <c r="N246">
        <v>11.7</v>
      </c>
      <c r="O246" s="4">
        <f t="shared" si="4"/>
        <v>1.7094017094017095</v>
      </c>
    </row>
    <row r="247" spans="1:15" x14ac:dyDescent="0.2">
      <c r="A247">
        <v>60</v>
      </c>
      <c r="B247" t="s">
        <v>5</v>
      </c>
      <c r="C247" s="1">
        <v>43932</v>
      </c>
      <c r="D247" s="8">
        <v>43933</v>
      </c>
      <c r="E247" s="8">
        <v>43934</v>
      </c>
      <c r="F247" t="s">
        <v>4</v>
      </c>
      <c r="G247" t="s">
        <v>1</v>
      </c>
      <c r="H247" t="s">
        <v>0</v>
      </c>
      <c r="J247" s="7">
        <v>43932</v>
      </c>
      <c r="K247">
        <v>314</v>
      </c>
      <c r="L247">
        <v>5</v>
      </c>
      <c r="M247">
        <v>0.83</v>
      </c>
      <c r="N247">
        <v>3.9</v>
      </c>
      <c r="O247" s="4">
        <f t="shared" si="4"/>
        <v>21.282051282051281</v>
      </c>
    </row>
    <row r="248" spans="1:15" x14ac:dyDescent="0.2">
      <c r="A248">
        <v>60</v>
      </c>
      <c r="B248" t="s">
        <v>6</v>
      </c>
      <c r="C248" s="1">
        <v>43932</v>
      </c>
      <c r="D248" s="8">
        <v>43933</v>
      </c>
      <c r="E248" s="8">
        <v>43941</v>
      </c>
      <c r="F248" t="s">
        <v>4</v>
      </c>
      <c r="G248" t="s">
        <v>1</v>
      </c>
      <c r="H248" t="s">
        <v>0</v>
      </c>
      <c r="J248" s="7">
        <v>43932</v>
      </c>
      <c r="K248">
        <v>377</v>
      </c>
      <c r="L248">
        <v>68</v>
      </c>
      <c r="M248">
        <v>1.59</v>
      </c>
      <c r="N248">
        <v>9.3000000000000007</v>
      </c>
      <c r="O248" s="4">
        <f t="shared" si="4"/>
        <v>17.096774193548388</v>
      </c>
    </row>
    <row r="249" spans="1:15" x14ac:dyDescent="0.2">
      <c r="A249">
        <v>72</v>
      </c>
      <c r="B249" t="s">
        <v>5</v>
      </c>
      <c r="C249" s="1">
        <v>43933</v>
      </c>
      <c r="D249" s="8">
        <v>43933</v>
      </c>
      <c r="E249" s="8">
        <v>43938</v>
      </c>
      <c r="F249" t="s">
        <v>4</v>
      </c>
      <c r="G249" t="s">
        <v>2</v>
      </c>
      <c r="H249" s="1">
        <v>43938</v>
      </c>
      <c r="I249" s="6">
        <f>H249-C249+0.5</f>
        <v>5.5</v>
      </c>
      <c r="J249" s="7">
        <v>43933</v>
      </c>
      <c r="K249">
        <v>390</v>
      </c>
      <c r="L249">
        <v>153</v>
      </c>
      <c r="M249">
        <v>0.77</v>
      </c>
      <c r="N249">
        <v>8.6</v>
      </c>
      <c r="O249" s="4">
        <f t="shared" si="4"/>
        <v>8.9534883720930249</v>
      </c>
    </row>
    <row r="250" spans="1:15" x14ac:dyDescent="0.2">
      <c r="A250">
        <v>42</v>
      </c>
      <c r="B250" t="s">
        <v>5</v>
      </c>
      <c r="C250" s="1">
        <v>43933</v>
      </c>
      <c r="D250" s="8">
        <v>43933</v>
      </c>
      <c r="E250" s="8">
        <v>43938</v>
      </c>
      <c r="F250" t="s">
        <v>4</v>
      </c>
      <c r="G250" t="s">
        <v>1</v>
      </c>
      <c r="H250" t="s">
        <v>0</v>
      </c>
      <c r="J250" s="7">
        <v>43933</v>
      </c>
      <c r="K250">
        <v>268</v>
      </c>
      <c r="L250">
        <v>50</v>
      </c>
      <c r="M250">
        <v>1.05</v>
      </c>
      <c r="N250">
        <v>5.8</v>
      </c>
      <c r="O250" s="4">
        <f t="shared" si="4"/>
        <v>18.103448275862068</v>
      </c>
    </row>
    <row r="251" spans="1:15" x14ac:dyDescent="0.2">
      <c r="A251">
        <v>89</v>
      </c>
      <c r="B251" t="s">
        <v>6</v>
      </c>
      <c r="C251" s="1">
        <v>43933</v>
      </c>
      <c r="D251" s="8">
        <v>43933</v>
      </c>
      <c r="E251" s="8">
        <v>43941</v>
      </c>
      <c r="F251" t="s">
        <v>4</v>
      </c>
      <c r="G251" t="s">
        <v>2</v>
      </c>
      <c r="H251" s="1">
        <v>43941</v>
      </c>
      <c r="I251" s="6">
        <f>H251-C251+0.5</f>
        <v>8.5</v>
      </c>
      <c r="J251" s="7">
        <v>43933</v>
      </c>
      <c r="K251">
        <v>552</v>
      </c>
      <c r="L251">
        <v>57</v>
      </c>
      <c r="M251">
        <v>0.51</v>
      </c>
      <c r="N251">
        <v>3.9</v>
      </c>
      <c r="O251" s="4">
        <f t="shared" si="4"/>
        <v>13.076923076923078</v>
      </c>
    </row>
    <row r="252" spans="1:15" x14ac:dyDescent="0.2">
      <c r="A252">
        <v>53</v>
      </c>
      <c r="B252" t="s">
        <v>6</v>
      </c>
      <c r="C252" s="1">
        <v>43933</v>
      </c>
      <c r="D252" s="8">
        <v>43933</v>
      </c>
      <c r="E252" s="8">
        <v>43936</v>
      </c>
      <c r="F252" t="s">
        <v>4</v>
      </c>
      <c r="G252" t="s">
        <v>1</v>
      </c>
      <c r="H252" t="s">
        <v>0</v>
      </c>
      <c r="J252" s="7">
        <v>43933</v>
      </c>
      <c r="K252">
        <v>261</v>
      </c>
      <c r="L252">
        <v>32</v>
      </c>
      <c r="M252">
        <v>0.81</v>
      </c>
      <c r="N252">
        <v>3.7</v>
      </c>
      <c r="O252" s="4">
        <f t="shared" si="4"/>
        <v>21.891891891891895</v>
      </c>
    </row>
    <row r="253" spans="1:15" x14ac:dyDescent="0.2">
      <c r="A253">
        <v>51</v>
      </c>
      <c r="B253" t="s">
        <v>6</v>
      </c>
      <c r="C253" s="1">
        <v>43933</v>
      </c>
      <c r="D253" s="8">
        <v>43933</v>
      </c>
      <c r="E253" s="8">
        <v>43938</v>
      </c>
      <c r="F253" t="s">
        <v>4</v>
      </c>
      <c r="G253" t="s">
        <v>1</v>
      </c>
      <c r="H253" t="s">
        <v>0</v>
      </c>
      <c r="J253" s="7">
        <v>43933</v>
      </c>
      <c r="K253">
        <v>260</v>
      </c>
      <c r="L253">
        <v>60</v>
      </c>
      <c r="M253">
        <v>1.29</v>
      </c>
      <c r="N253">
        <v>5.3</v>
      </c>
      <c r="O253" s="4">
        <f t="shared" si="4"/>
        <v>24.339622641509433</v>
      </c>
    </row>
    <row r="254" spans="1:15" x14ac:dyDescent="0.2">
      <c r="A254">
        <v>78</v>
      </c>
      <c r="B254" t="s">
        <v>5</v>
      </c>
      <c r="C254" s="1">
        <v>43934</v>
      </c>
      <c r="D254" s="8">
        <v>43935</v>
      </c>
      <c r="E254" s="8">
        <v>43938</v>
      </c>
      <c r="F254" t="s">
        <v>4</v>
      </c>
      <c r="G254" t="s">
        <v>2</v>
      </c>
      <c r="H254" s="1">
        <v>43938</v>
      </c>
      <c r="I254" s="6">
        <f>H254-C254+0.5</f>
        <v>4.5</v>
      </c>
      <c r="J254" s="7">
        <v>43934</v>
      </c>
      <c r="K254">
        <v>469</v>
      </c>
      <c r="L254">
        <v>113</v>
      </c>
      <c r="M254">
        <v>0.95</v>
      </c>
      <c r="N254">
        <v>10.4</v>
      </c>
      <c r="O254" s="4">
        <f t="shared" si="4"/>
        <v>9.1346153846153832</v>
      </c>
    </row>
    <row r="255" spans="1:15" x14ac:dyDescent="0.2">
      <c r="A255">
        <v>88</v>
      </c>
      <c r="B255" t="s">
        <v>6</v>
      </c>
      <c r="C255" s="1">
        <v>43934</v>
      </c>
      <c r="D255" s="8">
        <v>43934</v>
      </c>
      <c r="E255" s="8">
        <v>43945</v>
      </c>
      <c r="F255" t="s">
        <v>4</v>
      </c>
      <c r="G255" t="s">
        <v>1</v>
      </c>
      <c r="H255" t="s">
        <v>0</v>
      </c>
      <c r="J255" s="7">
        <v>43934</v>
      </c>
      <c r="K255">
        <v>343</v>
      </c>
      <c r="L255">
        <v>47</v>
      </c>
      <c r="M255">
        <v>0.83</v>
      </c>
      <c r="N255">
        <v>9</v>
      </c>
      <c r="O255" s="4">
        <f t="shared" si="4"/>
        <v>9.2222222222222214</v>
      </c>
    </row>
    <row r="256" spans="1:15" x14ac:dyDescent="0.2">
      <c r="A256">
        <v>50</v>
      </c>
      <c r="B256" t="s">
        <v>6</v>
      </c>
      <c r="C256" s="1">
        <v>43934</v>
      </c>
      <c r="D256" s="8">
        <v>43934</v>
      </c>
      <c r="E256" s="8">
        <v>43942</v>
      </c>
      <c r="F256" t="s">
        <v>4</v>
      </c>
      <c r="G256" t="s">
        <v>1</v>
      </c>
      <c r="H256" t="s">
        <v>0</v>
      </c>
      <c r="J256" s="7">
        <v>43934</v>
      </c>
      <c r="K256">
        <v>259</v>
      </c>
      <c r="L256">
        <v>95</v>
      </c>
      <c r="M256">
        <v>1.17</v>
      </c>
      <c r="N256">
        <v>8.6</v>
      </c>
      <c r="O256" s="4">
        <f t="shared" si="4"/>
        <v>13.604651162790699</v>
      </c>
    </row>
    <row r="257" spans="1:15" x14ac:dyDescent="0.2">
      <c r="A257">
        <v>78</v>
      </c>
      <c r="B257" t="s">
        <v>6</v>
      </c>
      <c r="C257" s="1">
        <v>43934</v>
      </c>
      <c r="D257" s="8">
        <v>43934</v>
      </c>
      <c r="E257" s="8">
        <v>43939</v>
      </c>
      <c r="F257" t="s">
        <v>4</v>
      </c>
      <c r="G257" t="s">
        <v>1</v>
      </c>
      <c r="H257" t="s">
        <v>0</v>
      </c>
      <c r="J257" s="7">
        <v>43934</v>
      </c>
      <c r="K257">
        <v>200</v>
      </c>
      <c r="L257">
        <v>20</v>
      </c>
      <c r="M257">
        <v>0.72</v>
      </c>
      <c r="N257">
        <v>3</v>
      </c>
      <c r="O257" s="4">
        <f t="shared" si="4"/>
        <v>24</v>
      </c>
    </row>
    <row r="258" spans="1:15" x14ac:dyDescent="0.2">
      <c r="A258">
        <v>87</v>
      </c>
      <c r="B258" t="s">
        <v>6</v>
      </c>
      <c r="C258" s="1">
        <v>43935</v>
      </c>
      <c r="D258" s="8">
        <v>43935</v>
      </c>
      <c r="E258" s="8">
        <v>43943</v>
      </c>
      <c r="F258" t="s">
        <v>4</v>
      </c>
      <c r="G258" t="s">
        <v>2</v>
      </c>
      <c r="H258" s="1">
        <v>43943</v>
      </c>
      <c r="I258" s="6">
        <f>H258-C258+0.5</f>
        <v>8.5</v>
      </c>
      <c r="J258" s="7">
        <v>43935</v>
      </c>
      <c r="K258">
        <v>464</v>
      </c>
      <c r="L258">
        <v>312</v>
      </c>
      <c r="M258">
        <v>0.4</v>
      </c>
      <c r="N258">
        <v>4.5999999999999996</v>
      </c>
      <c r="O258" s="4">
        <f t="shared" ref="O258:O306" si="5">M258/(N258)*100</f>
        <v>8.6956521739130448</v>
      </c>
    </row>
    <row r="259" spans="1:15" x14ac:dyDescent="0.2">
      <c r="A259">
        <v>75</v>
      </c>
      <c r="B259" t="s">
        <v>5</v>
      </c>
      <c r="C259" s="1">
        <v>43935</v>
      </c>
      <c r="D259" s="8">
        <v>43935</v>
      </c>
      <c r="E259" s="8">
        <v>43943</v>
      </c>
      <c r="F259" t="s">
        <v>4</v>
      </c>
      <c r="G259" t="s">
        <v>1</v>
      </c>
      <c r="H259" s="1" t="s">
        <v>0</v>
      </c>
      <c r="I259" s="1"/>
      <c r="J259" s="7">
        <v>43935</v>
      </c>
      <c r="K259">
        <v>399</v>
      </c>
      <c r="L259">
        <v>31</v>
      </c>
      <c r="M259">
        <v>1.1299999999999999</v>
      </c>
      <c r="N259">
        <v>7.3</v>
      </c>
      <c r="O259" s="4">
        <f t="shared" si="5"/>
        <v>15.479452054794521</v>
      </c>
    </row>
    <row r="260" spans="1:15" x14ac:dyDescent="0.2">
      <c r="A260">
        <v>61</v>
      </c>
      <c r="B260" t="s">
        <v>5</v>
      </c>
      <c r="C260" s="1">
        <v>43935</v>
      </c>
      <c r="D260" s="8">
        <v>43935</v>
      </c>
      <c r="E260" s="8">
        <v>43936</v>
      </c>
      <c r="F260" t="s">
        <v>4</v>
      </c>
      <c r="G260" t="s">
        <v>1</v>
      </c>
      <c r="H260" t="s">
        <v>0</v>
      </c>
      <c r="J260" s="7">
        <v>43935</v>
      </c>
      <c r="K260">
        <v>318</v>
      </c>
      <c r="L260">
        <v>23</v>
      </c>
      <c r="M260">
        <v>0.62</v>
      </c>
      <c r="N260">
        <v>4.4000000000000004</v>
      </c>
      <c r="O260" s="4">
        <f t="shared" si="5"/>
        <v>14.09090909090909</v>
      </c>
    </row>
    <row r="261" spans="1:15" x14ac:dyDescent="0.2">
      <c r="A261">
        <v>58</v>
      </c>
      <c r="B261" t="s">
        <v>6</v>
      </c>
      <c r="C261" s="1">
        <v>43935</v>
      </c>
      <c r="D261" s="8" t="s">
        <v>4</v>
      </c>
      <c r="E261" s="8">
        <v>43935</v>
      </c>
      <c r="F261" t="s">
        <v>4</v>
      </c>
      <c r="G261" t="s">
        <v>1</v>
      </c>
      <c r="H261" t="s">
        <v>0</v>
      </c>
      <c r="J261" s="7">
        <v>43935</v>
      </c>
      <c r="K261">
        <v>170</v>
      </c>
      <c r="L261">
        <v>21</v>
      </c>
      <c r="M261">
        <v>1.06</v>
      </c>
      <c r="N261">
        <v>4.9000000000000004</v>
      </c>
      <c r="O261" s="4">
        <f t="shared" si="5"/>
        <v>21.632653061224488</v>
      </c>
    </row>
    <row r="262" spans="1:15" x14ac:dyDescent="0.2">
      <c r="A262">
        <v>37</v>
      </c>
      <c r="B262" t="s">
        <v>5</v>
      </c>
      <c r="C262" s="1">
        <v>43935</v>
      </c>
      <c r="D262" s="8" t="s">
        <v>4</v>
      </c>
      <c r="E262" s="8">
        <v>43935</v>
      </c>
      <c r="F262" t="s">
        <v>4</v>
      </c>
      <c r="G262" t="s">
        <v>1</v>
      </c>
      <c r="H262" t="s">
        <v>0</v>
      </c>
      <c r="J262" s="7">
        <v>43935</v>
      </c>
      <c r="K262">
        <v>189</v>
      </c>
      <c r="L262">
        <v>25</v>
      </c>
      <c r="M262">
        <v>0.93</v>
      </c>
      <c r="N262">
        <v>3.2</v>
      </c>
      <c r="O262" s="4">
        <f t="shared" si="5"/>
        <v>29.062500000000004</v>
      </c>
    </row>
    <row r="263" spans="1:15" x14ac:dyDescent="0.2">
      <c r="A263">
        <v>28</v>
      </c>
      <c r="B263" t="s">
        <v>5</v>
      </c>
      <c r="C263" s="1">
        <v>43935</v>
      </c>
      <c r="D263" s="8">
        <v>43935</v>
      </c>
      <c r="E263" s="8">
        <v>43941</v>
      </c>
      <c r="F263" t="s">
        <v>4</v>
      </c>
      <c r="G263" t="s">
        <v>1</v>
      </c>
      <c r="H263" t="s">
        <v>0</v>
      </c>
      <c r="J263" s="7">
        <v>43935</v>
      </c>
      <c r="K263">
        <v>233</v>
      </c>
      <c r="L263">
        <v>96</v>
      </c>
      <c r="M263">
        <v>0.87</v>
      </c>
      <c r="N263">
        <v>6.7</v>
      </c>
      <c r="O263" s="4">
        <f t="shared" si="5"/>
        <v>12.985074626865673</v>
      </c>
    </row>
    <row r="264" spans="1:15" x14ac:dyDescent="0.2">
      <c r="A264">
        <v>45</v>
      </c>
      <c r="B264" t="s">
        <v>5</v>
      </c>
      <c r="C264" s="1">
        <v>43935</v>
      </c>
      <c r="D264" s="8">
        <v>43935</v>
      </c>
      <c r="E264" s="8">
        <v>43940</v>
      </c>
      <c r="F264" t="s">
        <v>4</v>
      </c>
      <c r="G264" t="s">
        <v>1</v>
      </c>
      <c r="H264" t="s">
        <v>0</v>
      </c>
      <c r="J264" s="7">
        <v>43935</v>
      </c>
      <c r="K264">
        <v>284</v>
      </c>
      <c r="L264">
        <v>9</v>
      </c>
      <c r="M264">
        <v>1.69</v>
      </c>
      <c r="N264">
        <v>6.2</v>
      </c>
      <c r="O264" s="4">
        <f t="shared" si="5"/>
        <v>27.258064516129032</v>
      </c>
    </row>
    <row r="265" spans="1:15" x14ac:dyDescent="0.2">
      <c r="A265">
        <v>79</v>
      </c>
      <c r="B265" t="s">
        <v>5</v>
      </c>
      <c r="C265" s="1">
        <v>43935</v>
      </c>
      <c r="D265" s="8">
        <v>43935</v>
      </c>
      <c r="E265" s="8">
        <v>43937</v>
      </c>
      <c r="F265" t="s">
        <v>4</v>
      </c>
      <c r="G265" t="s">
        <v>1</v>
      </c>
      <c r="H265" t="s">
        <v>0</v>
      </c>
      <c r="J265" s="7">
        <v>43935</v>
      </c>
      <c r="K265">
        <v>183</v>
      </c>
      <c r="L265">
        <v>38</v>
      </c>
      <c r="M265">
        <v>0.74</v>
      </c>
      <c r="N265">
        <v>4.5999999999999996</v>
      </c>
      <c r="O265" s="4">
        <f t="shared" si="5"/>
        <v>16.086956521739133</v>
      </c>
    </row>
    <row r="266" spans="1:15" x14ac:dyDescent="0.2">
      <c r="A266">
        <v>89</v>
      </c>
      <c r="B266" t="s">
        <v>5</v>
      </c>
      <c r="C266" s="1">
        <v>43936</v>
      </c>
      <c r="D266" s="8">
        <v>43936</v>
      </c>
      <c r="E266" s="8">
        <v>43938</v>
      </c>
      <c r="F266" t="s">
        <v>4</v>
      </c>
      <c r="G266" t="s">
        <v>2</v>
      </c>
      <c r="H266" s="1">
        <v>43938</v>
      </c>
      <c r="I266" s="6">
        <f>H266-C266+0.5</f>
        <v>2.5</v>
      </c>
      <c r="J266" s="7">
        <v>43936</v>
      </c>
      <c r="K266">
        <v>733</v>
      </c>
      <c r="L266">
        <v>130</v>
      </c>
      <c r="M266">
        <v>0.43</v>
      </c>
      <c r="N266">
        <v>8.1</v>
      </c>
      <c r="O266" s="4">
        <f t="shared" si="5"/>
        <v>5.3086419753086425</v>
      </c>
    </row>
    <row r="267" spans="1:15" x14ac:dyDescent="0.2">
      <c r="A267">
        <v>49</v>
      </c>
      <c r="B267" t="s">
        <v>6</v>
      </c>
      <c r="C267" s="1">
        <v>43936</v>
      </c>
      <c r="D267" s="8">
        <v>43936</v>
      </c>
      <c r="E267" s="8">
        <v>43959</v>
      </c>
      <c r="F267" t="s">
        <v>3</v>
      </c>
      <c r="G267" t="s">
        <v>1</v>
      </c>
      <c r="H267" t="s">
        <v>0</v>
      </c>
      <c r="J267" s="7">
        <v>43936</v>
      </c>
      <c r="K267">
        <v>253</v>
      </c>
      <c r="L267">
        <v>88</v>
      </c>
      <c r="M267">
        <v>0.9</v>
      </c>
      <c r="N267">
        <v>6.9</v>
      </c>
      <c r="O267" s="4">
        <f t="shared" si="5"/>
        <v>13.043478260869565</v>
      </c>
    </row>
    <row r="268" spans="1:15" x14ac:dyDescent="0.2">
      <c r="A268">
        <v>40</v>
      </c>
      <c r="B268" t="s">
        <v>5</v>
      </c>
      <c r="C268" s="1">
        <v>43936</v>
      </c>
      <c r="D268" s="8" t="s">
        <v>4</v>
      </c>
      <c r="E268" s="8">
        <v>43936</v>
      </c>
      <c r="F268" t="s">
        <v>4</v>
      </c>
      <c r="G268" t="s">
        <v>1</v>
      </c>
      <c r="H268" t="s">
        <v>0</v>
      </c>
      <c r="J268" s="7">
        <v>43936</v>
      </c>
      <c r="K268">
        <v>232</v>
      </c>
      <c r="L268">
        <v>2</v>
      </c>
      <c r="M268">
        <v>1.96</v>
      </c>
      <c r="N268">
        <v>5.4</v>
      </c>
      <c r="O268" s="4">
        <f t="shared" si="5"/>
        <v>36.296296296296291</v>
      </c>
    </row>
    <row r="269" spans="1:15" x14ac:dyDescent="0.2">
      <c r="A269">
        <v>57</v>
      </c>
      <c r="B269" t="s">
        <v>6</v>
      </c>
      <c r="C269" s="1">
        <v>43937</v>
      </c>
      <c r="D269" s="8">
        <v>43937</v>
      </c>
      <c r="E269" s="8">
        <v>43938</v>
      </c>
      <c r="F269" t="s">
        <v>4</v>
      </c>
      <c r="G269" t="s">
        <v>1</v>
      </c>
      <c r="H269" t="s">
        <v>0</v>
      </c>
      <c r="J269" s="7">
        <v>43937</v>
      </c>
      <c r="K269">
        <v>188</v>
      </c>
      <c r="L269">
        <v>78</v>
      </c>
      <c r="M269">
        <v>1.25</v>
      </c>
      <c r="N269">
        <v>13.6</v>
      </c>
      <c r="O269" s="4">
        <f t="shared" si="5"/>
        <v>9.1911764705882355</v>
      </c>
    </row>
    <row r="270" spans="1:15" x14ac:dyDescent="0.2">
      <c r="A270">
        <v>74</v>
      </c>
      <c r="B270" t="s">
        <v>5</v>
      </c>
      <c r="C270" s="1">
        <v>43937</v>
      </c>
      <c r="D270" s="8">
        <v>43937</v>
      </c>
      <c r="E270" s="8">
        <v>43952</v>
      </c>
      <c r="F270" t="s">
        <v>4</v>
      </c>
      <c r="G270" t="s">
        <v>1</v>
      </c>
      <c r="H270" s="1" t="s">
        <v>0</v>
      </c>
      <c r="I270" s="1"/>
      <c r="J270" s="7">
        <v>43937</v>
      </c>
      <c r="K270">
        <v>229</v>
      </c>
      <c r="L270">
        <v>67</v>
      </c>
      <c r="M270">
        <v>1.1200000000000001</v>
      </c>
      <c r="N270">
        <v>6.7</v>
      </c>
      <c r="O270" s="4">
        <f t="shared" si="5"/>
        <v>16.716417910447763</v>
      </c>
    </row>
    <row r="271" spans="1:15" x14ac:dyDescent="0.2">
      <c r="A271">
        <v>84</v>
      </c>
      <c r="B271" t="s">
        <v>5</v>
      </c>
      <c r="C271" s="1">
        <v>43937</v>
      </c>
      <c r="D271" s="8">
        <v>43937</v>
      </c>
      <c r="E271" s="8">
        <v>43945</v>
      </c>
      <c r="F271" t="s">
        <v>4</v>
      </c>
      <c r="G271" t="s">
        <v>2</v>
      </c>
      <c r="H271" s="1">
        <v>43945</v>
      </c>
      <c r="I271" s="6">
        <f>H271-C271+0.5</f>
        <v>8.5</v>
      </c>
      <c r="J271" s="7">
        <v>43937</v>
      </c>
      <c r="K271">
        <v>371</v>
      </c>
      <c r="L271">
        <v>30</v>
      </c>
      <c r="M271">
        <v>1.02</v>
      </c>
      <c r="N271">
        <v>6.4</v>
      </c>
      <c r="O271" s="4">
        <f t="shared" si="5"/>
        <v>15.937499999999998</v>
      </c>
    </row>
    <row r="272" spans="1:15" x14ac:dyDescent="0.2">
      <c r="A272">
        <v>44</v>
      </c>
      <c r="B272" t="s">
        <v>6</v>
      </c>
      <c r="C272" s="1">
        <v>43937</v>
      </c>
      <c r="D272" s="8">
        <v>43938</v>
      </c>
      <c r="E272" s="8">
        <v>43939</v>
      </c>
      <c r="F272" t="s">
        <v>4</v>
      </c>
      <c r="G272" t="s">
        <v>1</v>
      </c>
      <c r="H272" t="s">
        <v>0</v>
      </c>
      <c r="J272" s="7">
        <v>43937</v>
      </c>
      <c r="K272">
        <v>218</v>
      </c>
      <c r="L272">
        <v>51</v>
      </c>
      <c r="M272">
        <v>0.75</v>
      </c>
      <c r="N272">
        <v>4.0999999999999996</v>
      </c>
      <c r="O272" s="4">
        <f t="shared" si="5"/>
        <v>18.292682926829272</v>
      </c>
    </row>
    <row r="273" spans="1:15" x14ac:dyDescent="0.2">
      <c r="A273">
        <v>75</v>
      </c>
      <c r="B273" t="s">
        <v>5</v>
      </c>
      <c r="C273" s="1">
        <v>43937</v>
      </c>
      <c r="D273" s="8">
        <v>43937</v>
      </c>
      <c r="E273" s="8">
        <v>43942</v>
      </c>
      <c r="F273" t="s">
        <v>4</v>
      </c>
      <c r="G273" t="s">
        <v>1</v>
      </c>
      <c r="H273" t="s">
        <v>0</v>
      </c>
      <c r="J273" s="7">
        <v>43937</v>
      </c>
      <c r="K273">
        <v>235</v>
      </c>
      <c r="L273">
        <v>112</v>
      </c>
      <c r="M273">
        <v>0.54</v>
      </c>
      <c r="N273">
        <v>5.9</v>
      </c>
      <c r="O273" s="4">
        <f t="shared" si="5"/>
        <v>9.1525423728813564</v>
      </c>
    </row>
    <row r="274" spans="1:15" x14ac:dyDescent="0.2">
      <c r="A274">
        <v>24</v>
      </c>
      <c r="B274" t="s">
        <v>5</v>
      </c>
      <c r="C274" s="1">
        <v>43937</v>
      </c>
      <c r="D274" s="8">
        <v>43937</v>
      </c>
      <c r="E274" s="8">
        <v>43940</v>
      </c>
      <c r="F274" t="s">
        <v>4</v>
      </c>
      <c r="G274" t="s">
        <v>1</v>
      </c>
      <c r="H274" t="s">
        <v>0</v>
      </c>
      <c r="J274" s="7">
        <v>43937</v>
      </c>
      <c r="K274">
        <v>452</v>
      </c>
      <c r="L274">
        <v>175</v>
      </c>
      <c r="M274">
        <v>1.37</v>
      </c>
      <c r="N274">
        <v>13.7</v>
      </c>
      <c r="O274" s="4">
        <f t="shared" si="5"/>
        <v>10.000000000000002</v>
      </c>
    </row>
    <row r="275" spans="1:15" x14ac:dyDescent="0.2">
      <c r="A275">
        <v>54</v>
      </c>
      <c r="B275" t="s">
        <v>5</v>
      </c>
      <c r="C275" s="1">
        <v>43937</v>
      </c>
      <c r="D275" s="8">
        <v>43938</v>
      </c>
      <c r="E275" s="8">
        <v>43965</v>
      </c>
      <c r="F275" t="s">
        <v>3</v>
      </c>
      <c r="G275" t="s">
        <v>1</v>
      </c>
      <c r="H275" t="s">
        <v>0</v>
      </c>
      <c r="J275" s="7">
        <v>43937</v>
      </c>
      <c r="K275">
        <v>481</v>
      </c>
      <c r="L275">
        <v>147</v>
      </c>
      <c r="M275">
        <v>1.21</v>
      </c>
      <c r="N275">
        <v>9.6</v>
      </c>
      <c r="O275" s="4">
        <f t="shared" si="5"/>
        <v>12.604166666666666</v>
      </c>
    </row>
    <row r="276" spans="1:15" x14ac:dyDescent="0.2">
      <c r="A276">
        <v>69</v>
      </c>
      <c r="B276" t="s">
        <v>6</v>
      </c>
      <c r="C276" s="1">
        <v>43938</v>
      </c>
      <c r="D276" s="8">
        <v>43938</v>
      </c>
      <c r="E276" s="8">
        <v>43951</v>
      </c>
      <c r="F276" t="s">
        <v>3</v>
      </c>
      <c r="G276" t="s">
        <v>2</v>
      </c>
      <c r="H276" s="1">
        <v>43951</v>
      </c>
      <c r="I276" s="6">
        <f>H276-C276+0.5</f>
        <v>13.5</v>
      </c>
      <c r="J276" s="7">
        <v>43938</v>
      </c>
      <c r="K276">
        <v>366</v>
      </c>
      <c r="L276">
        <v>94</v>
      </c>
      <c r="M276">
        <v>0.8</v>
      </c>
      <c r="N276">
        <v>7.9</v>
      </c>
      <c r="O276" s="4">
        <f t="shared" si="5"/>
        <v>10.126582278481013</v>
      </c>
    </row>
    <row r="277" spans="1:15" x14ac:dyDescent="0.2">
      <c r="A277">
        <v>79</v>
      </c>
      <c r="B277" t="s">
        <v>6</v>
      </c>
      <c r="C277" s="1">
        <v>43940</v>
      </c>
      <c r="D277" s="8">
        <v>43940</v>
      </c>
      <c r="E277" s="8">
        <v>43944</v>
      </c>
      <c r="F277" t="s">
        <v>4</v>
      </c>
      <c r="G277" t="s">
        <v>1</v>
      </c>
      <c r="H277" t="s">
        <v>0</v>
      </c>
      <c r="J277" s="7">
        <v>43940</v>
      </c>
      <c r="K277">
        <v>244</v>
      </c>
      <c r="L277">
        <v>209</v>
      </c>
      <c r="M277">
        <v>0.85</v>
      </c>
      <c r="N277">
        <v>9.6</v>
      </c>
      <c r="O277" s="4">
        <f t="shared" si="5"/>
        <v>8.8541666666666679</v>
      </c>
    </row>
    <row r="278" spans="1:15" x14ac:dyDescent="0.2">
      <c r="A278">
        <v>50</v>
      </c>
      <c r="B278" t="s">
        <v>6</v>
      </c>
      <c r="C278" s="1">
        <v>43941</v>
      </c>
      <c r="D278" s="8">
        <v>43941</v>
      </c>
      <c r="E278" s="8">
        <v>43944</v>
      </c>
      <c r="F278" t="s">
        <v>4</v>
      </c>
      <c r="G278" t="s">
        <v>1</v>
      </c>
      <c r="H278" t="s">
        <v>0</v>
      </c>
      <c r="J278" s="7">
        <v>43941</v>
      </c>
      <c r="K278">
        <v>369</v>
      </c>
      <c r="L278">
        <v>18</v>
      </c>
      <c r="M278">
        <v>1.0900000000000001</v>
      </c>
      <c r="N278">
        <v>4.2</v>
      </c>
      <c r="O278" s="4">
        <f t="shared" si="5"/>
        <v>25.952380952380956</v>
      </c>
    </row>
    <row r="279" spans="1:15" x14ac:dyDescent="0.2">
      <c r="A279">
        <v>49</v>
      </c>
      <c r="B279" t="s">
        <v>6</v>
      </c>
      <c r="C279" s="1">
        <v>43941</v>
      </c>
      <c r="D279" s="8" t="s">
        <v>4</v>
      </c>
      <c r="E279" s="8">
        <v>43941</v>
      </c>
      <c r="F279" t="s">
        <v>4</v>
      </c>
      <c r="G279" t="s">
        <v>1</v>
      </c>
      <c r="H279" t="s">
        <v>0</v>
      </c>
      <c r="J279" s="7">
        <v>43941</v>
      </c>
      <c r="K279">
        <v>610</v>
      </c>
      <c r="L279">
        <v>5</v>
      </c>
      <c r="M279">
        <v>0.98</v>
      </c>
      <c r="N279">
        <v>3.4</v>
      </c>
      <c r="O279" s="4">
        <f t="shared" si="5"/>
        <v>28.823529411764703</v>
      </c>
    </row>
    <row r="280" spans="1:15" x14ac:dyDescent="0.2">
      <c r="A280">
        <v>59</v>
      </c>
      <c r="B280" t="s">
        <v>5</v>
      </c>
      <c r="C280" s="1">
        <v>43941</v>
      </c>
      <c r="D280" s="8">
        <v>43942</v>
      </c>
      <c r="E280" s="8">
        <v>43945</v>
      </c>
      <c r="F280" t="s">
        <v>4</v>
      </c>
      <c r="G280" t="s">
        <v>1</v>
      </c>
      <c r="H280" t="s">
        <v>0</v>
      </c>
      <c r="J280" s="7">
        <v>43941</v>
      </c>
      <c r="K280">
        <v>299</v>
      </c>
      <c r="L280">
        <v>76</v>
      </c>
      <c r="M280">
        <v>0.38</v>
      </c>
      <c r="N280">
        <v>5.4</v>
      </c>
      <c r="O280" s="4">
        <f t="shared" si="5"/>
        <v>7.0370370370370363</v>
      </c>
    </row>
    <row r="281" spans="1:15" x14ac:dyDescent="0.2">
      <c r="A281">
        <v>67</v>
      </c>
      <c r="B281" t="s">
        <v>5</v>
      </c>
      <c r="C281" s="1">
        <v>43941</v>
      </c>
      <c r="D281" s="8">
        <v>43941</v>
      </c>
      <c r="E281" s="8">
        <v>43973</v>
      </c>
      <c r="F281" t="s">
        <v>3</v>
      </c>
      <c r="G281" t="s">
        <v>1</v>
      </c>
      <c r="H281" t="s">
        <v>0</v>
      </c>
      <c r="J281" s="7">
        <v>43941</v>
      </c>
      <c r="K281">
        <v>471</v>
      </c>
      <c r="L281">
        <v>318</v>
      </c>
      <c r="M281">
        <v>0.75</v>
      </c>
      <c r="N281">
        <v>9.6</v>
      </c>
      <c r="O281" s="4">
        <f t="shared" si="5"/>
        <v>7.8125</v>
      </c>
    </row>
    <row r="282" spans="1:15" x14ac:dyDescent="0.2">
      <c r="A282">
        <v>49</v>
      </c>
      <c r="B282" t="s">
        <v>5</v>
      </c>
      <c r="C282" s="1">
        <v>43941</v>
      </c>
      <c r="D282" s="8">
        <v>43941</v>
      </c>
      <c r="E282" s="8">
        <v>43943</v>
      </c>
      <c r="F282" t="s">
        <v>4</v>
      </c>
      <c r="G282" t="s">
        <v>1</v>
      </c>
      <c r="H282" t="s">
        <v>0</v>
      </c>
      <c r="J282" s="7">
        <v>43941</v>
      </c>
      <c r="K282">
        <v>198</v>
      </c>
      <c r="L282">
        <v>17</v>
      </c>
      <c r="M282">
        <v>1.1599999999999999</v>
      </c>
      <c r="N282">
        <v>9</v>
      </c>
      <c r="O282" s="4">
        <f t="shared" si="5"/>
        <v>12.888888888888889</v>
      </c>
    </row>
    <row r="283" spans="1:15" x14ac:dyDescent="0.2">
      <c r="A283">
        <v>74</v>
      </c>
      <c r="B283" t="s">
        <v>5</v>
      </c>
      <c r="C283" s="1">
        <v>43941</v>
      </c>
      <c r="D283" s="8">
        <v>43942</v>
      </c>
      <c r="E283" s="8">
        <v>43943</v>
      </c>
      <c r="F283" t="s">
        <v>4</v>
      </c>
      <c r="G283" t="s">
        <v>1</v>
      </c>
      <c r="H283" t="s">
        <v>0</v>
      </c>
      <c r="J283" s="7">
        <v>43941</v>
      </c>
      <c r="K283">
        <v>247</v>
      </c>
      <c r="L283">
        <v>68</v>
      </c>
      <c r="M283">
        <v>0.5</v>
      </c>
      <c r="N283">
        <v>6.4</v>
      </c>
      <c r="O283" s="4">
        <f t="shared" si="5"/>
        <v>7.8125</v>
      </c>
    </row>
    <row r="284" spans="1:15" x14ac:dyDescent="0.2">
      <c r="A284">
        <v>26</v>
      </c>
      <c r="B284" t="s">
        <v>5</v>
      </c>
      <c r="C284" s="1">
        <v>43942</v>
      </c>
      <c r="D284" s="8">
        <v>43942</v>
      </c>
      <c r="E284" s="8">
        <v>43944</v>
      </c>
      <c r="F284" t="s">
        <v>4</v>
      </c>
      <c r="G284" t="s">
        <v>1</v>
      </c>
      <c r="H284" t="s">
        <v>0</v>
      </c>
      <c r="J284" s="7">
        <v>43942</v>
      </c>
      <c r="K284">
        <v>328</v>
      </c>
      <c r="L284">
        <v>70</v>
      </c>
      <c r="M284">
        <v>1.1599999999999999</v>
      </c>
      <c r="N284">
        <v>4.3</v>
      </c>
      <c r="O284" s="4">
        <f t="shared" si="5"/>
        <v>26.97674418604651</v>
      </c>
    </row>
    <row r="285" spans="1:15" x14ac:dyDescent="0.2">
      <c r="A285">
        <v>83</v>
      </c>
      <c r="B285" t="s">
        <v>5</v>
      </c>
      <c r="C285" s="1">
        <v>43942</v>
      </c>
      <c r="D285" s="8">
        <v>43942</v>
      </c>
      <c r="E285" s="8">
        <v>43958</v>
      </c>
      <c r="F285" t="s">
        <v>4</v>
      </c>
      <c r="G285" t="s">
        <v>1</v>
      </c>
      <c r="H285" t="s">
        <v>0</v>
      </c>
      <c r="J285" s="7">
        <v>43942</v>
      </c>
      <c r="K285">
        <v>468</v>
      </c>
      <c r="L285">
        <v>136</v>
      </c>
      <c r="M285">
        <v>0.27</v>
      </c>
      <c r="N285">
        <v>8.3000000000000007</v>
      </c>
      <c r="O285" s="4">
        <f t="shared" si="5"/>
        <v>3.2530120481927707</v>
      </c>
    </row>
    <row r="286" spans="1:15" x14ac:dyDescent="0.2">
      <c r="A286">
        <v>92</v>
      </c>
      <c r="B286" t="s">
        <v>6</v>
      </c>
      <c r="C286" s="1">
        <v>43942</v>
      </c>
      <c r="D286" s="8">
        <v>43943</v>
      </c>
      <c r="E286" s="8">
        <v>43950</v>
      </c>
      <c r="F286" t="s">
        <v>4</v>
      </c>
      <c r="G286" t="s">
        <v>1</v>
      </c>
      <c r="H286" t="s">
        <v>0</v>
      </c>
      <c r="J286" s="7">
        <v>43942</v>
      </c>
      <c r="K286">
        <v>431</v>
      </c>
      <c r="L286">
        <v>97</v>
      </c>
      <c r="M286">
        <v>0.62</v>
      </c>
      <c r="N286">
        <v>8.6</v>
      </c>
      <c r="O286" s="4">
        <f t="shared" si="5"/>
        <v>7.2093023255813957</v>
      </c>
    </row>
    <row r="287" spans="1:15" x14ac:dyDescent="0.2">
      <c r="A287">
        <v>77</v>
      </c>
      <c r="B287" t="s">
        <v>5</v>
      </c>
      <c r="C287" s="1">
        <v>43943</v>
      </c>
      <c r="D287" s="8">
        <v>43943</v>
      </c>
      <c r="E287" s="8">
        <v>43955</v>
      </c>
      <c r="F287" t="s">
        <v>4</v>
      </c>
      <c r="G287" t="s">
        <v>1</v>
      </c>
      <c r="H287" t="s">
        <v>0</v>
      </c>
      <c r="J287" s="7">
        <v>43943</v>
      </c>
      <c r="K287">
        <v>393</v>
      </c>
      <c r="L287">
        <v>116</v>
      </c>
      <c r="M287">
        <v>0.81</v>
      </c>
      <c r="N287">
        <v>8.5</v>
      </c>
      <c r="O287" s="4">
        <f t="shared" si="5"/>
        <v>9.529411764705884</v>
      </c>
    </row>
    <row r="288" spans="1:15" x14ac:dyDescent="0.2">
      <c r="A288">
        <v>58</v>
      </c>
      <c r="B288" t="s">
        <v>5</v>
      </c>
      <c r="C288" s="1">
        <v>43943</v>
      </c>
      <c r="D288" s="8">
        <v>43943</v>
      </c>
      <c r="E288" s="8">
        <v>43960</v>
      </c>
      <c r="F288" t="s">
        <v>3</v>
      </c>
      <c r="G288" t="s">
        <v>1</v>
      </c>
      <c r="H288" t="s">
        <v>0</v>
      </c>
      <c r="J288" s="7">
        <v>43943</v>
      </c>
      <c r="K288">
        <v>440</v>
      </c>
      <c r="L288">
        <v>102</v>
      </c>
      <c r="M288">
        <v>0.75</v>
      </c>
      <c r="N288">
        <v>6.3</v>
      </c>
      <c r="O288" s="4">
        <f t="shared" si="5"/>
        <v>11.904761904761905</v>
      </c>
    </row>
    <row r="289" spans="1:15" x14ac:dyDescent="0.2">
      <c r="A289">
        <v>47</v>
      </c>
      <c r="B289" t="s">
        <v>6</v>
      </c>
      <c r="C289" s="1">
        <v>43943</v>
      </c>
      <c r="D289" s="8">
        <v>43943</v>
      </c>
      <c r="E289" s="8">
        <v>43946</v>
      </c>
      <c r="F289" t="s">
        <v>4</v>
      </c>
      <c r="G289" t="s">
        <v>1</v>
      </c>
      <c r="H289" t="s">
        <v>0</v>
      </c>
      <c r="J289" s="7">
        <v>43943</v>
      </c>
      <c r="K289">
        <v>375</v>
      </c>
      <c r="L289">
        <v>45</v>
      </c>
      <c r="M289">
        <v>1.0900000000000001</v>
      </c>
      <c r="N289">
        <v>4.5999999999999996</v>
      </c>
      <c r="O289" s="4">
        <f t="shared" si="5"/>
        <v>23.695652173913047</v>
      </c>
    </row>
    <row r="290" spans="1:15" x14ac:dyDescent="0.2">
      <c r="A290">
        <v>51</v>
      </c>
      <c r="B290" t="s">
        <v>6</v>
      </c>
      <c r="C290" s="1">
        <v>43943</v>
      </c>
      <c r="D290" s="8" t="s">
        <v>4</v>
      </c>
      <c r="E290" s="8">
        <v>43943</v>
      </c>
      <c r="F290" t="s">
        <v>4</v>
      </c>
      <c r="G290" t="s">
        <v>1</v>
      </c>
      <c r="H290" t="s">
        <v>0</v>
      </c>
      <c r="J290" s="7">
        <v>43943</v>
      </c>
      <c r="K290">
        <v>529</v>
      </c>
      <c r="L290">
        <v>13</v>
      </c>
      <c r="M290">
        <v>1.1200000000000001</v>
      </c>
      <c r="N290">
        <v>3.7</v>
      </c>
      <c r="O290" s="4">
        <f t="shared" si="5"/>
        <v>30.270270270270274</v>
      </c>
    </row>
    <row r="291" spans="1:15" x14ac:dyDescent="0.2">
      <c r="A291">
        <v>89</v>
      </c>
      <c r="B291" t="s">
        <v>6</v>
      </c>
      <c r="C291" s="1">
        <v>43944</v>
      </c>
      <c r="D291" s="8">
        <v>43944</v>
      </c>
      <c r="E291" s="8">
        <v>43947</v>
      </c>
      <c r="F291" t="s">
        <v>4</v>
      </c>
      <c r="G291" t="s">
        <v>2</v>
      </c>
      <c r="H291" s="1">
        <v>43947</v>
      </c>
      <c r="I291" s="6">
        <f>H291-C291+0.5</f>
        <v>3.5</v>
      </c>
      <c r="J291" s="7">
        <v>43944</v>
      </c>
      <c r="K291">
        <v>561</v>
      </c>
      <c r="L291">
        <v>249</v>
      </c>
      <c r="M291">
        <v>0.71</v>
      </c>
      <c r="N291">
        <v>12.9</v>
      </c>
      <c r="O291" s="4">
        <f t="shared" si="5"/>
        <v>5.5038759689922472</v>
      </c>
    </row>
    <row r="292" spans="1:15" x14ac:dyDescent="0.2">
      <c r="A292">
        <v>77</v>
      </c>
      <c r="B292" t="s">
        <v>5</v>
      </c>
      <c r="C292" s="1">
        <v>43945</v>
      </c>
      <c r="D292" s="8">
        <v>43945</v>
      </c>
      <c r="E292" s="8">
        <v>43950</v>
      </c>
      <c r="F292" t="s">
        <v>4</v>
      </c>
      <c r="G292" t="s">
        <v>2</v>
      </c>
      <c r="H292" s="1">
        <v>43950</v>
      </c>
      <c r="I292" s="6">
        <f>H292-C292+0.5</f>
        <v>5.5</v>
      </c>
      <c r="J292" s="7">
        <v>43945</v>
      </c>
      <c r="K292">
        <v>248</v>
      </c>
      <c r="L292">
        <v>77</v>
      </c>
      <c r="M292">
        <v>0.14000000000000001</v>
      </c>
      <c r="N292">
        <v>15.9</v>
      </c>
      <c r="O292" s="4">
        <f t="shared" si="5"/>
        <v>0.88050314465408808</v>
      </c>
    </row>
    <row r="293" spans="1:15" x14ac:dyDescent="0.2">
      <c r="A293">
        <v>33</v>
      </c>
      <c r="B293" t="s">
        <v>6</v>
      </c>
      <c r="C293" s="1">
        <v>43945</v>
      </c>
      <c r="D293" s="8">
        <v>43945</v>
      </c>
      <c r="E293" s="8">
        <v>43950</v>
      </c>
      <c r="F293" t="s">
        <v>4</v>
      </c>
      <c r="G293" t="s">
        <v>1</v>
      </c>
      <c r="H293" t="s">
        <v>0</v>
      </c>
      <c r="J293" s="7">
        <v>43945</v>
      </c>
      <c r="K293">
        <v>203</v>
      </c>
      <c r="L293">
        <v>79</v>
      </c>
      <c r="M293">
        <v>0.28999999999999998</v>
      </c>
      <c r="N293">
        <v>7.2</v>
      </c>
      <c r="O293" s="4">
        <f t="shared" si="5"/>
        <v>4.0277777777777777</v>
      </c>
    </row>
    <row r="294" spans="1:15" x14ac:dyDescent="0.2">
      <c r="A294">
        <v>57</v>
      </c>
      <c r="B294" t="s">
        <v>5</v>
      </c>
      <c r="C294" s="1">
        <v>43945</v>
      </c>
      <c r="D294" s="8" t="s">
        <v>4</v>
      </c>
      <c r="E294" s="8">
        <v>43945</v>
      </c>
      <c r="F294" t="s">
        <v>4</v>
      </c>
      <c r="G294" t="s">
        <v>1</v>
      </c>
      <c r="H294" t="s">
        <v>0</v>
      </c>
      <c r="J294" s="7">
        <v>43945</v>
      </c>
      <c r="K294">
        <v>203</v>
      </c>
      <c r="L294">
        <v>81</v>
      </c>
      <c r="M294">
        <v>0.77</v>
      </c>
      <c r="N294">
        <v>8.8000000000000007</v>
      </c>
      <c r="O294" s="4">
        <f t="shared" si="5"/>
        <v>8.75</v>
      </c>
    </row>
    <row r="295" spans="1:15" x14ac:dyDescent="0.2">
      <c r="A295">
        <v>46</v>
      </c>
      <c r="B295" t="s">
        <v>6</v>
      </c>
      <c r="C295" s="1">
        <v>43945</v>
      </c>
      <c r="D295" s="8">
        <v>43945</v>
      </c>
      <c r="E295" s="8">
        <v>43964</v>
      </c>
      <c r="F295" t="s">
        <v>4</v>
      </c>
      <c r="G295" t="s">
        <v>1</v>
      </c>
      <c r="H295" t="s">
        <v>0</v>
      </c>
      <c r="J295" s="7">
        <v>43945</v>
      </c>
      <c r="K295">
        <v>373</v>
      </c>
      <c r="L295">
        <v>140</v>
      </c>
      <c r="M295">
        <v>1.54</v>
      </c>
      <c r="N295">
        <v>7.5</v>
      </c>
      <c r="O295" s="4">
        <f t="shared" si="5"/>
        <v>20.533333333333335</v>
      </c>
    </row>
    <row r="296" spans="1:15" x14ac:dyDescent="0.2">
      <c r="A296">
        <v>62</v>
      </c>
      <c r="B296" t="s">
        <v>5</v>
      </c>
      <c r="C296" s="1">
        <v>43945</v>
      </c>
      <c r="D296" s="8">
        <v>43945</v>
      </c>
      <c r="E296" s="8">
        <v>43948</v>
      </c>
      <c r="F296" t="s">
        <v>4</v>
      </c>
      <c r="G296" t="s">
        <v>1</v>
      </c>
      <c r="H296" t="s">
        <v>0</v>
      </c>
      <c r="J296" s="7">
        <v>43945</v>
      </c>
      <c r="K296">
        <v>304</v>
      </c>
      <c r="L296">
        <v>102</v>
      </c>
      <c r="M296">
        <v>0.6</v>
      </c>
      <c r="N296">
        <v>8.8000000000000007</v>
      </c>
      <c r="O296" s="4">
        <f t="shared" si="5"/>
        <v>6.8181818181818175</v>
      </c>
    </row>
    <row r="297" spans="1:15" x14ac:dyDescent="0.2">
      <c r="A297">
        <v>48</v>
      </c>
      <c r="B297" t="s">
        <v>6</v>
      </c>
      <c r="C297" s="1">
        <v>43945</v>
      </c>
      <c r="D297" s="8">
        <v>43945</v>
      </c>
      <c r="E297" s="8">
        <v>43949</v>
      </c>
      <c r="F297" t="s">
        <v>4</v>
      </c>
      <c r="G297" t="s">
        <v>1</v>
      </c>
      <c r="H297" t="s">
        <v>0</v>
      </c>
      <c r="J297" s="7">
        <v>43945</v>
      </c>
      <c r="K297">
        <v>697</v>
      </c>
      <c r="L297">
        <v>106</v>
      </c>
      <c r="M297">
        <v>1.01</v>
      </c>
      <c r="N297">
        <v>4.4000000000000004</v>
      </c>
      <c r="O297" s="4">
        <f t="shared" si="5"/>
        <v>22.954545454545453</v>
      </c>
    </row>
    <row r="298" spans="1:15" x14ac:dyDescent="0.2">
      <c r="A298">
        <v>59</v>
      </c>
      <c r="B298" t="s">
        <v>5</v>
      </c>
      <c r="C298" s="1">
        <v>43947</v>
      </c>
      <c r="D298" s="8">
        <v>43947</v>
      </c>
      <c r="E298" s="8">
        <v>43971</v>
      </c>
      <c r="F298" t="s">
        <v>3</v>
      </c>
      <c r="G298" t="s">
        <v>1</v>
      </c>
      <c r="H298" t="s">
        <v>0</v>
      </c>
      <c r="J298" s="7">
        <v>43947</v>
      </c>
      <c r="K298">
        <v>323</v>
      </c>
      <c r="L298">
        <v>45</v>
      </c>
      <c r="M298">
        <v>0.88</v>
      </c>
      <c r="N298">
        <v>5.3</v>
      </c>
      <c r="O298" s="4">
        <f t="shared" si="5"/>
        <v>16.603773584905664</v>
      </c>
    </row>
    <row r="299" spans="1:15" x14ac:dyDescent="0.2">
      <c r="A299">
        <v>79</v>
      </c>
      <c r="B299" t="s">
        <v>5</v>
      </c>
      <c r="C299" s="1">
        <v>43947</v>
      </c>
      <c r="D299" s="8" t="s">
        <v>4</v>
      </c>
      <c r="E299" s="8">
        <v>43947</v>
      </c>
      <c r="F299" t="s">
        <v>4</v>
      </c>
      <c r="G299" t="s">
        <v>1</v>
      </c>
      <c r="H299" t="s">
        <v>0</v>
      </c>
      <c r="J299" s="7">
        <v>43947</v>
      </c>
      <c r="K299">
        <v>217</v>
      </c>
      <c r="L299">
        <v>27</v>
      </c>
      <c r="M299">
        <v>1.06</v>
      </c>
      <c r="N299">
        <v>7.9</v>
      </c>
      <c r="O299" s="4">
        <f t="shared" si="5"/>
        <v>13.41772151898734</v>
      </c>
    </row>
    <row r="300" spans="1:15" x14ac:dyDescent="0.2">
      <c r="A300">
        <v>76</v>
      </c>
      <c r="B300" t="s">
        <v>6</v>
      </c>
      <c r="C300" s="1">
        <v>43949</v>
      </c>
      <c r="D300" s="8">
        <v>43949</v>
      </c>
      <c r="E300" s="8">
        <v>43958</v>
      </c>
      <c r="F300" t="s">
        <v>4</v>
      </c>
      <c r="G300" t="s">
        <v>1</v>
      </c>
      <c r="H300" t="s">
        <v>0</v>
      </c>
      <c r="J300" s="7">
        <v>43949</v>
      </c>
      <c r="K300">
        <v>374</v>
      </c>
      <c r="L300">
        <v>58</v>
      </c>
      <c r="M300">
        <v>1.02</v>
      </c>
      <c r="N300">
        <v>7.1</v>
      </c>
      <c r="O300" s="4">
        <f t="shared" si="5"/>
        <v>14.366197183098592</v>
      </c>
    </row>
    <row r="301" spans="1:15" x14ac:dyDescent="0.2">
      <c r="A301">
        <v>31</v>
      </c>
      <c r="B301" t="s">
        <v>6</v>
      </c>
      <c r="C301" s="1">
        <v>43950</v>
      </c>
      <c r="D301" s="8">
        <v>43950</v>
      </c>
      <c r="E301" s="8">
        <v>43952</v>
      </c>
      <c r="F301" t="s">
        <v>4</v>
      </c>
      <c r="G301" t="s">
        <v>1</v>
      </c>
      <c r="H301" t="s">
        <v>0</v>
      </c>
      <c r="J301" s="7">
        <v>43950</v>
      </c>
      <c r="K301">
        <v>198</v>
      </c>
      <c r="L301">
        <v>36</v>
      </c>
      <c r="M301">
        <v>1.32</v>
      </c>
      <c r="N301">
        <v>5.6</v>
      </c>
      <c r="O301" s="4">
        <f t="shared" si="5"/>
        <v>23.571428571428573</v>
      </c>
    </row>
    <row r="302" spans="1:15" x14ac:dyDescent="0.2">
      <c r="A302">
        <v>75</v>
      </c>
      <c r="B302" t="s">
        <v>5</v>
      </c>
      <c r="C302" s="1">
        <v>43950</v>
      </c>
      <c r="D302" s="8">
        <v>43950</v>
      </c>
      <c r="E302" s="8">
        <v>43953</v>
      </c>
      <c r="F302" t="s">
        <v>4</v>
      </c>
      <c r="G302" t="s">
        <v>1</v>
      </c>
      <c r="H302" t="s">
        <v>0</v>
      </c>
      <c r="J302" s="7">
        <v>43950</v>
      </c>
      <c r="K302">
        <v>416</v>
      </c>
      <c r="L302">
        <v>102</v>
      </c>
      <c r="M302">
        <v>1.1499999999999999</v>
      </c>
      <c r="N302">
        <v>11.2</v>
      </c>
      <c r="O302" s="4">
        <f t="shared" si="5"/>
        <v>10.267857142857142</v>
      </c>
    </row>
    <row r="303" spans="1:15" x14ac:dyDescent="0.2">
      <c r="A303">
        <v>57</v>
      </c>
      <c r="B303" t="s">
        <v>6</v>
      </c>
      <c r="C303" s="1">
        <v>43952</v>
      </c>
      <c r="D303" s="8">
        <v>43952</v>
      </c>
      <c r="E303" s="8">
        <v>43963</v>
      </c>
      <c r="F303" t="s">
        <v>3</v>
      </c>
      <c r="G303" t="s">
        <v>1</v>
      </c>
      <c r="H303" t="s">
        <v>0</v>
      </c>
      <c r="J303" s="7">
        <v>43952</v>
      </c>
      <c r="K303">
        <v>534</v>
      </c>
      <c r="L303">
        <v>135</v>
      </c>
      <c r="M303">
        <v>0.38</v>
      </c>
      <c r="N303">
        <v>8.6</v>
      </c>
      <c r="O303" s="4">
        <f t="shared" si="5"/>
        <v>4.4186046511627906</v>
      </c>
    </row>
    <row r="304" spans="1:15" x14ac:dyDescent="0.2">
      <c r="A304">
        <v>60</v>
      </c>
      <c r="B304" t="s">
        <v>6</v>
      </c>
      <c r="C304" s="1">
        <v>43953</v>
      </c>
      <c r="D304" s="8" t="s">
        <v>4</v>
      </c>
      <c r="E304" s="8">
        <v>43953</v>
      </c>
      <c r="F304" t="s">
        <v>4</v>
      </c>
      <c r="G304" t="s">
        <v>1</v>
      </c>
      <c r="H304" t="s">
        <v>0</v>
      </c>
      <c r="J304" s="7">
        <v>43953</v>
      </c>
      <c r="K304">
        <v>186</v>
      </c>
      <c r="L304">
        <v>20</v>
      </c>
      <c r="M304">
        <v>1.23</v>
      </c>
      <c r="N304">
        <v>4.9000000000000004</v>
      </c>
      <c r="O304" s="4">
        <f t="shared" si="5"/>
        <v>25.102040816326525</v>
      </c>
    </row>
    <row r="305" spans="1:15" x14ac:dyDescent="0.2">
      <c r="A305">
        <v>77</v>
      </c>
      <c r="B305" t="s">
        <v>6</v>
      </c>
      <c r="C305" s="1">
        <v>43954</v>
      </c>
      <c r="D305" s="8">
        <v>43955</v>
      </c>
      <c r="E305" s="8">
        <v>43974</v>
      </c>
      <c r="F305" t="s">
        <v>4</v>
      </c>
      <c r="G305" t="s">
        <v>1</v>
      </c>
      <c r="H305" t="s">
        <v>0</v>
      </c>
      <c r="J305" s="7">
        <v>43954</v>
      </c>
      <c r="K305">
        <v>230</v>
      </c>
      <c r="L305">
        <v>124</v>
      </c>
      <c r="M305">
        <v>0.75</v>
      </c>
      <c r="N305">
        <v>9.4</v>
      </c>
      <c r="O305" s="4">
        <f t="shared" si="5"/>
        <v>7.9787234042553186</v>
      </c>
    </row>
    <row r="306" spans="1:15" x14ac:dyDescent="0.2">
      <c r="A306">
        <v>55</v>
      </c>
      <c r="B306" t="s">
        <v>6</v>
      </c>
      <c r="C306" s="1">
        <v>43955</v>
      </c>
      <c r="D306" s="8" t="s">
        <v>4</v>
      </c>
      <c r="E306" s="8">
        <v>43955</v>
      </c>
      <c r="F306" t="s">
        <v>4</v>
      </c>
      <c r="G306" t="s">
        <v>1</v>
      </c>
      <c r="H306" t="s">
        <v>0</v>
      </c>
      <c r="J306" s="7">
        <v>43955</v>
      </c>
      <c r="K306">
        <v>310</v>
      </c>
      <c r="L306">
        <v>34</v>
      </c>
      <c r="M306">
        <v>1.0900000000000001</v>
      </c>
      <c r="N306">
        <v>4.3</v>
      </c>
      <c r="O306" s="4">
        <f t="shared" si="5"/>
        <v>25.348837209302328</v>
      </c>
    </row>
    <row r="307" spans="1:15" x14ac:dyDescent="0.2">
      <c r="I307" s="6"/>
      <c r="J307" s="7"/>
    </row>
  </sheetData>
  <autoFilter ref="A1:N307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St. Antonius Ziekenhuis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p.gunst</dc:creator>
  <cp:lastModifiedBy>m.quanjel</cp:lastModifiedBy>
  <dcterms:created xsi:type="dcterms:W3CDTF">2020-05-18T07:05:44Z</dcterms:created>
  <dcterms:modified xsi:type="dcterms:W3CDTF">2020-06-05T15:01:16Z</dcterms:modified>
</cp:coreProperties>
</file>