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kub\Kuba_lokalne\studia\semestr_VIII\GUiIO\Music-Classification\VGGNet16\score\"/>
    </mc:Choice>
  </mc:AlternateContent>
  <xr:revisionPtr revIDLastSave="0" documentId="13_ncr:9_{C3D8F0D1-0E25-4CCC-B4C2-A06FBF84AA4B}" xr6:coauthVersionLast="47" xr6:coauthVersionMax="47" xr10:uidLastSave="{00000000-0000-0000-0000-000000000000}"/>
  <bookViews>
    <workbookView xWindow="21765" yWindow="0" windowWidth="16740" windowHeight="20985" xr2:uid="{C6447326-1A3C-49ED-ACC6-27B02CD05513}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C56" i="1" l="1"/>
  <c r="D56" i="1"/>
  <c r="B56" i="1"/>
  <c r="C55" i="1"/>
  <c r="D55" i="1"/>
  <c r="B55" i="1"/>
  <c r="C51" i="1"/>
  <c r="D51" i="1"/>
  <c r="B51" i="1"/>
  <c r="C52" i="1"/>
  <c r="D52" i="1"/>
  <c r="B52" i="1"/>
  <c r="C47" i="1"/>
  <c r="D47" i="1"/>
  <c r="C48" i="1"/>
  <c r="D48" i="1"/>
  <c r="B48" i="1"/>
  <c r="B47" i="1"/>
  <c r="B46" i="1"/>
  <c r="C46" i="1"/>
  <c r="D46" i="1"/>
  <c r="C43" i="1"/>
  <c r="D43" i="1"/>
  <c r="B43" i="1"/>
  <c r="C42" i="1"/>
  <c r="D42" i="1"/>
  <c r="B42" i="1"/>
  <c r="B41" i="1"/>
  <c r="D41" i="1"/>
  <c r="C41" i="1"/>
</calcChain>
</file>

<file path=xl/sharedStrings.xml><?xml version="1.0" encoding="utf-8"?>
<sst xmlns="http://schemas.openxmlformats.org/spreadsheetml/2006/main" count="48" uniqueCount="48">
  <si>
    <t>run_id</t>
  </si>
  <si>
    <t>accuracy</t>
  </si>
  <si>
    <t>precision</t>
  </si>
  <si>
    <t>recall</t>
  </si>
  <si>
    <t>f1_score</t>
  </si>
  <si>
    <t>adam_lr0p001_drop0p3_units128_block0</t>
  </si>
  <si>
    <t>adam_lr0p001_drop0p3_units256_block0</t>
  </si>
  <si>
    <t>adam_lr0p001_drop0p4_units128_block0</t>
  </si>
  <si>
    <t>adam_lr0p001_drop0p4_units256_block0</t>
  </si>
  <si>
    <t>adam_lr0p0001_drop0p3_units128_block0</t>
  </si>
  <si>
    <t>adam_lr0p0001_drop0p3_units256_block0</t>
  </si>
  <si>
    <t>adam_lr0p0001_drop0p4_units128_block0</t>
  </si>
  <si>
    <t>adam_lr0p0001_drop0p4_units256_block0</t>
  </si>
  <si>
    <t>adam_lr1em05_drop0p3_units128_block0</t>
  </si>
  <si>
    <t>adam_lr1em05_drop0p3_units256_block0</t>
  </si>
  <si>
    <t>adam_lr1em05_drop0p4_units128_block0</t>
  </si>
  <si>
    <t>adam_lr1em05_drop0p4_units256_block0</t>
  </si>
  <si>
    <t>sgd_lr0p001_drop0p3_units128_block0</t>
  </si>
  <si>
    <t>sgd_lr0p001_drop0p3_units256_block0</t>
  </si>
  <si>
    <t>sgd_lr0p001_drop0p4_units128_block0</t>
  </si>
  <si>
    <t>sgd_lr0p001_drop0p4_units256_block0</t>
  </si>
  <si>
    <t>sgd_lr0p0001_drop0p3_units128_block0</t>
  </si>
  <si>
    <t>sgd_lr0p0001_drop0p3_units256_block0</t>
  </si>
  <si>
    <t>sgd_lr0p0001_drop0p4_units128_block0</t>
  </si>
  <si>
    <t>sgd_lr0p0001_drop0p4_units256_block0</t>
  </si>
  <si>
    <t>sgd_lr1em05_drop0p3_units128_block0</t>
  </si>
  <si>
    <t>sgd_lr1em05_drop0p3_units256_block0</t>
  </si>
  <si>
    <t>sgd_lr1em05_drop0p4_units128_block0</t>
  </si>
  <si>
    <t>sgd_lr1em05_drop0p4_units256_block0</t>
  </si>
  <si>
    <t>rmsprop_lr0p001_drop0p3_units128_block0</t>
  </si>
  <si>
    <t>rmsprop_lr0p001_drop0p3_units256_block0</t>
  </si>
  <si>
    <t>rmsprop_lr0p001_drop0p4_units128_block0</t>
  </si>
  <si>
    <t>rmsprop_lr0p001_drop0p4_units256_block0</t>
  </si>
  <si>
    <t>rmsprop_lr0p0001_drop0p3_units128_block0</t>
  </si>
  <si>
    <t>rmsprop_lr0p0001_drop0p3_units256_block0</t>
  </si>
  <si>
    <t>rmsprop_lr0p0001_drop0p4_units128_block0</t>
  </si>
  <si>
    <t>rmsprop_lr0p0001_drop0p4_units256_block0</t>
  </si>
  <si>
    <t>rmsprop_lr1em05_drop0p3_units128_block0</t>
  </si>
  <si>
    <t>rmsprop_lr1em05_drop0p3_units256_block0</t>
  </si>
  <si>
    <t>rmsprop_lr1em05_drop0p4_units128_block0</t>
  </si>
  <si>
    <t>rmsprop_lr1em05_drop0p4_units256_block0</t>
  </si>
  <si>
    <t>optymalizator</t>
  </si>
  <si>
    <t>wsp_uczenia</t>
  </si>
  <si>
    <t>dropout</t>
  </si>
  <si>
    <t>liczba neuronów</t>
  </si>
  <si>
    <t>adam</t>
  </si>
  <si>
    <t>sgd</t>
  </si>
  <si>
    <t>rmsprop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</si>
</sst>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3934C-0458-4251-844D-9F058D1A6029}">
  <dimension ref="A1:E56"/>
  <sheetViews>
    <sheetView tabSelected="1" workbookViewId="0">
      <selection activeCell="D56" sqref="A40:D56"/>
    </sheetView>
  </sheetViews>
  <sheetFormatPr defaultRowHeight="15" x14ac:dyDescent="0.25"/>
  <cols>
    <col min="1" max="1" width="53.5703125" customWidth="1"/>
    <col min="2" max="5" width="10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s="1">
        <v>0.63020833333333304</v>
      </c>
      <c r="C2" s="1">
        <v>0.68848299261302703</v>
      </c>
      <c r="D2" s="1">
        <v>0.63020833333333304</v>
      </c>
      <c r="E2" s="1">
        <v>0.64100467017583496</v>
      </c>
    </row>
    <row r="3" spans="1:5" x14ac:dyDescent="0.25">
      <c r="A3" t="s">
        <v>6</v>
      </c>
      <c r="B3" s="1">
        <v>0.65104166666666596</v>
      </c>
      <c r="C3" s="1">
        <v>0.68348311546840901</v>
      </c>
      <c r="D3" s="1">
        <v>0.65104166666666596</v>
      </c>
      <c r="E3" s="1">
        <v>0.64268840220202506</v>
      </c>
    </row>
    <row r="4" spans="1:5" x14ac:dyDescent="0.25">
      <c r="A4" t="s">
        <v>7</v>
      </c>
      <c r="B4" s="1">
        <v>0.515625</v>
      </c>
      <c r="C4" s="1">
        <v>0.60246474016455198</v>
      </c>
      <c r="D4" s="1">
        <v>0.515625</v>
      </c>
      <c r="E4" s="1">
        <v>0.52323633498550703</v>
      </c>
    </row>
    <row r="5" spans="1:5" x14ac:dyDescent="0.25">
      <c r="A5" t="s">
        <v>8</v>
      </c>
      <c r="B5" s="1">
        <v>0.703125</v>
      </c>
      <c r="C5" s="1">
        <v>0.704489634395424</v>
      </c>
      <c r="D5" s="1">
        <v>0.703125</v>
      </c>
      <c r="E5" s="1">
        <v>0.70103655762702299</v>
      </c>
    </row>
    <row r="6" spans="1:5" x14ac:dyDescent="0.25">
      <c r="A6" t="s">
        <v>9</v>
      </c>
      <c r="B6" s="1">
        <v>0.6875</v>
      </c>
      <c r="C6" s="1">
        <v>0.70692837502934802</v>
      </c>
      <c r="D6" s="1">
        <v>0.6875</v>
      </c>
      <c r="E6" s="1">
        <v>0.69250864856333605</v>
      </c>
    </row>
    <row r="7" spans="1:5" x14ac:dyDescent="0.25">
      <c r="A7" t="s">
        <v>10</v>
      </c>
      <c r="B7" s="1">
        <v>0.70833333333333304</v>
      </c>
      <c r="C7" s="1">
        <v>0.71913280444459904</v>
      </c>
      <c r="D7" s="1">
        <v>0.70833333333333304</v>
      </c>
      <c r="E7" s="1">
        <v>0.70243302718015999</v>
      </c>
    </row>
    <row r="8" spans="1:5" x14ac:dyDescent="0.25">
      <c r="A8" t="s">
        <v>11</v>
      </c>
      <c r="B8" s="1">
        <v>0.6875</v>
      </c>
      <c r="C8" s="1">
        <v>0.70142004985754902</v>
      </c>
      <c r="D8" s="1">
        <v>0.6875</v>
      </c>
      <c r="E8" s="1">
        <v>0.68758565992941001</v>
      </c>
    </row>
    <row r="9" spans="1:5" x14ac:dyDescent="0.25">
      <c r="A9" t="s">
        <v>12</v>
      </c>
      <c r="B9" s="1">
        <v>0.64583333333333304</v>
      </c>
      <c r="C9" s="1">
        <v>0.67677209340312705</v>
      </c>
      <c r="D9" s="1">
        <v>0.64583333333333304</v>
      </c>
      <c r="E9" s="1">
        <v>0.65550239381154496</v>
      </c>
    </row>
    <row r="10" spans="1:5" x14ac:dyDescent="0.25">
      <c r="A10" t="s">
        <v>13</v>
      </c>
      <c r="B10" s="1">
        <v>0.609375</v>
      </c>
      <c r="C10" s="1">
        <v>0.62464118861477302</v>
      </c>
      <c r="D10" s="1">
        <v>0.609375</v>
      </c>
      <c r="E10" s="1">
        <v>0.60269157900866599</v>
      </c>
    </row>
    <row r="11" spans="1:5" x14ac:dyDescent="0.25">
      <c r="A11" t="s">
        <v>14</v>
      </c>
      <c r="B11" s="1">
        <v>0.65104166666666596</v>
      </c>
      <c r="C11" s="1">
        <v>0.66358251633986898</v>
      </c>
      <c r="D11" s="1">
        <v>0.65104166666666596</v>
      </c>
      <c r="E11" s="1">
        <v>0.65106744007866701</v>
      </c>
    </row>
    <row r="12" spans="1:5" x14ac:dyDescent="0.25">
      <c r="A12" t="s">
        <v>15</v>
      </c>
      <c r="B12" s="1">
        <v>0.64583333333333304</v>
      </c>
      <c r="C12" s="1">
        <v>0.69032592935446102</v>
      </c>
      <c r="D12" s="1">
        <v>0.64583333333333304</v>
      </c>
      <c r="E12" s="1">
        <v>0.62540322319365704</v>
      </c>
    </row>
    <row r="13" spans="1:5" x14ac:dyDescent="0.25">
      <c r="A13" t="s">
        <v>16</v>
      </c>
      <c r="B13" s="1">
        <v>0.61979166666666596</v>
      </c>
      <c r="C13" s="1">
        <v>0.63349255089325596</v>
      </c>
      <c r="D13" s="1">
        <v>0.61979166666666596</v>
      </c>
      <c r="E13" s="1">
        <v>0.60833660820931801</v>
      </c>
    </row>
    <row r="14" spans="1:5" x14ac:dyDescent="0.25">
      <c r="A14" t="s">
        <v>17</v>
      </c>
      <c r="B14" s="1">
        <v>0.578125</v>
      </c>
      <c r="C14" s="1">
        <v>0.52660461933899405</v>
      </c>
      <c r="D14" s="1">
        <v>0.578125</v>
      </c>
      <c r="E14" s="1">
        <v>0.53861087011046505</v>
      </c>
    </row>
    <row r="15" spans="1:5" x14ac:dyDescent="0.25">
      <c r="A15" t="s">
        <v>18</v>
      </c>
      <c r="B15" s="1">
        <v>0.55729166666666596</v>
      </c>
      <c r="C15" s="1">
        <v>0.59560489766081803</v>
      </c>
      <c r="D15" s="1">
        <v>0.55729166666666596</v>
      </c>
      <c r="E15" s="1">
        <v>0.54619174870918397</v>
      </c>
    </row>
    <row r="16" spans="1:5" x14ac:dyDescent="0.25">
      <c r="A16" t="s">
        <v>19</v>
      </c>
      <c r="B16" s="1">
        <v>0.390625</v>
      </c>
      <c r="C16" s="1">
        <v>0.240908394607843</v>
      </c>
      <c r="D16" s="1">
        <v>0.390625</v>
      </c>
      <c r="E16" s="1">
        <v>0.28548167883740599</v>
      </c>
    </row>
    <row r="17" spans="1:5" x14ac:dyDescent="0.25">
      <c r="A17" t="s">
        <v>20</v>
      </c>
      <c r="B17" s="1">
        <v>0.5625</v>
      </c>
      <c r="C17" s="1">
        <v>0.58760329857143501</v>
      </c>
      <c r="D17" s="1">
        <v>0.5625</v>
      </c>
      <c r="E17" s="1">
        <v>0.52367713860224097</v>
      </c>
    </row>
    <row r="18" spans="1:5" x14ac:dyDescent="0.25">
      <c r="A18" t="s">
        <v>21</v>
      </c>
      <c r="B18" s="1">
        <v>0.53125</v>
      </c>
      <c r="C18" s="1">
        <v>0.57262224728906697</v>
      </c>
      <c r="D18" s="1">
        <v>0.53125</v>
      </c>
      <c r="E18" s="1">
        <v>0.47885039393902801</v>
      </c>
    </row>
    <row r="19" spans="1:5" x14ac:dyDescent="0.25">
      <c r="A19" t="s">
        <v>22</v>
      </c>
      <c r="B19" s="1">
        <v>0.609375</v>
      </c>
      <c r="C19" s="1">
        <v>0.61113367449848699</v>
      </c>
      <c r="D19" s="1">
        <v>0.609375</v>
      </c>
      <c r="E19" s="1">
        <v>0.58220025210577497</v>
      </c>
    </row>
    <row r="20" spans="1:5" x14ac:dyDescent="0.25">
      <c r="A20" t="s">
        <v>23</v>
      </c>
      <c r="B20" s="1">
        <v>0.51041666666666596</v>
      </c>
      <c r="C20" s="1">
        <v>0.51616593623935203</v>
      </c>
      <c r="D20" s="1">
        <v>0.51041666666666596</v>
      </c>
      <c r="E20" s="1">
        <v>0.47008635527013298</v>
      </c>
    </row>
    <row r="21" spans="1:5" x14ac:dyDescent="0.25">
      <c r="A21" t="s">
        <v>24</v>
      </c>
      <c r="B21" s="1">
        <v>0.49479166666666602</v>
      </c>
      <c r="C21" s="1">
        <v>0.42078124570853698</v>
      </c>
      <c r="D21" s="1">
        <v>0.49479166666666602</v>
      </c>
      <c r="E21" s="1">
        <v>0.42815291532302502</v>
      </c>
    </row>
    <row r="22" spans="1:5" x14ac:dyDescent="0.25">
      <c r="A22" t="s">
        <v>25</v>
      </c>
      <c r="B22" s="1">
        <v>0.41666666666666602</v>
      </c>
      <c r="C22" s="1">
        <v>0.43536918468045099</v>
      </c>
      <c r="D22" s="1">
        <v>0.41666666666666602</v>
      </c>
      <c r="E22" s="1">
        <v>0.383335978689745</v>
      </c>
    </row>
    <row r="23" spans="1:5" x14ac:dyDescent="0.25">
      <c r="A23" t="s">
        <v>26</v>
      </c>
      <c r="B23" s="1">
        <v>0.38020833333333298</v>
      </c>
      <c r="C23" s="1">
        <v>0.40738312609732802</v>
      </c>
      <c r="D23" s="1">
        <v>0.38020833333333298</v>
      </c>
      <c r="E23" s="1">
        <v>0.34423707039244</v>
      </c>
    </row>
    <row r="24" spans="1:5" x14ac:dyDescent="0.25">
      <c r="A24" t="s">
        <v>27</v>
      </c>
      <c r="B24" s="1">
        <v>0.40625</v>
      </c>
      <c r="C24" s="1">
        <v>0.45229722417222401</v>
      </c>
      <c r="D24" s="1">
        <v>0.40625</v>
      </c>
      <c r="E24" s="1">
        <v>0.349050512360428</v>
      </c>
    </row>
    <row r="25" spans="1:5" x14ac:dyDescent="0.25">
      <c r="A25" t="s">
        <v>28</v>
      </c>
      <c r="B25" s="1">
        <v>0.40625</v>
      </c>
      <c r="C25" s="1">
        <v>0.46305418082911598</v>
      </c>
      <c r="D25" s="1">
        <v>0.40625</v>
      </c>
      <c r="E25" s="1">
        <v>0.39733454891242698</v>
      </c>
    </row>
    <row r="26" spans="1:5" x14ac:dyDescent="0.25">
      <c r="A26" t="s">
        <v>29</v>
      </c>
      <c r="B26" s="1">
        <v>0.69791666666666596</v>
      </c>
      <c r="C26" s="1">
        <v>0.71558965161825705</v>
      </c>
      <c r="D26" s="1">
        <v>0.69791666666666596</v>
      </c>
      <c r="E26" s="1">
        <v>0.69608672250292403</v>
      </c>
    </row>
    <row r="27" spans="1:5" x14ac:dyDescent="0.25">
      <c r="A27" t="s">
        <v>30</v>
      </c>
      <c r="B27" s="1">
        <v>0.66145833333333304</v>
      </c>
      <c r="C27" s="1">
        <v>0.754959934812093</v>
      </c>
      <c r="D27" s="1">
        <v>0.66145833333333304</v>
      </c>
      <c r="E27" s="1">
        <v>0.65064019047062105</v>
      </c>
    </row>
    <row r="28" spans="1:5" x14ac:dyDescent="0.25">
      <c r="A28" t="s">
        <v>31</v>
      </c>
      <c r="B28" s="1">
        <v>0.63541666666666596</v>
      </c>
      <c r="C28" s="1">
        <v>0.66807322357594101</v>
      </c>
      <c r="D28" s="1">
        <v>0.63541666666666596</v>
      </c>
      <c r="E28" s="1">
        <v>0.63625184594960504</v>
      </c>
    </row>
    <row r="29" spans="1:5" x14ac:dyDescent="0.25">
      <c r="A29" t="s">
        <v>32</v>
      </c>
      <c r="B29" s="1">
        <v>0.734375</v>
      </c>
      <c r="C29" s="1">
        <v>0.74022081859059397</v>
      </c>
      <c r="D29" s="1">
        <v>0.734375</v>
      </c>
      <c r="E29" s="1">
        <v>0.73226770851618805</v>
      </c>
    </row>
    <row r="30" spans="1:5" x14ac:dyDescent="0.25">
      <c r="A30" t="s">
        <v>33</v>
      </c>
      <c r="B30" s="1">
        <v>0.69791666666666596</v>
      </c>
      <c r="C30" s="1">
        <v>0.71865914255378205</v>
      </c>
      <c r="D30" s="1">
        <v>0.69791666666666596</v>
      </c>
      <c r="E30" s="1">
        <v>0.69875518624411903</v>
      </c>
    </row>
    <row r="31" spans="1:5" x14ac:dyDescent="0.25">
      <c r="A31" t="s">
        <v>34</v>
      </c>
      <c r="B31" s="1">
        <v>0.69270833333333304</v>
      </c>
      <c r="C31" s="1">
        <v>0.72804206340435196</v>
      </c>
      <c r="D31" s="1">
        <v>0.69270833333333304</v>
      </c>
      <c r="E31" s="1">
        <v>0.68364379182118096</v>
      </c>
    </row>
    <row r="32" spans="1:5" x14ac:dyDescent="0.25">
      <c r="A32" t="s">
        <v>35</v>
      </c>
      <c r="B32" s="1">
        <v>0.6875</v>
      </c>
      <c r="C32" s="1">
        <v>0.70567107873851198</v>
      </c>
      <c r="D32" s="1">
        <v>0.6875</v>
      </c>
      <c r="E32" s="1">
        <v>0.68021884821279899</v>
      </c>
    </row>
    <row r="33" spans="1:5" x14ac:dyDescent="0.25">
      <c r="A33" t="s">
        <v>36</v>
      </c>
      <c r="B33" s="1">
        <v>0.72916666666666596</v>
      </c>
      <c r="C33" s="1">
        <v>0.73735617985283897</v>
      </c>
      <c r="D33" s="1">
        <v>0.72916666666666596</v>
      </c>
      <c r="E33" s="1">
        <v>0.73010016664621902</v>
      </c>
    </row>
    <row r="34" spans="1:5" x14ac:dyDescent="0.25">
      <c r="A34" t="s">
        <v>37</v>
      </c>
      <c r="B34" s="1">
        <v>0.63020833333333304</v>
      </c>
      <c r="C34" s="1">
        <v>0.63824583447080596</v>
      </c>
      <c r="D34" s="1">
        <v>0.63020833333333304</v>
      </c>
      <c r="E34" s="1">
        <v>0.60692318656150601</v>
      </c>
    </row>
    <row r="35" spans="1:5" x14ac:dyDescent="0.25">
      <c r="A35" t="s">
        <v>38</v>
      </c>
      <c r="B35" s="1">
        <v>0.65104166666666596</v>
      </c>
      <c r="C35" s="1">
        <v>0.64540740509490502</v>
      </c>
      <c r="D35" s="1">
        <v>0.65104166666666596</v>
      </c>
      <c r="E35" s="1">
        <v>0.63930487762920196</v>
      </c>
    </row>
    <row r="36" spans="1:5" x14ac:dyDescent="0.25">
      <c r="A36" t="s">
        <v>39</v>
      </c>
      <c r="B36" s="1">
        <v>0.671875</v>
      </c>
      <c r="C36" s="1">
        <v>0.68638300533740904</v>
      </c>
      <c r="D36" s="1">
        <v>0.671875</v>
      </c>
      <c r="E36" s="1">
        <v>0.66422633249421403</v>
      </c>
    </row>
    <row r="37" spans="1:5" x14ac:dyDescent="0.25">
      <c r="A37" t="s">
        <v>40</v>
      </c>
      <c r="B37" s="1">
        <v>0.64583333333333304</v>
      </c>
      <c r="C37" s="1">
        <v>0.66011512003407502</v>
      </c>
      <c r="D37" s="1">
        <v>0.64583333333333304</v>
      </c>
      <c r="E37" s="1">
        <v>0.64440327546569698</v>
      </c>
    </row>
    <row r="40" spans="1:5" x14ac:dyDescent="0.25">
      <c r="A40" t="s">
        <v>41</v>
      </c>
    </row>
    <row r="41" spans="1:5" x14ac:dyDescent="0.25">
      <c r="A41" s="2" t="s">
        <v>45</v>
      </c>
      <c r="B41" s="1">
        <f>AVERAGE(B2:B13)</f>
        <v>0.64626736111111083</v>
      </c>
      <c r="C41" s="1">
        <f>AVERAGE(C2:C13)</f>
        <v>0.67460133254819954</v>
      </c>
      <c r="D41" s="1">
        <f>AVERAGE(D2:D13)</f>
        <v>0.64626736111111083</v>
      </c>
    </row>
    <row r="42" spans="1:5" x14ac:dyDescent="0.25">
      <c r="A42" s="2" t="s">
        <v>46</v>
      </c>
      <c r="B42" s="1">
        <f>AVERAGE(B14:B25)</f>
        <v>0.48697916666666646</v>
      </c>
      <c r="C42" s="1">
        <f t="shared" ref="C42:D42" si="0">AVERAGE(C14:C25)</f>
        <v>0.48579400247447097</v>
      </c>
      <c r="D42" s="1">
        <f t="shared" si="0"/>
        <v>0.48697916666666646</v>
      </c>
    </row>
    <row r="43" spans="1:5" x14ac:dyDescent="0.25">
      <c r="A43" s="2" t="s">
        <v>47</v>
      </c>
      <c r="B43" s="1">
        <f>AVERAGE(B26:B37)</f>
        <v>0.67795138888888851</v>
      </c>
      <c r="C43" s="1">
        <f t="shared" ref="C43:D43" si="1">AVERAGE(C26:C37)</f>
        <v>0.69989362150696388</v>
      </c>
      <c r="D43" s="1">
        <f t="shared" si="1"/>
        <v>0.67795138888888851</v>
      </c>
    </row>
    <row r="45" spans="1:5" x14ac:dyDescent="0.25">
      <c r="A45" t="s">
        <v>42</v>
      </c>
    </row>
    <row r="46" spans="1:5" x14ac:dyDescent="0.25">
      <c r="A46" s="2">
        <v>1E-3</v>
      </c>
      <c r="B46" s="1">
        <f>AVERAGE(B2:B5,B14:B17,B26:B29)</f>
        <v>0.60980902777777757</v>
      </c>
      <c r="C46" s="1">
        <f t="shared" ref="C46:D46" si="2">AVERAGE(C2:C5,C14:C17,C26:C29)</f>
        <v>0.62570711011811553</v>
      </c>
      <c r="D46" s="1">
        <f t="shared" si="2"/>
        <v>0.60980902777777757</v>
      </c>
    </row>
    <row r="47" spans="1:5" x14ac:dyDescent="0.25">
      <c r="A47" s="2">
        <v>1E-4</v>
      </c>
      <c r="B47" s="1">
        <f>AVERAGE(B6:B9,B18:B21,B30:B33)</f>
        <v>0.64019097222222199</v>
      </c>
      <c r="C47" s="1">
        <f t="shared" ref="C47:D47" si="3">AVERAGE(C6:C9,C18:C21,C30:C33)</f>
        <v>0.65122374091829593</v>
      </c>
      <c r="D47" s="1">
        <f t="shared" si="3"/>
        <v>0.64019097222222199</v>
      </c>
    </row>
    <row r="48" spans="1:5" x14ac:dyDescent="0.25">
      <c r="A48" s="2">
        <v>1.0000000000000001E-5</v>
      </c>
      <c r="B48" s="1">
        <f>AVERAGE(B10:B13,B22:B25,B34:B37)</f>
        <v>0.56119791666666641</v>
      </c>
      <c r="C48" s="1">
        <f t="shared" ref="C48:D48" si="4">AVERAGE(C10:C13,C22:C25,C34:C37)</f>
        <v>0.58335810549322276</v>
      </c>
      <c r="D48" s="1">
        <f t="shared" si="4"/>
        <v>0.56119791666666641</v>
      </c>
    </row>
    <row r="50" spans="1:4" x14ac:dyDescent="0.25">
      <c r="A50" t="s">
        <v>43</v>
      </c>
    </row>
    <row r="51" spans="1:4" x14ac:dyDescent="0.25">
      <c r="A51" s="2">
        <v>0.3</v>
      </c>
      <c r="B51" s="1">
        <f>AVERAGE(B2:B3,B10:B11,B6:B7,B14:B15,B18:B19,B22:B23,B26:B27,B30:B31,B34:B35)</f>
        <v>0.61342592592592549</v>
      </c>
      <c r="C51" s="1">
        <f t="shared" ref="C51:D51" si="5">AVERAGE(C2:C3,C10:C11,C6:C7,C14:C15,C18:C19,C22:C23,C26:C27,C30:C31,C34:C35)</f>
        <v>0.63532626522385371</v>
      </c>
      <c r="D51" s="1">
        <f t="shared" si="5"/>
        <v>0.61342592592592549</v>
      </c>
    </row>
    <row r="52" spans="1:4" x14ac:dyDescent="0.25">
      <c r="A52" s="2">
        <v>0.4</v>
      </c>
      <c r="B52" s="1">
        <f>AVERAGE(B16:B17,B4:B5,B8:B9,B12:B13,B20:B21,B24:B25,B28:B29,B32:B33,B36:B37)</f>
        <v>0.59403935185185164</v>
      </c>
      <c r="C52" s="1">
        <f t="shared" ref="C52:D52" si="6">AVERAGE(C16:C17,C4:C5,C8:C9,C12:C13,C20:C21,C24:C25,C28:C29,C32:C33,C36:C37)</f>
        <v>0.60486637246256914</v>
      </c>
      <c r="D52" s="1">
        <f t="shared" si="6"/>
        <v>0.59403935185185164</v>
      </c>
    </row>
    <row r="54" spans="1:4" x14ac:dyDescent="0.25">
      <c r="A54" t="s">
        <v>44</v>
      </c>
    </row>
    <row r="55" spans="1:4" x14ac:dyDescent="0.25">
      <c r="A55" s="2">
        <v>128</v>
      </c>
      <c r="B55" s="1">
        <f>AVERAGE(B4,B2,B6,B8,B10,B12,B14,B16,B18,B20,B22,B24,B26,B28,B30,B32,B34,B36)</f>
        <v>0.59056712962962932</v>
      </c>
      <c r="C55" s="1">
        <f t="shared" ref="C55:D55" si="7">AVERAGE(C4,C2,C6,C8,C10,C12,C14,C16,C18,C20,C22,C24,C26,C28,C30,C32,C34,C36)</f>
        <v>0.60504737879201942</v>
      </c>
      <c r="D55" s="1">
        <f t="shared" si="7"/>
        <v>0.59056712962962932</v>
      </c>
    </row>
    <row r="56" spans="1:4" x14ac:dyDescent="0.25">
      <c r="A56" s="2">
        <v>256</v>
      </c>
      <c r="B56" s="1">
        <f>AVERAGE(B3,B5,B7,B9,B11,B13,B15,B17,B19,B21,B23,B25,B27,B29,B31,B33,B35,B37)</f>
        <v>0.61689814814814781</v>
      </c>
      <c r="C56" s="1">
        <f t="shared" ref="C56:D56" si="8">AVERAGE(C3,C5,C7,C9,C11,C13,C15,C17,C19,C21,C23,C25,C27,C29,C31,C33,C35,C37)</f>
        <v>0.63514525889440354</v>
      </c>
      <c r="D56" s="1">
        <f t="shared" si="8"/>
        <v>0.61689814814814781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Jakub Tomczyk</cp:lastModifiedBy>
  <dcterms:created xsi:type="dcterms:W3CDTF">2025-06-02T13:35:33Z</dcterms:created>
  <dcterms:modified xsi:type="dcterms:W3CDTF">2025-06-02T14:38:54Z</dcterms:modified>
</cp:coreProperties>
</file>