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670" windowHeight="11070" activeTab="5"/>
  </bookViews>
  <sheets>
    <sheet name="Вар. 1" sheetId="2" r:id="rId1"/>
    <sheet name="Вар. 2" sheetId="3" r:id="rId2"/>
    <sheet name="Вар. 3" sheetId="4" r:id="rId3"/>
    <sheet name="Вар. 4" sheetId="5" r:id="rId4"/>
    <sheet name="Вар. 5" sheetId="1" r:id="rId5"/>
    <sheet name="Вар. 6" sheetId="6" r:id="rId6"/>
  </sheets>
  <calcPr calcId="145621"/>
</workbook>
</file>

<file path=xl/calcChain.xml><?xml version="1.0" encoding="utf-8"?>
<calcChain xmlns="http://schemas.openxmlformats.org/spreadsheetml/2006/main">
  <c r="H9" i="6" l="1"/>
  <c r="H10" i="6"/>
  <c r="H11" i="6"/>
  <c r="H12" i="6"/>
  <c r="H13" i="6"/>
  <c r="H14" i="6"/>
  <c r="H8" i="6"/>
  <c r="E9" i="6"/>
  <c r="E10" i="6"/>
  <c r="E11" i="6"/>
  <c r="E12" i="6"/>
  <c r="E13" i="6"/>
  <c r="E14" i="6"/>
  <c r="E8" i="6"/>
  <c r="B9" i="6"/>
  <c r="B10" i="6"/>
  <c r="B11" i="6"/>
  <c r="B12" i="6"/>
  <c r="B13" i="6"/>
  <c r="B14" i="6"/>
  <c r="B8" i="6"/>
  <c r="B8" i="1"/>
  <c r="H8" i="5"/>
  <c r="H9" i="5"/>
  <c r="H10" i="5"/>
  <c r="H11" i="5"/>
  <c r="H12" i="5"/>
  <c r="H13" i="5"/>
  <c r="H7" i="5"/>
  <c r="E8" i="5"/>
  <c r="E9" i="5"/>
  <c r="E10" i="5"/>
  <c r="E11" i="5"/>
  <c r="E12" i="5"/>
  <c r="E13" i="5"/>
  <c r="E7" i="5"/>
  <c r="B8" i="5"/>
  <c r="B9" i="5"/>
  <c r="B10" i="5"/>
  <c r="B11" i="5"/>
  <c r="B12" i="5"/>
  <c r="B13" i="5"/>
  <c r="B7" i="5"/>
  <c r="H8" i="4"/>
  <c r="H9" i="4"/>
  <c r="H7" i="4"/>
  <c r="H11" i="4"/>
  <c r="H12" i="4"/>
  <c r="H13" i="4"/>
  <c r="H10" i="4"/>
  <c r="E8" i="4"/>
  <c r="E9" i="4"/>
  <c r="E10" i="4"/>
  <c r="E11" i="4"/>
  <c r="E12" i="4"/>
  <c r="E13" i="4"/>
  <c r="E7" i="4"/>
  <c r="B8" i="4"/>
  <c r="B9" i="4"/>
  <c r="B10" i="4"/>
  <c r="B11" i="4"/>
  <c r="B12" i="4"/>
  <c r="B13" i="4"/>
  <c r="B7" i="4"/>
  <c r="H13" i="3"/>
  <c r="H12" i="3"/>
  <c r="H11" i="3"/>
  <c r="H10" i="3"/>
  <c r="H9" i="3"/>
  <c r="H8" i="3"/>
  <c r="H7" i="3"/>
  <c r="B8" i="3"/>
  <c r="B9" i="3"/>
  <c r="B10" i="3"/>
  <c r="B11" i="3"/>
  <c r="B12" i="3"/>
  <c r="B13" i="3"/>
  <c r="B7" i="3"/>
  <c r="E8" i="3"/>
  <c r="E9" i="3"/>
  <c r="E10" i="3"/>
  <c r="E11" i="3"/>
  <c r="E12" i="3"/>
  <c r="E13" i="3"/>
  <c r="E7" i="3"/>
  <c r="H8" i="2"/>
  <c r="H9" i="2"/>
  <c r="H10" i="2"/>
  <c r="H11" i="2"/>
  <c r="H12" i="2"/>
  <c r="H13" i="2"/>
  <c r="H7" i="2"/>
  <c r="E8" i="2"/>
  <c r="E9" i="2"/>
  <c r="E10" i="2"/>
  <c r="E11" i="2"/>
  <c r="E12" i="2"/>
  <c r="E13" i="2"/>
  <c r="E7" i="2"/>
  <c r="B8" i="2"/>
  <c r="B9" i="2"/>
  <c r="B10" i="2"/>
  <c r="B11" i="2"/>
  <c r="B12" i="2"/>
  <c r="B13" i="2"/>
  <c r="B7" i="2"/>
  <c r="B9" i="1"/>
  <c r="B10" i="1"/>
  <c r="B11" i="1"/>
  <c r="B12" i="1"/>
  <c r="B13" i="1"/>
  <c r="B14" i="1"/>
  <c r="H9" i="1" l="1"/>
  <c r="H10" i="1"/>
  <c r="H11" i="1"/>
  <c r="H12" i="1"/>
  <c r="H13" i="1"/>
  <c r="H14" i="1"/>
  <c r="H8" i="1"/>
  <c r="E9" i="1"/>
  <c r="E10" i="1"/>
  <c r="E11" i="1"/>
  <c r="E12" i="1"/>
  <c r="E13" i="1"/>
  <c r="E14" i="1"/>
  <c r="E8" i="1"/>
</calcChain>
</file>

<file path=xl/sharedStrings.xml><?xml version="1.0" encoding="utf-8"?>
<sst xmlns="http://schemas.openxmlformats.org/spreadsheetml/2006/main" count="90" uniqueCount="39">
  <si>
    <t>x</t>
  </si>
  <si>
    <t>y</t>
  </si>
  <si>
    <t>g</t>
  </si>
  <si>
    <t>Функция y</t>
  </si>
  <si>
    <t>Функция z</t>
  </si>
  <si>
    <t>Функция g</t>
  </si>
  <si>
    <r>
      <t>y=sin(x)</t>
    </r>
    <r>
      <rPr>
        <vertAlign val="superscript"/>
        <sz val="8"/>
        <color theme="1"/>
        <rFont val="Arial"/>
        <family val="2"/>
        <charset val="204"/>
      </rPr>
      <t>-2x</t>
    </r>
  </si>
  <si>
    <r>
      <t>если x&gt;0, то g=( 2x+sin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 ) / ( 2+x )</t>
    </r>
  </si>
  <si>
    <r>
      <t>если x&lt;0, то g=(1+x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)/(Корень из: 1+x</t>
    </r>
    <r>
      <rPr>
        <vertAlign val="superscript"/>
        <sz val="8"/>
        <color theme="1"/>
        <rFont val="Arial"/>
        <family val="2"/>
        <charset val="204"/>
      </rPr>
      <t>4</t>
    </r>
    <r>
      <rPr>
        <sz val="8"/>
        <color theme="1"/>
        <rFont val="Arial"/>
        <family val="2"/>
        <charset val="204"/>
      </rPr>
      <t>)</t>
    </r>
  </si>
  <si>
    <r>
      <t>y=(1+x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)/(1+2x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</t>
    </r>
  </si>
  <si>
    <r>
      <t>Если x&lt;=0, то: g=2sinx-cos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x</t>
    </r>
  </si>
  <si>
    <r>
      <t>Если x&gt;0, то g=3*√1+x</t>
    </r>
    <r>
      <rPr>
        <vertAlign val="superscript"/>
        <sz val="8"/>
        <color theme="1"/>
        <rFont val="Arial"/>
        <family val="2"/>
        <charset val="204"/>
      </rPr>
      <t>4</t>
    </r>
  </si>
  <si>
    <r>
      <t>y=2+sin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 / 1+x</t>
    </r>
    <r>
      <rPr>
        <vertAlign val="superscript"/>
        <sz val="8"/>
        <color theme="1"/>
        <rFont val="Arial"/>
        <family val="2"/>
        <charset val="204"/>
      </rPr>
      <t>2</t>
    </r>
  </si>
  <si>
    <r>
      <t>Если x&lt;=0, то: g=3x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 xml:space="preserve"> / 1+x</t>
    </r>
    <r>
      <rPr>
        <vertAlign val="superscript"/>
        <sz val="8"/>
        <color theme="1"/>
        <rFont val="Arial"/>
        <family val="2"/>
        <charset val="204"/>
      </rPr>
      <t>2</t>
    </r>
  </si>
  <si>
    <r>
      <t>Если x&gt;0, то g=√(1+ (2x)/(1+x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))</t>
    </r>
  </si>
  <si>
    <r>
      <t>Если X&lt;=-1, то: z= (1+|x|)/(1+x+x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</t>
    </r>
    <r>
      <rPr>
        <vertAlign val="superscript"/>
        <sz val="8"/>
        <color theme="1"/>
        <rFont val="Arial"/>
        <family val="2"/>
        <charset val="204"/>
      </rPr>
      <t>1/3</t>
    </r>
  </si>
  <si>
    <r>
      <t>Если x∈(-1,0), то: z= 2*LN*(1+x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)+ (1+cos</t>
    </r>
    <r>
      <rPr>
        <vertAlign val="superscript"/>
        <sz val="8"/>
        <color theme="1"/>
        <rFont val="Arial"/>
        <family val="2"/>
        <charset val="204"/>
      </rPr>
      <t>4</t>
    </r>
    <r>
      <rPr>
        <sz val="8"/>
        <color theme="1"/>
        <rFont val="Arial"/>
        <family val="2"/>
        <charset val="204"/>
      </rPr>
      <t>(x) ) / (2+x)</t>
    </r>
  </si>
  <si>
    <r>
      <t>Если X&gt;=0; то: z= (1+x)</t>
    </r>
    <r>
      <rPr>
        <vertAlign val="superscript"/>
        <sz val="8"/>
        <color theme="1"/>
        <rFont val="Arial"/>
        <family val="2"/>
        <charset val="204"/>
      </rPr>
      <t>3/5</t>
    </r>
  </si>
  <si>
    <r>
      <t>Если x&lt;0, то z=3x+√1+x</t>
    </r>
    <r>
      <rPr>
        <vertAlign val="superscript"/>
        <sz val="8"/>
        <color theme="1"/>
        <rFont val="Arial"/>
        <family val="2"/>
        <charset val="204"/>
      </rPr>
      <t>2</t>
    </r>
  </si>
  <si>
    <t>Если x∈[0.1], то z=2cos(x)e^-2x</t>
  </si>
  <si>
    <t>Если x&gt;1, то 2sin(3x)</t>
  </si>
  <si>
    <r>
      <t>y=1+cos(x) / 1+e</t>
    </r>
    <r>
      <rPr>
        <vertAlign val="superscript"/>
        <sz val="8"/>
        <color theme="1"/>
        <rFont val="Arial"/>
        <family val="2"/>
        <charset val="204"/>
      </rPr>
      <t>2x</t>
    </r>
  </si>
  <si>
    <t>Если x&gt;0, то: g=2√(1+2x)</t>
  </si>
  <si>
    <r>
      <t>Если x&lt;=0, то: g=( 3+sin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(2x) ) / (1+cos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 )</t>
    </r>
  </si>
  <si>
    <r>
      <t>if(x∈[0,1]), то: z=2cos(x)e</t>
    </r>
    <r>
      <rPr>
        <vertAlign val="superscript"/>
        <sz val="8"/>
        <color theme="1"/>
        <rFont val="Arial"/>
        <family val="2"/>
        <charset val="204"/>
      </rPr>
      <t>-2x</t>
    </r>
  </si>
  <si>
    <t>if(x&gt;1), то: 2sin(3x)</t>
  </si>
  <si>
    <r>
      <t>if(x&lt;0), то: z=3x+√(1+x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</t>
    </r>
  </si>
  <si>
    <r>
      <t>y=(1+e</t>
    </r>
    <r>
      <rPr>
        <vertAlign val="superscript"/>
        <sz val="8"/>
        <color theme="1"/>
        <rFont val="Arial"/>
        <family val="2"/>
        <charset val="204"/>
      </rPr>
      <t>3x</t>
    </r>
    <r>
      <rPr>
        <sz val="8"/>
        <color theme="1"/>
        <rFont val="Arial"/>
        <family val="2"/>
        <charset val="204"/>
      </rPr>
      <t>)</t>
    </r>
    <r>
      <rPr>
        <vertAlign val="superscript"/>
        <sz val="8"/>
        <color theme="1"/>
        <rFont val="Arial"/>
        <family val="2"/>
        <charset val="204"/>
      </rPr>
      <t>1/4</t>
    </r>
  </si>
  <si>
    <r>
      <t>if (x&lt;=0): g=(3+sin(x))/(1+x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</t>
    </r>
  </si>
  <si>
    <r>
      <t>if(x&gt;0): g=2x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cos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</t>
    </r>
  </si>
  <si>
    <r>
      <t>if(x&lt;0): z=|x|</t>
    </r>
    <r>
      <rPr>
        <vertAlign val="superscript"/>
        <sz val="8"/>
        <color theme="1"/>
        <rFont val="Arial"/>
        <family val="2"/>
        <charset val="204"/>
      </rPr>
      <t>1/3</t>
    </r>
  </si>
  <si>
    <t>if(x∈[0,1):z=-2x+x/(1+x)</t>
  </si>
  <si>
    <t>if(x&gt;=1): z=( |3-x| )/(1+x)</t>
  </si>
  <si>
    <r>
      <t>y=(1+xe</t>
    </r>
    <r>
      <rPr>
        <vertAlign val="superscript"/>
        <sz val="8"/>
        <color theme="1"/>
        <rFont val="Arial"/>
        <family val="2"/>
        <charset val="204"/>
      </rPr>
      <t>-x</t>
    </r>
    <r>
      <rPr>
        <sz val="8"/>
        <color theme="1"/>
        <rFont val="Arial"/>
        <family val="2"/>
        <charset val="204"/>
      </rPr>
      <t>)/(2+√(x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+sin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(x)))</t>
    </r>
  </si>
  <si>
    <t>if(x&lt;=0): √(1+|x|)</t>
  </si>
  <si>
    <r>
      <t>if(x&gt;0): (1+3x)/ (2+(1+x)</t>
    </r>
    <r>
      <rPr>
        <vertAlign val="superscript"/>
        <sz val="8"/>
        <color theme="1"/>
        <rFont val="Arial"/>
        <family val="2"/>
        <charset val="204"/>
      </rPr>
      <t>1/3</t>
    </r>
    <r>
      <rPr>
        <sz val="8"/>
        <color theme="1"/>
        <rFont val="Arial"/>
        <family val="2"/>
        <charset val="204"/>
      </rPr>
      <t xml:space="preserve"> )</t>
    </r>
  </si>
  <si>
    <r>
      <t>if(x&lt;0): |x|</t>
    </r>
    <r>
      <rPr>
        <vertAlign val="superscript"/>
        <sz val="8"/>
        <color theme="1"/>
        <rFont val="Arial"/>
        <family val="2"/>
        <charset val="204"/>
      </rPr>
      <t>1/3</t>
    </r>
  </si>
  <si>
    <t xml:space="preserve">if(x∈[0,1)): -2x+x/(1+x) </t>
  </si>
  <si>
    <t>if(x&gt;=1): (|3-x|)/(1+x)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</si>
</sst>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vertAlign val="superscript"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G3" sqref="G3:H3"/>
    </sheetView>
  </sheetViews>
  <sheetFormatPr defaultRowHeight="11.25" x14ac:dyDescent="0.2"/>
  <cols>
    <col min="2" max="2" width="12.83203125" customWidth="1"/>
    <col min="5" max="5" width="24.5" customWidth="1"/>
    <col min="8" max="8" width="21.5" customWidth="1"/>
  </cols>
  <sheetData>
    <row r="1" spans="1:8" x14ac:dyDescent="0.2">
      <c r="A1" s="3" t="s">
        <v>3</v>
      </c>
      <c r="B1" s="3"/>
      <c r="D1" s="3" t="s">
        <v>5</v>
      </c>
      <c r="E1" s="3"/>
      <c r="G1" s="3" t="s">
        <v>4</v>
      </c>
      <c r="H1" s="3"/>
    </row>
    <row r="2" spans="1:8" ht="12.75" customHeight="1" x14ac:dyDescent="0.2">
      <c r="A2" s="4" t="s">
        <v>6</v>
      </c>
      <c r="B2" s="4"/>
      <c r="D2" s="3" t="s">
        <v>7</v>
      </c>
      <c r="E2" s="3"/>
      <c r="G2" s="3" t="s">
        <v>15</v>
      </c>
      <c r="H2" s="3"/>
    </row>
    <row r="3" spans="1:8" ht="30.75" customHeight="1" x14ac:dyDescent="0.2">
      <c r="D3" s="3" t="s">
        <v>8</v>
      </c>
      <c r="E3" s="3"/>
      <c r="G3" s="4" t="s">
        <v>16</v>
      </c>
      <c r="H3" s="4"/>
    </row>
    <row r="4" spans="1:8" ht="12.75" customHeight="1" x14ac:dyDescent="0.2">
      <c r="G4" s="3" t="s">
        <v>17</v>
      </c>
      <c r="H4" s="3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SIN(A7)*EXP(1)^(-2*A7)</f>
        <v>-56.931874589277271</v>
      </c>
      <c r="D7" s="1">
        <v>-3</v>
      </c>
      <c r="E7" s="1">
        <f>IF(D7&gt;0, 2*D7+(SIN(D7)^2)/2+D7, (1+D7^2)/SQRT(1+D7^4)   )</f>
        <v>1.1043152607484654</v>
      </c>
      <c r="G7" s="1">
        <v>-3</v>
      </c>
      <c r="H7" s="1">
        <f>IF(G7&lt;=1, (1+ABS(G7))/(1+G7+G7^2), IF(G7&gt;=0, (1+G7)^(3/5), 2*LN(1+G7^2)+(1+COS(G7)^4 )/(2+G7) )  )</f>
        <v>0.5714285714285714</v>
      </c>
    </row>
    <row r="8" spans="1:8" x14ac:dyDescent="0.2">
      <c r="A8" s="1">
        <v>-2</v>
      </c>
      <c r="B8" s="1">
        <f t="shared" ref="B8:B13" si="0">SIN(A8)*EXP(1)^(-2*A8)</f>
        <v>-49.645957334580558</v>
      </c>
      <c r="D8" s="1">
        <v>-2</v>
      </c>
      <c r="E8" s="1">
        <f t="shared" ref="E8:E13" si="1">IF(D8&gt;0, 2*D8+(SIN(D8)^2)/2+D8, (1+D8^2)/SQRT(1+D8^4)   )</f>
        <v>1.212678125181665</v>
      </c>
      <c r="G8" s="1">
        <v>-2</v>
      </c>
      <c r="H8" s="1">
        <f t="shared" ref="H8:H13" si="2">IF(G8&lt;=1, (1+ABS(G8))/(1+G8+G8^2), IF(G8&gt;=0, (1+G8)^(3/5), 2*LN(1+G8^2)+(1+COS(G8)^4 )/(2+G8) )  )</f>
        <v>1</v>
      </c>
    </row>
    <row r="9" spans="1:8" x14ac:dyDescent="0.2">
      <c r="A9" s="1">
        <v>-1</v>
      </c>
      <c r="B9" s="1">
        <f t="shared" si="0"/>
        <v>-6.2176763123679679</v>
      </c>
      <c r="D9" s="1">
        <v>-1</v>
      </c>
      <c r="E9" s="1">
        <f t="shared" si="1"/>
        <v>1.4142135623730949</v>
      </c>
      <c r="G9" s="1">
        <v>-1</v>
      </c>
      <c r="H9" s="1">
        <f t="shared" si="2"/>
        <v>2</v>
      </c>
    </row>
    <row r="10" spans="1:8" x14ac:dyDescent="0.2">
      <c r="A10" s="1">
        <v>0</v>
      </c>
      <c r="B10" s="1">
        <f t="shared" si="0"/>
        <v>0</v>
      </c>
      <c r="D10" s="1">
        <v>0</v>
      </c>
      <c r="E10" s="1">
        <f t="shared" si="1"/>
        <v>1</v>
      </c>
      <c r="G10" s="1">
        <v>0</v>
      </c>
      <c r="H10" s="1">
        <f t="shared" si="2"/>
        <v>1</v>
      </c>
    </row>
    <row r="11" spans="1:8" x14ac:dyDescent="0.2">
      <c r="A11" s="1">
        <v>1</v>
      </c>
      <c r="B11" s="1">
        <f t="shared" si="0"/>
        <v>0.1138807140643681</v>
      </c>
      <c r="D11" s="1">
        <v>1</v>
      </c>
      <c r="E11" s="1">
        <f t="shared" si="1"/>
        <v>3.3540367091367855</v>
      </c>
      <c r="G11" s="1">
        <v>1</v>
      </c>
      <c r="H11" s="1">
        <f t="shared" si="2"/>
        <v>0.66666666666666663</v>
      </c>
    </row>
    <row r="12" spans="1:8" x14ac:dyDescent="0.2">
      <c r="A12" s="1">
        <v>2</v>
      </c>
      <c r="B12" s="1">
        <f t="shared" si="0"/>
        <v>1.665436331219438E-2</v>
      </c>
      <c r="D12" s="1">
        <v>2</v>
      </c>
      <c r="E12" s="1">
        <f t="shared" si="1"/>
        <v>6.413410905215903</v>
      </c>
      <c r="G12" s="1">
        <v>2</v>
      </c>
      <c r="H12" s="1">
        <f t="shared" si="2"/>
        <v>1.9331820449317627</v>
      </c>
    </row>
    <row r="13" spans="1:8" x14ac:dyDescent="0.2">
      <c r="A13" s="1">
        <v>3</v>
      </c>
      <c r="B13" s="1">
        <f t="shared" si="0"/>
        <v>3.4980152714957004E-4</v>
      </c>
      <c r="D13" s="1">
        <v>3</v>
      </c>
      <c r="E13" s="1">
        <f t="shared" si="1"/>
        <v>9.0099574283374082</v>
      </c>
      <c r="G13" s="1">
        <v>3</v>
      </c>
      <c r="H13" s="1">
        <f t="shared" si="2"/>
        <v>2.2973967099940702</v>
      </c>
    </row>
  </sheetData>
  <mergeCells count="9">
    <mergeCell ref="D3:E3"/>
    <mergeCell ref="G4:H4"/>
    <mergeCell ref="G3:H3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60" zoomScaleNormal="160" workbookViewId="0">
      <selection activeCell="G5" sqref="G5"/>
    </sheetView>
  </sheetViews>
  <sheetFormatPr defaultRowHeight="11.25" x14ac:dyDescent="0.2"/>
  <cols>
    <col min="2" max="2" width="11.33203125" customWidth="1"/>
    <col min="5" max="5" width="23.83203125" customWidth="1"/>
    <col min="8" max="8" width="24.33203125" customWidth="1"/>
  </cols>
  <sheetData>
    <row r="1" spans="1:8" x14ac:dyDescent="0.2">
      <c r="A1" s="3" t="s">
        <v>3</v>
      </c>
      <c r="B1" s="3"/>
      <c r="D1" s="3" t="s">
        <v>5</v>
      </c>
      <c r="E1" s="3"/>
      <c r="G1" s="3" t="s">
        <v>4</v>
      </c>
      <c r="H1" s="3"/>
    </row>
    <row r="2" spans="1:8" x14ac:dyDescent="0.2">
      <c r="A2" s="4" t="s">
        <v>9</v>
      </c>
      <c r="B2" s="4"/>
      <c r="D2" s="3" t="s">
        <v>10</v>
      </c>
      <c r="E2" s="3"/>
      <c r="G2" s="3" t="s">
        <v>15</v>
      </c>
      <c r="H2" s="3"/>
    </row>
    <row r="3" spans="1:8" ht="11.25" customHeight="1" x14ac:dyDescent="0.2">
      <c r="D3" s="3" t="s">
        <v>11</v>
      </c>
      <c r="E3" s="3"/>
      <c r="G3" s="4" t="s">
        <v>16</v>
      </c>
      <c r="H3" s="4"/>
    </row>
    <row r="4" spans="1:8" x14ac:dyDescent="0.2">
      <c r="G4" s="3" t="s">
        <v>17</v>
      </c>
      <c r="H4" s="3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(1+A7^2)/(1+2*A7^2)</f>
        <v>0.52631578947368418</v>
      </c>
      <c r="D7" s="1">
        <v>-3</v>
      </c>
      <c r="E7" s="1">
        <f>IF(D7&lt;=0, 2*SIN(D7)-COS(D7)^2, 3*(SQRT(1+D7^2)))</f>
        <v>-1.2623251594449174</v>
      </c>
      <c r="G7" s="1">
        <v>-3</v>
      </c>
      <c r="H7" s="1">
        <f>IF(G7&lt;=1, (1+ABS(G7))/(1+G7+G7^2), IF(G7&gt;=0, (1+G7)^(3/5), 2*LN(1+G7^2)+(1+COS(G7)^4 )/(2+G7) )  )</f>
        <v>0.5714285714285714</v>
      </c>
    </row>
    <row r="8" spans="1:8" x14ac:dyDescent="0.2">
      <c r="A8" s="1">
        <v>-2</v>
      </c>
      <c r="B8" s="1">
        <f t="shared" ref="B8:B13" si="0">(1+A8^2)/(1+2*A8^2)</f>
        <v>0.55555555555555558</v>
      </c>
      <c r="D8" s="1">
        <v>-2</v>
      </c>
      <c r="E8" s="1">
        <f t="shared" ref="E8:E13" si="1">IF(D8&lt;=0, 2*SIN(D8)-COS(D8)^2, 3*(SQRT(1+D8^2)))</f>
        <v>-1.9917730432195575</v>
      </c>
      <c r="G8" s="1">
        <v>-2</v>
      </c>
      <c r="H8" s="1">
        <f t="shared" ref="H8:H13" si="2">IF(G8&lt;=1, (1+ABS(G8))/(1+G8+G8^2), IF(G8&gt;=0, (1+G8)^(3/5), 2*LN(1+G8^2)+(1+COS(G8)^4 )/(2+G8) )  )</f>
        <v>1</v>
      </c>
    </row>
    <row r="9" spans="1:8" x14ac:dyDescent="0.2">
      <c r="A9" s="1">
        <v>-1</v>
      </c>
      <c r="B9" s="1">
        <f t="shared" si="0"/>
        <v>0.66666666666666663</v>
      </c>
      <c r="D9" s="1">
        <v>-1</v>
      </c>
      <c r="E9" s="1">
        <f t="shared" si="1"/>
        <v>-1.9748685513422219</v>
      </c>
      <c r="G9" s="1">
        <v>-1</v>
      </c>
      <c r="H9" s="1">
        <f t="shared" si="2"/>
        <v>2</v>
      </c>
    </row>
    <row r="10" spans="1:8" x14ac:dyDescent="0.2">
      <c r="A10" s="1">
        <v>0</v>
      </c>
      <c r="B10" s="1">
        <f t="shared" si="0"/>
        <v>1</v>
      </c>
      <c r="D10" s="1">
        <v>0</v>
      </c>
      <c r="E10" s="1">
        <f t="shared" si="1"/>
        <v>-1</v>
      </c>
      <c r="G10" s="1">
        <v>0</v>
      </c>
      <c r="H10" s="1">
        <f t="shared" si="2"/>
        <v>1</v>
      </c>
    </row>
    <row r="11" spans="1:8" x14ac:dyDescent="0.2">
      <c r="A11" s="1">
        <v>1</v>
      </c>
      <c r="B11" s="1">
        <f t="shared" si="0"/>
        <v>0.66666666666666663</v>
      </c>
      <c r="D11" s="1">
        <v>1</v>
      </c>
      <c r="E11" s="1">
        <f t="shared" si="1"/>
        <v>4.2426406871192857</v>
      </c>
      <c r="G11" s="1">
        <v>1</v>
      </c>
      <c r="H11" s="1">
        <f t="shared" si="2"/>
        <v>0.66666666666666663</v>
      </c>
    </row>
    <row r="12" spans="1:8" x14ac:dyDescent="0.2">
      <c r="A12" s="1">
        <v>2</v>
      </c>
      <c r="B12" s="1">
        <f t="shared" si="0"/>
        <v>0.55555555555555558</v>
      </c>
      <c r="D12" s="1">
        <v>2</v>
      </c>
      <c r="E12" s="1">
        <f t="shared" si="1"/>
        <v>6.7082039324993694</v>
      </c>
      <c r="G12" s="1">
        <v>2</v>
      </c>
      <c r="H12" s="1">
        <f t="shared" si="2"/>
        <v>1.9331820449317627</v>
      </c>
    </row>
    <row r="13" spans="1:8" x14ac:dyDescent="0.2">
      <c r="A13" s="1">
        <v>3</v>
      </c>
      <c r="B13" s="1">
        <f t="shared" si="0"/>
        <v>0.52631578947368418</v>
      </c>
      <c r="D13" s="1">
        <v>3</v>
      </c>
      <c r="E13" s="1">
        <f t="shared" si="1"/>
        <v>9.4868329805051381</v>
      </c>
      <c r="G13" s="1">
        <v>3</v>
      </c>
      <c r="H13" s="1">
        <f t="shared" si="2"/>
        <v>2.2973967099940702</v>
      </c>
    </row>
  </sheetData>
  <mergeCells count="9">
    <mergeCell ref="D3:E3"/>
    <mergeCell ref="G3:H3"/>
    <mergeCell ref="G4:H4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75" zoomScaleNormal="175" workbookViewId="0">
      <selection activeCell="D2" sqref="D2:E2"/>
    </sheetView>
  </sheetViews>
  <sheetFormatPr defaultRowHeight="11.25" x14ac:dyDescent="0.2"/>
  <cols>
    <col min="5" max="5" width="18.33203125" customWidth="1"/>
    <col min="8" max="8" width="24.33203125" customWidth="1"/>
  </cols>
  <sheetData>
    <row r="1" spans="1:8" x14ac:dyDescent="0.2">
      <c r="A1" s="3" t="s">
        <v>3</v>
      </c>
      <c r="B1" s="3"/>
      <c r="D1" s="3" t="s">
        <v>5</v>
      </c>
      <c r="E1" s="3"/>
      <c r="G1" s="3" t="s">
        <v>4</v>
      </c>
      <c r="H1" s="3"/>
    </row>
    <row r="2" spans="1:8" x14ac:dyDescent="0.2">
      <c r="A2" s="4" t="s">
        <v>12</v>
      </c>
      <c r="B2" s="4"/>
      <c r="D2" s="3" t="s">
        <v>13</v>
      </c>
      <c r="E2" s="3"/>
      <c r="G2" s="3" t="s">
        <v>18</v>
      </c>
      <c r="H2" s="3"/>
    </row>
    <row r="3" spans="1:8" x14ac:dyDescent="0.2">
      <c r="D3" s="3" t="s">
        <v>14</v>
      </c>
      <c r="E3" s="3"/>
      <c r="G3" s="4" t="s">
        <v>19</v>
      </c>
      <c r="H3" s="4"/>
    </row>
    <row r="4" spans="1:8" x14ac:dyDescent="0.2">
      <c r="G4" s="3" t="s">
        <v>20</v>
      </c>
      <c r="H4" s="3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2+SIN(A7)/(1+A7^2)</f>
        <v>1.9858879991940133</v>
      </c>
      <c r="D7" s="1">
        <v>-3</v>
      </c>
      <c r="E7" s="1">
        <f>IF(D7&lt;=0, (3*D7^2) / 1+D7^2, SQRT(1+(2*D7)/(1+D7^2) ) )</f>
        <v>36</v>
      </c>
      <c r="G7" s="1">
        <v>-3</v>
      </c>
      <c r="H7" s="1">
        <f>IF(G7&lt;0,(3*G7+(SQRT(1+G7^2))),IF(G7=0,  2*COS(G7)*EXP(1)^(-2*G7),  2*SIN(3*G7) ))</f>
        <v>-5.83772233983162</v>
      </c>
    </row>
    <row r="8" spans="1:8" x14ac:dyDescent="0.2">
      <c r="A8" s="1">
        <v>-2</v>
      </c>
      <c r="B8" s="1">
        <f t="shared" ref="B8:B13" si="0">2+SIN(A8)/(1+A8^2)</f>
        <v>1.8181405146348637</v>
      </c>
      <c r="D8" s="1">
        <v>-2</v>
      </c>
      <c r="E8" s="1">
        <f t="shared" ref="E8:E13" si="1">IF(D8&lt;=0, (3*D8^2) / 1+D8^2, SQRT(1+(2*D8)/(1+D8^2) ) )</f>
        <v>16</v>
      </c>
      <c r="G8" s="1">
        <v>-2</v>
      </c>
      <c r="H8" s="1">
        <f t="shared" ref="H8:H9" si="2">IF(G8&lt;0,(3*G8+(SQRT(1+G8^2))),IF(G8=0,  2*COS(G8)*EXP(1)^(-2*G8),  2*SIN(3*G8) ))</f>
        <v>-3.7639320225002102</v>
      </c>
    </row>
    <row r="9" spans="1:8" x14ac:dyDescent="0.2">
      <c r="A9" s="1">
        <v>-1</v>
      </c>
      <c r="B9" s="1">
        <f t="shared" si="0"/>
        <v>1.5792645075960516</v>
      </c>
      <c r="D9" s="1">
        <v>-1</v>
      </c>
      <c r="E9" s="1">
        <f t="shared" si="1"/>
        <v>4</v>
      </c>
      <c r="G9" s="1">
        <v>-1</v>
      </c>
      <c r="H9" s="1">
        <f t="shared" si="2"/>
        <v>-1.5857864376269049</v>
      </c>
    </row>
    <row r="10" spans="1:8" x14ac:dyDescent="0.2">
      <c r="A10" s="1">
        <v>0</v>
      </c>
      <c r="B10" s="1">
        <f t="shared" si="0"/>
        <v>2</v>
      </c>
      <c r="D10" s="1">
        <v>0</v>
      </c>
      <c r="E10" s="1">
        <f t="shared" si="1"/>
        <v>0</v>
      </c>
      <c r="G10" s="1">
        <v>0</v>
      </c>
      <c r="H10" s="1">
        <f>IF(G10&lt;0,(3*G10+(SQRT(1+G10^2))),IF(G10=0,  2*COS(G10)*EXP(1)^(-2*G10),  2*SIN(3*G10) ))</f>
        <v>2</v>
      </c>
    </row>
    <row r="11" spans="1:8" x14ac:dyDescent="0.2">
      <c r="A11" s="1">
        <v>1</v>
      </c>
      <c r="B11" s="1">
        <f t="shared" si="0"/>
        <v>2.4207354924039484</v>
      </c>
      <c r="D11" s="1">
        <v>1</v>
      </c>
      <c r="E11" s="1">
        <f t="shared" si="1"/>
        <v>1.4142135623730951</v>
      </c>
      <c r="G11" s="1">
        <v>1</v>
      </c>
      <c r="H11" s="1">
        <f t="shared" ref="H11:H13" si="3">IF(G11&lt;0,(3*G11+(SQRT(1+G11^2))),IF(G11=0,  2*COS(G11)*EXP(1)^(-2*G11),  2*SIN(3*G11) ))</f>
        <v>0.28224001611973443</v>
      </c>
    </row>
    <row r="12" spans="1:8" x14ac:dyDescent="0.2">
      <c r="A12" s="1">
        <v>2</v>
      </c>
      <c r="B12" s="1">
        <f t="shared" si="0"/>
        <v>2.1818594853651363</v>
      </c>
      <c r="D12" s="1">
        <v>2</v>
      </c>
      <c r="E12" s="1">
        <f t="shared" si="1"/>
        <v>1.3416407864998738</v>
      </c>
      <c r="G12" s="1">
        <v>2</v>
      </c>
      <c r="H12" s="1">
        <f t="shared" si="3"/>
        <v>-0.55883099639785172</v>
      </c>
    </row>
    <row r="13" spans="1:8" x14ac:dyDescent="0.2">
      <c r="A13" s="1">
        <v>3</v>
      </c>
      <c r="B13" s="1">
        <f t="shared" si="0"/>
        <v>2.0141120008059867</v>
      </c>
      <c r="D13" s="1">
        <v>3</v>
      </c>
      <c r="E13" s="1">
        <f t="shared" si="1"/>
        <v>1.2649110640673518</v>
      </c>
      <c r="G13" s="1">
        <v>3</v>
      </c>
      <c r="H13" s="1">
        <f t="shared" si="3"/>
        <v>0.82423697048351319</v>
      </c>
    </row>
  </sheetData>
  <mergeCells count="9">
    <mergeCell ref="D3:E3"/>
    <mergeCell ref="G3:H3"/>
    <mergeCell ref="G4:H4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" zoomScale="175" zoomScaleNormal="175" workbookViewId="0">
      <selection activeCell="H13" sqref="H13"/>
    </sheetView>
  </sheetViews>
  <sheetFormatPr defaultRowHeight="11.25" x14ac:dyDescent="0.2"/>
  <cols>
    <col min="4" max="4" width="15" customWidth="1"/>
    <col min="5" max="5" width="22.1640625" customWidth="1"/>
    <col min="7" max="7" width="12.5" customWidth="1"/>
    <col min="8" max="8" width="14.83203125" customWidth="1"/>
  </cols>
  <sheetData>
    <row r="1" spans="1:8" x14ac:dyDescent="0.2">
      <c r="A1" s="3" t="s">
        <v>3</v>
      </c>
      <c r="B1" s="3"/>
      <c r="D1" s="3" t="s">
        <v>5</v>
      </c>
      <c r="E1" s="3"/>
      <c r="G1" s="3" t="s">
        <v>4</v>
      </c>
      <c r="H1" s="3"/>
    </row>
    <row r="2" spans="1:8" x14ac:dyDescent="0.2">
      <c r="A2" s="4" t="s">
        <v>21</v>
      </c>
      <c r="B2" s="4"/>
      <c r="D2" s="3" t="s">
        <v>23</v>
      </c>
      <c r="E2" s="3"/>
      <c r="G2" s="3" t="s">
        <v>26</v>
      </c>
      <c r="H2" s="3"/>
    </row>
    <row r="3" spans="1:8" x14ac:dyDescent="0.2">
      <c r="D3" s="3" t="s">
        <v>22</v>
      </c>
      <c r="E3" s="3"/>
      <c r="G3" s="4" t="s">
        <v>24</v>
      </c>
      <c r="H3" s="4"/>
    </row>
    <row r="4" spans="1:8" x14ac:dyDescent="0.2">
      <c r="G4" s="3" t="s">
        <v>25</v>
      </c>
      <c r="H4" s="3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(1+COS(A7) )/(1+EXP(1)^(2*A7) )</f>
        <v>9.982758614908745E-3</v>
      </c>
      <c r="D7" s="1">
        <v>-3</v>
      </c>
      <c r="E7" s="1">
        <f>IF(D7&lt;=0, (3+SIN(2*D7)^2)/(1+COS(D7)^2), (2*SQRT(1+2*D7))    )</f>
        <v>1.5545154868768449</v>
      </c>
      <c r="G7" s="1">
        <v>-3</v>
      </c>
      <c r="H7" s="1">
        <f>IF(G7&lt;0, 3*G7+SQRT(1+G7^2), IF(G7=0, 2*COS(G7)*EXP(1)^(-2*G7), 2*SIN(3*G7)  )  )</f>
        <v>-5.83772233983162</v>
      </c>
    </row>
    <row r="8" spans="1:8" x14ac:dyDescent="0.2">
      <c r="A8" s="1">
        <v>-2</v>
      </c>
      <c r="B8" s="1">
        <f t="shared" ref="B8:B13" si="0">(1+COS(A8) )/(1+EXP(1)^(2*A8) )</f>
        <v>0.57335185786796317</v>
      </c>
      <c r="D8" s="1">
        <v>-2</v>
      </c>
      <c r="E8" s="1">
        <f t="shared" ref="E8:E13" si="1">IF(D8&lt;=0, (3+SIN(2*D8)^2)/(1+COS(D8)^2), (2*SQRT(1+2*D8))    )</f>
        <v>3.0453600728967789</v>
      </c>
      <c r="G8" s="1">
        <v>-2</v>
      </c>
      <c r="H8" s="1">
        <f t="shared" ref="H8:H13" si="2">IF(G8&lt;0, 3*G8+SQRT(1+G8^2), IF(G8=0, 2*COS(G8)*EXP(1)^(-2*G8), 2*SIN(3*G8)  )  )</f>
        <v>-3.7639320225002102</v>
      </c>
    </row>
    <row r="9" spans="1:8" x14ac:dyDescent="0.2">
      <c r="A9" s="1">
        <v>-1</v>
      </c>
      <c r="B9" s="1">
        <f t="shared" si="0"/>
        <v>1.3566937702112518</v>
      </c>
      <c r="D9" s="1">
        <v>-1</v>
      </c>
      <c r="E9" s="1">
        <f t="shared" si="1"/>
        <v>2.9621047082396452</v>
      </c>
      <c r="G9" s="1">
        <v>-1</v>
      </c>
      <c r="H9" s="1">
        <f t="shared" si="2"/>
        <v>-1.5857864376269049</v>
      </c>
    </row>
    <row r="10" spans="1:8" x14ac:dyDescent="0.2">
      <c r="A10" s="1">
        <v>0</v>
      </c>
      <c r="B10" s="1">
        <f t="shared" si="0"/>
        <v>1</v>
      </c>
      <c r="D10" s="1">
        <v>0</v>
      </c>
      <c r="E10" s="1">
        <f t="shared" si="1"/>
        <v>1.5</v>
      </c>
      <c r="G10" s="1">
        <v>0</v>
      </c>
      <c r="H10" s="1">
        <f t="shared" si="2"/>
        <v>2</v>
      </c>
    </row>
    <row r="11" spans="1:8" x14ac:dyDescent="0.2">
      <c r="A11" s="1">
        <v>1</v>
      </c>
      <c r="B11" s="1">
        <f t="shared" si="0"/>
        <v>0.18360853565688776</v>
      </c>
      <c r="D11" s="1">
        <v>1</v>
      </c>
      <c r="E11" s="1">
        <f t="shared" si="1"/>
        <v>3.4641016151377544</v>
      </c>
      <c r="G11" s="1">
        <v>1</v>
      </c>
      <c r="H11" s="1">
        <f t="shared" si="2"/>
        <v>0.28224001611973443</v>
      </c>
    </row>
    <row r="12" spans="1:8" x14ac:dyDescent="0.2">
      <c r="A12" s="1">
        <v>2</v>
      </c>
      <c r="B12" s="1">
        <f t="shared" si="0"/>
        <v>1.0501305584894462E-2</v>
      </c>
      <c r="D12" s="1">
        <v>2</v>
      </c>
      <c r="E12" s="1">
        <f t="shared" si="1"/>
        <v>4.4721359549995796</v>
      </c>
      <c r="G12" s="1">
        <v>2</v>
      </c>
      <c r="H12" s="1">
        <f t="shared" si="2"/>
        <v>-0.55883099639785172</v>
      </c>
    </row>
    <row r="13" spans="1:8" x14ac:dyDescent="0.2">
      <c r="A13" s="1">
        <v>3</v>
      </c>
      <c r="B13" s="1">
        <f t="shared" si="0"/>
        <v>2.4744784645839902E-5</v>
      </c>
      <c r="D13" s="1">
        <v>3</v>
      </c>
      <c r="E13" s="1">
        <f t="shared" si="1"/>
        <v>5.2915026221291814</v>
      </c>
      <c r="G13" s="1">
        <v>3</v>
      </c>
      <c r="H13" s="1">
        <f t="shared" si="2"/>
        <v>0.82423697048351319</v>
      </c>
    </row>
  </sheetData>
  <mergeCells count="9">
    <mergeCell ref="D3:E3"/>
    <mergeCell ref="G3:H3"/>
    <mergeCell ref="G4:H4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zoomScale="190" zoomScaleNormal="190" workbookViewId="0">
      <selection activeCell="H9" sqref="H9"/>
    </sheetView>
  </sheetViews>
  <sheetFormatPr defaultRowHeight="11.25" x14ac:dyDescent="0.2"/>
  <cols>
    <col min="2" max="2" width="12.6640625" customWidth="1"/>
    <col min="5" max="5" width="16.83203125" customWidth="1"/>
    <col min="7" max="7" width="10" customWidth="1"/>
    <col min="8" max="8" width="12" customWidth="1"/>
  </cols>
  <sheetData>
    <row r="1" spans="1:8" x14ac:dyDescent="0.2">
      <c r="A1" s="3" t="s">
        <v>3</v>
      </c>
      <c r="B1" s="3"/>
      <c r="D1" s="3" t="s">
        <v>5</v>
      </c>
      <c r="E1" s="3"/>
      <c r="G1" s="3" t="s">
        <v>4</v>
      </c>
      <c r="H1" s="3"/>
    </row>
    <row r="3" spans="1:8" x14ac:dyDescent="0.2">
      <c r="A3" s="3" t="s">
        <v>27</v>
      </c>
      <c r="B3" s="3"/>
      <c r="D3" s="3" t="s">
        <v>28</v>
      </c>
      <c r="E3" s="3"/>
      <c r="G3" s="3" t="s">
        <v>30</v>
      </c>
      <c r="H3" s="3"/>
    </row>
    <row r="4" spans="1:8" x14ac:dyDescent="0.2">
      <c r="D4" s="3" t="s">
        <v>29</v>
      </c>
      <c r="E4" s="3"/>
      <c r="G4" s="3" t="s">
        <v>31</v>
      </c>
      <c r="H4" s="3"/>
    </row>
    <row r="5" spans="1:8" x14ac:dyDescent="0.2">
      <c r="G5" s="3" t="s">
        <v>32</v>
      </c>
      <c r="H5" s="3"/>
    </row>
    <row r="7" spans="1:8" x14ac:dyDescent="0.2">
      <c r="A7" s="2" t="s">
        <v>0</v>
      </c>
      <c r="B7" s="2" t="s">
        <v>1</v>
      </c>
      <c r="D7" s="2" t="s">
        <v>0</v>
      </c>
      <c r="E7" s="2" t="s">
        <v>2</v>
      </c>
      <c r="G7" s="2" t="s">
        <v>0</v>
      </c>
      <c r="H7" s="2" t="s">
        <v>1</v>
      </c>
    </row>
    <row r="8" spans="1:8" x14ac:dyDescent="0.2">
      <c r="A8" s="1">
        <v>-3</v>
      </c>
      <c r="B8" s="1">
        <f>(1 + EXP(1)^(3*A8))^(1/4)</f>
        <v>1.0000308510233138</v>
      </c>
      <c r="D8" s="1">
        <v>-3</v>
      </c>
      <c r="E8" s="1">
        <f>IF(D8&lt;=0, (3+SIN(D8))/(1+(D8^2)), 2*(D8^2)*COS(D8)^2)</f>
        <v>0.28588799919401325</v>
      </c>
      <c r="G8" s="1">
        <v>-3</v>
      </c>
      <c r="H8" s="1">
        <f>IF(  G8&lt;0,    (ABS(G8))^1/3,    IF(G8&gt;=1,   (ABS(3-G8))/(1+G8),    -2*G8+(G8)/(1+G8))     )</f>
        <v>1</v>
      </c>
    </row>
    <row r="9" spans="1:8" x14ac:dyDescent="0.2">
      <c r="A9" s="1">
        <v>-2</v>
      </c>
      <c r="B9" s="1">
        <f t="shared" ref="B9:B14" si="0">(1 + EXP(1)^(3*A9))^(1/4)</f>
        <v>1.0006191128557311</v>
      </c>
      <c r="D9" s="1">
        <v>-2</v>
      </c>
      <c r="E9" s="1">
        <f t="shared" ref="E9:E14" si="1">IF(D9&lt;=0, (3+SIN(D9))/(1+(D9^2)), 2*(D9^2)*COS(D9)^2)</f>
        <v>0.41814051463486362</v>
      </c>
      <c r="G9" s="1">
        <v>-2</v>
      </c>
      <c r="H9" s="1">
        <f t="shared" ref="H9:H14" si="2">IF(  G9&lt;0,    (ABS(G9))^1/3,    IF(G9&gt;=1,   (ABS(3-G9))/(1+G9),    -2*G9+(G9)/(1+G9))     )</f>
        <v>0.66666666666666663</v>
      </c>
    </row>
    <row r="10" spans="1:8" x14ac:dyDescent="0.2">
      <c r="A10" s="1">
        <v>-1</v>
      </c>
      <c r="B10" s="1">
        <f t="shared" si="0"/>
        <v>1.0122209103403443</v>
      </c>
      <c r="D10" s="1">
        <v>-1</v>
      </c>
      <c r="E10" s="1">
        <f t="shared" si="1"/>
        <v>1.0792645075960516</v>
      </c>
      <c r="G10" s="1">
        <v>-1</v>
      </c>
      <c r="H10" s="1">
        <f t="shared" si="2"/>
        <v>0.33333333333333331</v>
      </c>
    </row>
    <row r="11" spans="1:8" x14ac:dyDescent="0.2">
      <c r="A11" s="1">
        <v>0</v>
      </c>
      <c r="B11" s="1">
        <f t="shared" si="0"/>
        <v>1.189207115002721</v>
      </c>
      <c r="D11" s="1">
        <v>0</v>
      </c>
      <c r="E11" s="1">
        <f t="shared" si="1"/>
        <v>3</v>
      </c>
      <c r="G11" s="1">
        <v>0</v>
      </c>
      <c r="H11" s="1">
        <f t="shared" si="2"/>
        <v>0</v>
      </c>
    </row>
    <row r="12" spans="1:8" x14ac:dyDescent="0.2">
      <c r="A12" s="1">
        <v>1</v>
      </c>
      <c r="B12" s="1">
        <f t="shared" si="0"/>
        <v>2.1428716840062059</v>
      </c>
      <c r="D12" s="1">
        <v>1</v>
      </c>
      <c r="E12" s="1">
        <f t="shared" si="1"/>
        <v>0.58385316345285776</v>
      </c>
      <c r="G12" s="1">
        <v>1</v>
      </c>
      <c r="H12" s="1">
        <f t="shared" si="2"/>
        <v>1</v>
      </c>
    </row>
    <row r="13" spans="1:8" x14ac:dyDescent="0.2">
      <c r="A13" s="1">
        <v>2</v>
      </c>
      <c r="B13" s="1">
        <f t="shared" si="0"/>
        <v>4.4844637416569011</v>
      </c>
      <c r="D13" s="1">
        <v>2</v>
      </c>
      <c r="E13" s="1">
        <f t="shared" si="1"/>
        <v>1.3854255165455525</v>
      </c>
      <c r="G13" s="1">
        <v>2</v>
      </c>
      <c r="H13" s="1">
        <f t="shared" si="2"/>
        <v>0.33333333333333331</v>
      </c>
    </row>
    <row r="14" spans="1:8" x14ac:dyDescent="0.2">
      <c r="A14" s="1">
        <v>3</v>
      </c>
      <c r="B14" s="1">
        <f t="shared" si="0"/>
        <v>9.4880285427180091</v>
      </c>
      <c r="D14" s="1">
        <v>3</v>
      </c>
      <c r="E14" s="1">
        <f t="shared" si="1"/>
        <v>17.641532579853294</v>
      </c>
      <c r="G14" s="1">
        <v>3</v>
      </c>
      <c r="H14" s="1">
        <f t="shared" si="2"/>
        <v>0</v>
      </c>
    </row>
  </sheetData>
  <mergeCells count="9">
    <mergeCell ref="D4:E4"/>
    <mergeCell ref="G3:H3"/>
    <mergeCell ref="G4:H4"/>
    <mergeCell ref="G5:H5"/>
    <mergeCell ref="A1:B1"/>
    <mergeCell ref="D1:E1"/>
    <mergeCell ref="G1:H1"/>
    <mergeCell ref="A3:B3"/>
    <mergeCell ref="D3:E3"/>
  </mergeCells>
  <pageMargins left="0.7" right="0.7" top="0.75" bottom="0.75" header="0.3" footer="0.3"/>
  <pageSetup paperSize="2000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zoomScale="175" zoomScaleNormal="175" workbookViewId="0">
      <selection activeCell="I9" sqref="I9"/>
    </sheetView>
  </sheetViews>
  <sheetFormatPr defaultRowHeight="11.25" x14ac:dyDescent="0.2"/>
  <cols>
    <col min="1" max="1" width="13.1640625" customWidth="1"/>
    <col min="2" max="2" width="13" customWidth="1"/>
    <col min="4" max="4" width="10.1640625" customWidth="1"/>
    <col min="5" max="5" width="13.33203125" customWidth="1"/>
  </cols>
  <sheetData>
    <row r="1" spans="1:8" x14ac:dyDescent="0.2">
      <c r="A1" s="3" t="s">
        <v>3</v>
      </c>
      <c r="B1" s="3"/>
      <c r="D1" s="3" t="s">
        <v>5</v>
      </c>
      <c r="E1" s="3"/>
      <c r="G1" s="3" t="s">
        <v>4</v>
      </c>
      <c r="H1" s="3"/>
    </row>
    <row r="3" spans="1:8" x14ac:dyDescent="0.2">
      <c r="A3" s="3" t="s">
        <v>33</v>
      </c>
      <c r="B3" s="3"/>
      <c r="D3" s="3" t="s">
        <v>34</v>
      </c>
      <c r="E3" s="3"/>
      <c r="G3" s="3" t="s">
        <v>36</v>
      </c>
      <c r="H3" s="3"/>
    </row>
    <row r="4" spans="1:8" x14ac:dyDescent="0.2">
      <c r="D4" s="3" t="s">
        <v>35</v>
      </c>
      <c r="E4" s="3"/>
      <c r="G4" s="3" t="s">
        <v>37</v>
      </c>
      <c r="H4" s="3"/>
    </row>
    <row r="5" spans="1:8" x14ac:dyDescent="0.2">
      <c r="G5" s="3" t="s">
        <v>38</v>
      </c>
      <c r="H5" s="3"/>
    </row>
    <row r="7" spans="1:8" x14ac:dyDescent="0.2">
      <c r="A7" s="2" t="s">
        <v>0</v>
      </c>
      <c r="B7" s="2" t="s">
        <v>1</v>
      </c>
      <c r="D7" s="2" t="s">
        <v>0</v>
      </c>
      <c r="E7" s="2" t="s">
        <v>2</v>
      </c>
      <c r="G7" s="2" t="s">
        <v>0</v>
      </c>
      <c r="H7" s="2" t="s">
        <v>1</v>
      </c>
    </row>
    <row r="8" spans="1:8" x14ac:dyDescent="0.2">
      <c r="A8" s="1">
        <v>-3</v>
      </c>
      <c r="B8" s="1">
        <f xml:space="preserve"> ( 1+A8+EXP(1)^(-A8) )/(2+SQRT(A8^2 + SIN(A8)^2))</f>
        <v>3.6147091634138659</v>
      </c>
      <c r="D8" s="1">
        <v>-3</v>
      </c>
      <c r="E8" s="1">
        <f>IF(D8&lt;=0,   SQRT(1+ABS(D8)),   (1+3*D8)/(2+(1+D8)^1/3))</f>
        <v>2</v>
      </c>
      <c r="G8" s="1">
        <v>-3</v>
      </c>
      <c r="H8" s="1">
        <f>IF(G8&lt;0, (ABS(G8)^(1/3)), (IF(G8&gt;=1, ABS(3-G8)/(1+G8), -2*G8+G8/(1+G8) )) )</f>
        <v>1.4422495703074083</v>
      </c>
    </row>
    <row r="9" spans="1:8" x14ac:dyDescent="0.2">
      <c r="A9" s="1">
        <v>-2</v>
      </c>
      <c r="B9" s="1">
        <f t="shared" ref="B9:B14" si="0" xml:space="preserve"> ( 1+A9+EXP(1)^(-A9) )/(2+SQRT(A9^2 + SIN(A9)^2))</f>
        <v>1.5222901264693998</v>
      </c>
      <c r="D9" s="1">
        <v>-2</v>
      </c>
      <c r="E9" s="1">
        <f t="shared" ref="E9:E14" si="1">IF(D9&lt;=0,   SQRT(1+ABS(D9)),   (1+3*D9)/(2+(1+D9)^1/3))</f>
        <v>1.7320508075688772</v>
      </c>
      <c r="G9" s="1">
        <v>-2</v>
      </c>
      <c r="H9" s="1">
        <f t="shared" ref="H9:H14" si="2">IF(G9&lt;0, (ABS(G9)^(1/3)), (IF(G9&gt;=1, ABS(3-G9)/(1+G9), -2*G9+G9/(1+G9) )) )</f>
        <v>1.2599210498948732</v>
      </c>
    </row>
    <row r="10" spans="1:8" x14ac:dyDescent="0.2">
      <c r="A10" s="1">
        <v>-1</v>
      </c>
      <c r="B10" s="1">
        <f t="shared" si="0"/>
        <v>0.8219948724124414</v>
      </c>
      <c r="D10" s="1">
        <v>-1</v>
      </c>
      <c r="E10" s="1">
        <f t="shared" si="1"/>
        <v>1.4142135623730951</v>
      </c>
      <c r="G10" s="1">
        <v>-1</v>
      </c>
      <c r="H10" s="1">
        <f t="shared" si="2"/>
        <v>1</v>
      </c>
    </row>
    <row r="11" spans="1:8" x14ac:dyDescent="0.2">
      <c r="A11" s="1">
        <v>0</v>
      </c>
      <c r="B11" s="1">
        <f t="shared" si="0"/>
        <v>1</v>
      </c>
      <c r="D11" s="1">
        <v>0</v>
      </c>
      <c r="E11" s="1">
        <f t="shared" si="1"/>
        <v>1</v>
      </c>
      <c r="G11" s="1">
        <v>0</v>
      </c>
      <c r="H11" s="1">
        <f t="shared" si="2"/>
        <v>0</v>
      </c>
    </row>
    <row r="12" spans="1:8" x14ac:dyDescent="0.2">
      <c r="A12" s="1">
        <v>1</v>
      </c>
      <c r="B12" s="1">
        <f t="shared" si="0"/>
        <v>0.71603493749474101</v>
      </c>
      <c r="D12" s="1">
        <v>1</v>
      </c>
      <c r="E12" s="1">
        <f t="shared" si="1"/>
        <v>1.5</v>
      </c>
      <c r="G12" s="1">
        <v>1</v>
      </c>
      <c r="H12" s="1">
        <f t="shared" si="2"/>
        <v>1</v>
      </c>
    </row>
    <row r="13" spans="1:8" x14ac:dyDescent="0.2">
      <c r="A13" s="1">
        <v>2</v>
      </c>
      <c r="B13" s="1">
        <f t="shared" si="0"/>
        <v>0.7470414832702883</v>
      </c>
      <c r="D13" s="1">
        <v>2</v>
      </c>
      <c r="E13" s="1">
        <f t="shared" si="1"/>
        <v>2.3333333333333335</v>
      </c>
      <c r="G13" s="1">
        <v>2</v>
      </c>
      <c r="H13" s="1">
        <f t="shared" si="2"/>
        <v>0.33333333333333331</v>
      </c>
    </row>
    <row r="14" spans="1:8" x14ac:dyDescent="0.2">
      <c r="A14" s="1">
        <v>3</v>
      </c>
      <c r="B14" s="1">
        <f t="shared" si="0"/>
        <v>0.80942039421211354</v>
      </c>
      <c r="D14" s="1">
        <v>3</v>
      </c>
      <c r="E14" s="1">
        <f t="shared" si="1"/>
        <v>3.0000000000000004</v>
      </c>
      <c r="G14" s="1">
        <v>3</v>
      </c>
      <c r="H14" s="1">
        <f t="shared" si="2"/>
        <v>0</v>
      </c>
    </row>
  </sheetData>
  <mergeCells count="9">
    <mergeCell ref="D4:E4"/>
    <mergeCell ref="G4:H4"/>
    <mergeCell ref="G5:H5"/>
    <mergeCell ref="A1:B1"/>
    <mergeCell ref="D1:E1"/>
    <mergeCell ref="G1:H1"/>
    <mergeCell ref="A3:B3"/>
    <mergeCell ref="D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2023-10-28T17:47:11Z</dcterms:created>
  <dcterms:modified xsi:type="dcterms:W3CDTF">2023-11-11T17:37:04Z</dcterms:modified>
</cp:coreProperties>
</file>