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urask\Dropbox\Motivating Participation and Effort in Innovation Contests\DATA collected\"/>
    </mc:Choice>
  </mc:AlternateContent>
  <bookViews>
    <workbookView xWindow="0" yWindow="0" windowWidth="16200" windowHeight="12435" activeTab="3"/>
  </bookViews>
  <sheets>
    <sheet name="Competitions on Kaggle" sheetId="1" r:id="rId1"/>
    <sheet name="Filtered Data from Kaggle" sheetId="2" r:id="rId2"/>
    <sheet name="2nd Filter" sheetId="3" r:id="rId3"/>
    <sheet name="Kaggle Summary" sheetId="4" r:id="rId4"/>
  </sheets>
  <calcPr calcId="162913"/>
</workbook>
</file>

<file path=xl/calcChain.xml><?xml version="1.0" encoding="utf-8"?>
<calcChain xmlns="http://schemas.openxmlformats.org/spreadsheetml/2006/main">
  <c r="D7" i="4" l="1"/>
  <c r="D6" i="4"/>
  <c r="E6" i="4" s="1"/>
  <c r="B3" i="4"/>
  <c r="E4" i="4"/>
  <c r="D4" i="4"/>
  <c r="C4" i="4"/>
  <c r="B4" i="4"/>
  <c r="E3" i="4"/>
  <c r="D3" i="4"/>
  <c r="C3" i="4"/>
</calcChain>
</file>

<file path=xl/sharedStrings.xml><?xml version="1.0" encoding="utf-8"?>
<sst xmlns="http://schemas.openxmlformats.org/spreadsheetml/2006/main" count="2719" uniqueCount="985">
  <si>
    <t>Id</t>
  </si>
  <si>
    <t>CompetitionName</t>
  </si>
  <si>
    <t>Title</t>
  </si>
  <si>
    <t>BriefDescription</t>
  </si>
  <si>
    <t>DateEnabled</t>
  </si>
  <si>
    <t>Deadline</t>
  </si>
  <si>
    <t>HasLeaderboard</t>
  </si>
  <si>
    <t>SolutionNumRows</t>
  </si>
  <si>
    <t>EvaluationAlgorithmId</t>
  </si>
  <si>
    <t>LeaderboardPercentage</t>
  </si>
  <si>
    <t>MaxDailySubmissions</t>
  </si>
  <si>
    <t>NumScoredSubmissions</t>
  </si>
  <si>
    <t>NumPrizes</t>
  </si>
  <si>
    <t>SiteId</t>
  </si>
  <si>
    <t>LeaderboardDisplayFormat</t>
  </si>
  <si>
    <t>FinalLeaderboardHasBeenVerified</t>
  </si>
  <si>
    <t>ValidationSetId</t>
  </si>
  <si>
    <t>HasHeaderImage</t>
  </si>
  <si>
    <t>UserRankMultiplier</t>
  </si>
  <si>
    <t>RewardTypeId</t>
  </si>
  <si>
    <t>RewardQuantity</t>
  </si>
  <si>
    <t>CompetitionHostSegmentId</t>
  </si>
  <si>
    <t>SolutionLastColumnWasLeaderboardUsageIndicator</t>
  </si>
  <si>
    <t>ModelSubmissionDeadline</t>
  </si>
  <si>
    <t>EnableSubmissionModelHashes</t>
  </si>
  <si>
    <t>EnableSubmissionModelAttachments</t>
  </si>
  <si>
    <t>MaxTeamSize</t>
  </si>
  <si>
    <t>HyperParameters</t>
  </si>
  <si>
    <t>CanQualifyTalent</t>
  </si>
  <si>
    <t>EvaluationAlgorithmParameters</t>
  </si>
  <si>
    <t>DataSizeBytes</t>
  </si>
  <si>
    <t>Eurovision2010</t>
  </si>
  <si>
    <t xml:space="preserve">Forecast Eurovision Voting </t>
  </si>
  <si>
    <t xml:space="preserve">This competition requires contestants to forecast the voting for this year's Eurovision Song Contest in Norway on May 25th, 27th and 29th. </t>
  </si>
  <si>
    <t>hivprogression</t>
  </si>
  <si>
    <t>Predict HIV Progression</t>
  </si>
  <si>
    <t xml:space="preserve">This contest requires competitors to predict the likelihood that an HIV patient's infection will become less severe, given a small dataset and limited clinical information. </t>
  </si>
  <si>
    <t>worldcup2010</t>
  </si>
  <si>
    <t>World Cup 2010 - Take on the Quants</t>
  </si>
  <si>
    <t>Quants at Goldman Sachs and JP Morgan have modeled the likely outcomes of the 2010 World Cup. Can you do better?</t>
  </si>
  <si>
    <t>informs2010</t>
  </si>
  <si>
    <t>INFORMS Data Mining Contest 2010</t>
  </si>
  <si>
    <t>The goal of this contest is to predict short term movements in stock prices. The winners of this contest will be honoured of the INFORMS Annual Meeting in Austin-Texas (November 7-10).</t>
  </si>
  <si>
    <t>worldcupconf</t>
  </si>
  <si>
    <t>World Cup 2010 - Confidence Challenge</t>
  </si>
  <si>
    <t xml:space="preserve">The Confidence Challenge requires competitors to assign a level of confidence to their World Cup predictions. </t>
  </si>
  <si>
    <t>unimelb</t>
  </si>
  <si>
    <t>Predict Grant Applications</t>
  </si>
  <si>
    <t xml:space="preserve">This task requires participants to predict the outcome of grant applications for the University of Melbourne. </t>
  </si>
  <si>
    <t>chess</t>
  </si>
  <si>
    <t>Chess ratings - Elo versus the Rest of the World</t>
  </si>
  <si>
    <t>This competition aims to discover whether other approaches can predict the outcome of chess games more accurately than the workhorse Elo rating system.</t>
  </si>
  <si>
    <t>tourism1</t>
  </si>
  <si>
    <t>Tourism Forecasting Part One</t>
  </si>
  <si>
    <t>Part one requires competitors to predict 518 tourism-related time series. The winner of this competition will be invited to contribute a discussion paper to the International Journal of Forecasting.</t>
  </si>
  <si>
    <t>tourism2</t>
  </si>
  <si>
    <t>Tourism Forecasting Part Two</t>
  </si>
  <si>
    <t>Part two requires competitors to predict 793 tourism-related time series. The winner of this competition will be invited to contribute a discussion paper to the International Journal of Forecasting.</t>
  </si>
  <si>
    <t>R</t>
  </si>
  <si>
    <t>R Package Recommendation Engine</t>
  </si>
  <si>
    <t>The aim of this competition is to develop a recommendation engine for R libraries (or packages). (R is opensource statistics software.)</t>
  </si>
  <si>
    <t>&lt;parameters/&gt;</t>
  </si>
  <si>
    <t>socialNetwork</t>
  </si>
  <si>
    <t xml:space="preserve">IJCNN Social Network Challenge </t>
  </si>
  <si>
    <t>This competition requires participants to predict edges in an online social network. The winner will receive free registration and the opportunity to present their solution at IJCNN 2011.</t>
  </si>
  <si>
    <t>RTA</t>
  </si>
  <si>
    <t>RTA Freeway Travel Time Prediction</t>
  </si>
  <si>
    <t>This competition requires participants to predict travel time on Sydney's M4 freeway from past travel time observations.</t>
  </si>
  <si>
    <t>stayalert</t>
  </si>
  <si>
    <t>Stay Alert! The Ford Challenge</t>
  </si>
  <si>
    <t>Driving while not alert can be deadly. The objective is to design a classifier that will detect whether the driver is alert or not alert, employing data that are acquired while driving.</t>
  </si>
  <si>
    <t>ChessRatings2</t>
  </si>
  <si>
    <t>Deloitte/FIDE Chess Rating Challenge</t>
  </si>
  <si>
    <t>This contest, sponsored by professional services firm Deloitte, will find the most accurate system to predict chess outcomes, and FIDE will also bring a top finisher to Athens to present their system</t>
  </si>
  <si>
    <t>mdm</t>
  </si>
  <si>
    <t>Mapping Dark Matter</t>
  </si>
  <si>
    <t>Measure the small distortion in galaxy images caused by dark matter</t>
  </si>
  <si>
    <t>WIC2011</t>
  </si>
  <si>
    <t>ICDAR 2011 - Arabic Writer Identification</t>
  </si>
  <si>
    <t xml:space="preserve">This competition require participants to develop an algorithm to identify who wrote which documents. The winner will be honored at a special session of the ICDAR 2011 conference. </t>
  </si>
  <si>
    <t>overfitting</t>
  </si>
  <si>
    <t>Don't Overfit!</t>
  </si>
  <si>
    <t xml:space="preserve">With nearly as many variables as training cases, what are the best techniques to avoid disaster? </t>
  </si>
  <si>
    <t>hhp</t>
  </si>
  <si>
    <t>Heritage Health Prize</t>
  </si>
  <si>
    <t xml:space="preserve">Identify patients who will be admitted to a hospital within the next year using historical claims data. (Enter by 06:59:59 UTC Oct 4 2012) </t>
  </si>
  <si>
    <t>wikichallenge</t>
  </si>
  <si>
    <t>Wikipedia's Participation Challenge</t>
  </si>
  <si>
    <t xml:space="preserve">This competition challenges data-mining experts to build a predictive model that predicts the number of edits an editor will make five months from the end date of the training dataset. </t>
  </si>
  <si>
    <t>ClaimPredictionChallenge</t>
  </si>
  <si>
    <t>Allstate Claim Prediction Challenge</t>
  </si>
  <si>
    <t>A key part of insurance is charging each customer the appropriate price for the risk they represent.</t>
  </si>
  <si>
    <t>dunnhumbychallenge</t>
  </si>
  <si>
    <t>dunnhumby's Shopper Challenge</t>
  </si>
  <si>
    <t xml:space="preserve">Going grocery shopping, we all have to do it, some even enjoy it, but can you predict it? dunnhumby is looking to build a model to better predict when supermarket shoppers will next visit the store and how much they will spend. </t>
  </si>
  <si>
    <t>SemiSupervisedFeatureLearning</t>
  </si>
  <si>
    <t>Semi-Supervised Feature Learning</t>
  </si>
  <si>
    <t>There's been a lot of recent work done in unsupervised feature learning for classification and there are a ton of older methods that also work well. The purpose of this competition is to find out which of these methods work best on relatively large-scale high dimensional learning tasks.</t>
  </si>
  <si>
    <t>GiveMeSomeCredit</t>
  </si>
  <si>
    <t>Give Me Some Credit</t>
  </si>
  <si>
    <t xml:space="preserve">Improve on the state of the art in credit scoring by predicting the probability that somebody will experience financial distress in the next two years.  </t>
  </si>
  <si>
    <t>&lt;parametersSchema type="Kaggle.Metrics.EmptyEvaluationAlgorithmParameters"/&gt;</t>
  </si>
  <si>
    <t>UCL</t>
  </si>
  <si>
    <t>UCL CoMPLEX MRes module</t>
  </si>
  <si>
    <t>UCLAML2p1</t>
  </si>
  <si>
    <t>UCL Applied Machine Learning 2</t>
  </si>
  <si>
    <t>Film recommendation problem</t>
  </si>
  <si>
    <t>stat331w11</t>
  </si>
  <si>
    <t>UW STAT331 Linear Models Contest</t>
  </si>
  <si>
    <t>Students are to apply their techniques discussed in class to make the best predictions possible. Feature selection is a major theme.</t>
  </si>
  <si>
    <t>si650winter11</t>
  </si>
  <si>
    <t>UMICH SI650 - Sentiment Classification</t>
  </si>
  <si>
    <t>This is an in-class contest hosted by University of Michigan SI650 (Information Retrieval)</t>
  </si>
  <si>
    <t>ectrie2</t>
  </si>
  <si>
    <t>Erasmus University Rotterdam - Econometrie 2  - Prediction Competition</t>
  </si>
  <si>
    <t>Use the techniques discussed in class to find the regression model that makes the best predictions.</t>
  </si>
  <si>
    <t>DontGetKicked</t>
  </si>
  <si>
    <t>Don't Get Kicked!</t>
  </si>
  <si>
    <t>Predict if a car purchased at auction is a lemon</t>
  </si>
  <si>
    <t>AlgorithmicTradingChallenge</t>
  </si>
  <si>
    <t>Algorithmic Trading Challenge</t>
  </si>
  <si>
    <t>Develop new models to accurately predict the market response to large trades.</t>
  </si>
  <si>
    <t>GestureChallenge</t>
  </si>
  <si>
    <t>CHALEARN Gesture Challenge</t>
  </si>
  <si>
    <t>Develop a Gesture Recognizer for Microsoft Kinect (TM)</t>
  </si>
  <si>
    <t>WhatDoYouKnow</t>
  </si>
  <si>
    <t>What Do You Know?</t>
  </si>
  <si>
    <t>Improve the state of the art in student evaluation by predicting whether a student will answer the next test question correctly.</t>
  </si>
  <si>
    <t>PhotoQualityPrediction</t>
  </si>
  <si>
    <t>Photo Quality Prediction</t>
  </si>
  <si>
    <t>Given anonymized information on thousands of photo albums, predict whether a human evaluator would mark them as 'good'.</t>
  </si>
  <si>
    <t>FirstInternationalCompetitionofTimeSeriesForecasting2</t>
  </si>
  <si>
    <t>First International Competition of Time Series Forecasting</t>
  </si>
  <si>
    <t>We seek to evaluate the accuracy of computational intelligence methods in time series forecasting with multiple frequencies.</t>
  </si>
  <si>
    <t>asap-aes</t>
  </si>
  <si>
    <t>The Hewlett Foundation: Automated Essay Scoring</t>
  </si>
  <si>
    <t>Develop an automated scoring algorithm for student-written essays.</t>
  </si>
  <si>
    <t>MineriadeDatosUniandes</t>
  </si>
  <si>
    <t>Mineria de Datos Uniandes</t>
  </si>
  <si>
    <t>Concurso para aplicar las tÃ©cnicas aprendidas en la clase de MinerÃ­a de Datos.</t>
  </si>
  <si>
    <t>uci77B</t>
  </si>
  <si>
    <t>UCI Math77B: Collaborative Filtering</t>
  </si>
  <si>
    <t>Did you laugh?  Predict whether a joke is funny for Math 77B Collaborative Filtering at UCI!</t>
  </si>
  <si>
    <t>benchmark-bond-trade-price-challenge</t>
  </si>
  <si>
    <t>Benchmark Bond Trade Price Challenge</t>
  </si>
  <si>
    <t>Develop models to accurately predict the trade price of a bond.</t>
  </si>
  <si>
    <t>emvic</t>
  </si>
  <si>
    <t>Eye Movements Verification and Identification Competition</t>
  </si>
  <si>
    <t>Determine how people may be identified based on their eye movement characteristic.</t>
  </si>
  <si>
    <t>kddcup2012-track1</t>
  </si>
  <si>
    <t>KDD Cup 2012, Track 1</t>
  </si>
  <si>
    <t>Predict which users (or information sources) one user might follow in Tencent Weibo.</t>
  </si>
  <si>
    <t>kddcup2012-track2</t>
  </si>
  <si>
    <t>KDD Cup 2012, Track 2</t>
  </si>
  <si>
    <t>Predict the click-through rate of ads given the query and user information.</t>
  </si>
  <si>
    <t>webspam</t>
  </si>
  <si>
    <t>ÐžÐ±Ð½Ð°Ñ€ÑƒÐ¶ÐµÐ½Ð¸Ðµ Ð²ÐµÐ±-ÑÐ¿Ð°Ð¼Ð°</t>
  </si>
  <si>
    <t>Ð¡Ð¾Ñ€ÐµÐ²Ð½Ð¾Ð²Ð°Ð½Ð¸Ðµ Ð² Ñ€Ð°Ð¼ÐºÐ°Ñ… ÐºÑƒÑ€ÑÐ° Ð¨ÐÐ” "Ð’ÐµÐ±-Ð“Ñ€Ð°Ñ„Ñ‹"</t>
  </si>
  <si>
    <t>predict-wordpress-likes</t>
  </si>
  <si>
    <t>GigaOM WordPress Challenge: Splunk Innovation Prospect</t>
  </si>
  <si>
    <t>Predict which blog posts someone will like.</t>
  </si>
  <si>
    <t>&lt;parameters&gt;&lt;parameter name="k" value="100"/&gt;&lt;/parameters&gt;</t>
  </si>
  <si>
    <t>awic2012</t>
  </si>
  <si>
    <t>ICFHR 2012 - Arabic Writer Identification</t>
  </si>
  <si>
    <t>Identify which writer wrote which documents.</t>
  </si>
  <si>
    <t>bioresponse</t>
  </si>
  <si>
    <t>Predicting a Biological Response</t>
  </si>
  <si>
    <t>Predict a biological response of molecules from their chemical properties</t>
  </si>
  <si>
    <t>msdchallenge</t>
  </si>
  <si>
    <t>Million Song Dataset Challenge</t>
  </si>
  <si>
    <t>Predict which songs a user will listen to.</t>
  </si>
  <si>
    <t>&lt;parameters&gt;&lt;parameter name="k" value="500"/&gt;&lt;/parameters&gt;</t>
  </si>
  <si>
    <t>ecopetrol</t>
  </si>
  <si>
    <t>Ecopetrol</t>
  </si>
  <si>
    <t>Tiene como objetivo implementar un modelo de clasificacion</t>
  </si>
  <si>
    <t>online-sales</t>
  </si>
  <si>
    <t>Online Product Sales</t>
  </si>
  <si>
    <t>Predict the online sales of a consumer product based on a data set of product features.</t>
  </si>
  <si>
    <t>twitter-psychopathy-prediction</t>
  </si>
  <si>
    <t>Psychopathy Prediction Based on Twitter Usage</t>
  </si>
  <si>
    <t>Identify people who have a high degree of Psychopathy based on Twitter usage.</t>
  </si>
  <si>
    <t>Raising-Money-to-Fund-an-Organizational-Mission</t>
  </si>
  <si>
    <t>Raising Money to Fund an Organizational Mission</t>
  </si>
  <si>
    <t xml:space="preserve">Help worthy organizations more efficiently target and recruit loyal donors to support their causes. </t>
  </si>
  <si>
    <t>&lt;parameters&gt;&lt;parameter name="p" value="75"/&gt;&lt;/parameters&gt;</t>
  </si>
  <si>
    <t>GestureChallenge2</t>
  </si>
  <si>
    <t>CHALEARN Gesture Challenge 2</t>
  </si>
  <si>
    <t>dsg-hackathon</t>
  </si>
  <si>
    <t>EMC Data Science Global Hackathon (Air Quality Prediction)</t>
  </si>
  <si>
    <t>Build a local early warning systems to accurately predict dangerous levels of air pollutants on an hourly basis.</t>
  </si>
  <si>
    <t>twitter-personality-prediction</t>
  </si>
  <si>
    <t>Personality Prediction Based on Twitter Stream</t>
  </si>
  <si>
    <t>Identify the best performing model(s) to predict personality traits based on Twitter usage</t>
  </si>
  <si>
    <t>cprod1</t>
  </si>
  <si>
    <t>CPROD1: Consumer PRODucts contest #1</t>
  </si>
  <si>
    <t>Identify product mentions within a largely user-generated web-based corpus and disambiguate the mentions against a large product catalog.</t>
  </si>
  <si>
    <t>pf2012</t>
  </si>
  <si>
    <t>Practice Fusion Analyze This! 2012 - Prediction Challenge</t>
  </si>
  <si>
    <t>Start digging into electronic health records and submit your ideas for the most promising, impactful or interesting predictive modeling competitions</t>
  </si>
  <si>
    <t>FacebookRecruiting</t>
  </si>
  <si>
    <t>Facebook Recruiting Competition</t>
  </si>
  <si>
    <t>Show them your talent, not just your resume.</t>
  </si>
  <si>
    <t>&lt;parameters&gt;&lt;parameter name="k" value="10"/&gt;&lt;/parameters&gt;</t>
  </si>
  <si>
    <t>pf2012-at</t>
  </si>
  <si>
    <t>Practice Fusion Analyze This! 2012 - Open Challenge</t>
  </si>
  <si>
    <t>Start digging into electronic health records and submit your creative, insightful, and visually striking analyses.</t>
  </si>
  <si>
    <t>emc-data-science</t>
  </si>
  <si>
    <t>EMC Israel Data Science Challenge</t>
  </si>
  <si>
    <t>Match source code files to the open source code project</t>
  </si>
  <si>
    <t>asap-sas</t>
  </si>
  <si>
    <t>The Hewlett Foundation: Short Answer Scoring</t>
  </si>
  <si>
    <t>Develop a scoring algorithm for student-written short-answer responses.</t>
  </si>
  <si>
    <t>MusicHackathon</t>
  </si>
  <si>
    <t>EMI Music Data Science Hackathon - July 21st - 24 hours</t>
  </si>
  <si>
    <t>Can you predict if a listener will love a new song?</t>
  </si>
  <si>
    <t>belkin-energy-disaggregation-competition</t>
  </si>
  <si>
    <t>Belkin Energy Disaggregation Competition</t>
  </si>
  <si>
    <t>Disaggregate household energy consumption into individual appliances</t>
  </si>
  <si>
    <t>MerckActivity</t>
  </si>
  <si>
    <t>Merck Molecular Activity Challenge</t>
  </si>
  <si>
    <t>Help develop safe and effective medicines by predicting molecular activity.</t>
  </si>
  <si>
    <t>pf2012-diabetes</t>
  </si>
  <si>
    <t>Practice Fusion Diabetes Classification</t>
  </si>
  <si>
    <t>Identify patients diagnosed with Type 2 Diabetes</t>
  </si>
  <si>
    <t>predict-closed-questions-on-stack-overflow</t>
  </si>
  <si>
    <t>Predict Closed Questions on Stack Overflow</t>
  </si>
  <si>
    <t>Predict which new questions asked on Stack Overflow will be closed</t>
  </si>
  <si>
    <t>job-recommendation</t>
  </si>
  <si>
    <t>Job Recommendation Challenge</t>
  </si>
  <si>
    <t>Predict which jobs users will apply to</t>
  </si>
  <si>
    <t>&lt;parameters&gt;&lt;parameter name="k" value="150"/&gt;&lt;/parameters&gt;</t>
  </si>
  <si>
    <t>acm-sf-chapter-hackathon-big</t>
  </si>
  <si>
    <t>Data Mining Hackathon on BIG DATA (7GB) Best Buy mobile web site</t>
  </si>
  <si>
    <t>Predict which BestBuy product a mobile web visitor will be most interested in based on their search query or behavior over 2 years (7 GB).</t>
  </si>
  <si>
    <t>&lt;parameters&gt;&lt;parameter name="k" value="5"/&gt;&lt;/parameters&gt;</t>
  </si>
  <si>
    <t>global-energy-forecasting-competition-2012-load-forecasting</t>
  </si>
  <si>
    <t>Global Energy Forecasting Competition 2012 - Load Forecasting</t>
  </si>
  <si>
    <t>A hierarchical load forecasting problem: backcasting and forecasting hourly loads (in kW) for a US utility with 20 zones.</t>
  </si>
  <si>
    <t>GEF2012-wind-forecasting</t>
  </si>
  <si>
    <t>Global Energy Forecasting Competition 2012 - Wind Forecasting</t>
  </si>
  <si>
    <t>A wind power forecasting problem: predicting hourly power generation up to 48 hours ahead at 7 wind farms</t>
  </si>
  <si>
    <t>acm-sf-chapter-hackathon-small</t>
  </si>
  <si>
    <t>Data Mining Hackathon on (20 mb) Best Buy mobile web site - ACM SF Bay Area Chapter</t>
  </si>
  <si>
    <t>Getting Started - Predict which Xbox game a visitor will be most interested in based on their search query.  (20 MB)</t>
  </si>
  <si>
    <t>harvard-business-review-vision-statement-prospect</t>
  </si>
  <si>
    <t>Harvard Business Review 'Vision Statement' Prospect</t>
  </si>
  <si>
    <t>Your Analysis and/or Visualization featured in the Harvard Business Review</t>
  </si>
  <si>
    <t>us-census-challenge</t>
  </si>
  <si>
    <t>U.S. Census Return Rate Challenge</t>
  </si>
  <si>
    <t>Predict census mail return rates.</t>
  </si>
  <si>
    <t>cir-prospect</t>
  </si>
  <si>
    <t>Follow the Money: Investigative Reporting Prospect</t>
  </si>
  <si>
    <t>Find hidden patterns, connections, and ultimately compelling stories in a treasure trove of data about US federal campaign contributions</t>
  </si>
  <si>
    <t>algorithmic-composition</t>
  </si>
  <si>
    <t>Algorithmic composition</t>
  </si>
  <si>
    <t>ÐšÐ»Ð°ÑÑÐ¸Ñ„Ð¸ÐºÐ°Ñ†Ð¸Ñ Ñ Ð¿Ð¾Ð¼Ð¾Ñ‰ÑŒÑŽ Ð°Ð»Ð³Ð¾Ñ€Ð¸Ñ‚Ð¼Ð¸Ñ‡ÐµÑÐºÐ¸Ñ… ÐºÐ¾Ð¼Ð¿Ð¾Ð·Ð¸Ñ†Ð¸Ð¹</t>
  </si>
  <si>
    <t>berovingen-op-straat-in-rotterdam-is-er-een-patroon</t>
  </si>
  <si>
    <t>Berovingen op straat in Rotterdam - is er een patroon?</t>
  </si>
  <si>
    <t>De gegevens zijn van berovingen op straat in Rotterdam tussen januari 2011 en oktober 2012. Wat bepaalt of het slachtoffer gewond raakt?</t>
  </si>
  <si>
    <t>photometric-redshift-estimation-2012</t>
  </si>
  <si>
    <t>Photometric Redshift Estimation 2012</t>
  </si>
  <si>
    <t>To draw a 3D map of the Universe we need redshifts of galaxies. For large surveys direct redshift measurement with spectroscopy is not poss</t>
  </si>
  <si>
    <t>galaxy-zoo-the-galaxy-challenge</t>
  </si>
  <si>
    <t>Galaxy Zoo - The Galaxy Challenge</t>
  </si>
  <si>
    <t>Classify the morphologies of distant galaxies in our Universe</t>
  </si>
  <si>
    <t>image-classification2</t>
  </si>
  <si>
    <t>Image Classification: car, motorbike, bicycle</t>
  </si>
  <si>
    <t>Image Classification Competition for students of Data Analysis School</t>
  </si>
  <si>
    <t>hospital</t>
  </si>
  <si>
    <t>GE Hospital Quest</t>
  </si>
  <si>
    <t>Think itâ€™s possible to make hospital visits hassle-free? GE does.</t>
  </si>
  <si>
    <t>flight</t>
  </si>
  <si>
    <t>GE Flight Quest</t>
  </si>
  <si>
    <t>Think you can change the future of flight?</t>
  </si>
  <si>
    <t>&lt;parameters&gt;&lt;parameter name="Column Weights" value="1,3"/&gt;&lt;/parameters&gt;</t>
  </si>
  <si>
    <t>us-census-bureau-ndsu-and-umn</t>
  </si>
  <si>
    <t>US Census Bureau (NDSU and UMN)</t>
  </si>
  <si>
    <t>An in-class version of the US Census Bureau competition</t>
  </si>
  <si>
    <t>moscow-phystech-learning-to-rank-2012</t>
  </si>
  <si>
    <t>Moscow Phystech: Learning To Rank 2012</t>
  </si>
  <si>
    <t>Learning to Rank, 2012 edition.</t>
  </si>
  <si>
    <t>nnsu-itseez-machine-learning-competition</t>
  </si>
  <si>
    <t>UNN &amp; Itseez: Machine Learning Competition (Classification)</t>
  </si>
  <si>
    <t>Machine Learning Competition for UNN students</t>
  </si>
  <si>
    <t>visualize-the-state-of-education-in-colorado</t>
  </si>
  <si>
    <t>Visualize the State of Public Education in Colorado</t>
  </si>
  <si>
    <t>Using 3 years of school grading data supplied by the Colorado Department of Education and R-Squared Research, visually uncover trends in the Colorado public school system.</t>
  </si>
  <si>
    <t>predicting-the-presence-of-polimerase-ii</t>
  </si>
  <si>
    <t>Predicting the Presence of Polymerase II</t>
  </si>
  <si>
    <t>Predict the presence of polimerase II for a genomic sequence with additional annotations.</t>
  </si>
  <si>
    <t>price-change-prediction-of-electronics-in-online-shopping</t>
  </si>
  <si>
    <t>Price Change Prediction of Electronics in Online Shopping</t>
  </si>
  <si>
    <t>Predict the probability of prices of electronics items going up, using data from real online shopping sites in India.</t>
  </si>
  <si>
    <t>&lt;parameters&gt;&lt;parameter name="p" value="10"/&gt;&lt;/parameters&gt;</t>
  </si>
  <si>
    <t>event-recommendation-engine-challenge</t>
  </si>
  <si>
    <t>Event Recommendation Engine Challenge</t>
  </si>
  <si>
    <t>Predict what events our users will be interested in based on user actions, event metadata, and demographic information.</t>
  </si>
  <si>
    <t>&lt;parameters&gt;&lt;parameter name="k" value="200"/&gt;&lt;/parameters&gt;</t>
  </si>
  <si>
    <t>leapfrogging-leaderboards</t>
  </si>
  <si>
    <t>Leaping Leaderboard Leapfrogs</t>
  </si>
  <si>
    <t xml:space="preserve">Provide creative visualizations of the Kaggle leaderboard </t>
  </si>
  <si>
    <t>traveling-santa-problem</t>
  </si>
  <si>
    <t>Traveling Santa Problem</t>
  </si>
  <si>
    <t>Solve ye olde traveling salesman problem to help Santa Claus deliver his presents</t>
  </si>
  <si>
    <t>n0</t>
  </si>
  <si>
    <t>predicting-parkinson-s-disease-progression-with-smartphone-data</t>
  </si>
  <si>
    <t>Predicting Parkinson's Disease Progression with Smartphone Data</t>
  </si>
  <si>
    <t>Can we objectively measure the symptoms of Parkinsonâ€™s disease with a smartphone? We have the data to find out!</t>
  </si>
  <si>
    <t>bluebook-for-bulldozers</t>
  </si>
  <si>
    <t>Blue Book for Bulldozers</t>
  </si>
  <si>
    <t>Predict the auction sale price for a piece of heavy equipment to create a "blue book" for bulldozers.</t>
  </si>
  <si>
    <t>getting-started</t>
  </si>
  <si>
    <t>Getting Started</t>
  </si>
  <si>
    <t>Create a forum for New Users</t>
  </si>
  <si>
    <t>just-the-basics-strata-2013</t>
  </si>
  <si>
    <t>Just the Basics - Strata 2013</t>
  </si>
  <si>
    <t>Live from Santa Clara, CA - Core Data Science Skills with Kaggleâ€™s Top Competitors</t>
  </si>
  <si>
    <t>amazon-employee-access-challenge</t>
  </si>
  <si>
    <t>Amazon.com - Employee Access Challenge</t>
  </si>
  <si>
    <t>Predict an employee's access needs, given his/her job role</t>
  </si>
  <si>
    <t>job-salary-prediction</t>
  </si>
  <si>
    <t>Job Salary Prediction</t>
  </si>
  <si>
    <t>Predict the salary of any UK job ad based on its contents</t>
  </si>
  <si>
    <t>facial-keypoints-detector</t>
  </si>
  <si>
    <t>Emotion and identity detection from face images</t>
  </si>
  <si>
    <t>The input is the pixel-level image of a face and the target variables are emotion categories, and optionally, user identities.</t>
  </si>
  <si>
    <t>whale-detection-challenge</t>
  </si>
  <si>
    <t>The Marinexplore and Cornell University Whale Detection Challenge</t>
  </si>
  <si>
    <t>Create an algorithm to detect North Atlantic right whale calls from audio recordings, prevent collisions with shipping traffic</t>
  </si>
  <si>
    <t>ams-2014-solar-energy-prediction-contest</t>
  </si>
  <si>
    <t>AMS 2013-2014 Solar Energy Prediction Contest</t>
  </si>
  <si>
    <t>Forecast daily solar energy with an ensemble of weather models</t>
  </si>
  <si>
    <t>dogs-vs-cats</t>
  </si>
  <si>
    <t>Dogs vs. Cats</t>
  </si>
  <si>
    <t>Create an algorithm to distinguish dogs from cats</t>
  </si>
  <si>
    <t>challenges-in-representation-learning-facial-expression-recognition-challenge</t>
  </si>
  <si>
    <t>Challenges in Representation Learning: Facial Expression Recognition Challenge</t>
  </si>
  <si>
    <t>Learn facial expressions from an image</t>
  </si>
  <si>
    <t>challenges-in-representation-learning-the-black-box-learning-challenge</t>
  </si>
  <si>
    <t>Challenges in Representation Learning: The Black Box Learning Challenge</t>
  </si>
  <si>
    <t>Competitors train a classifier on a dataset that is not human readable, without knowledge of what the data consists of.</t>
  </si>
  <si>
    <t>cause-effect-pairs</t>
  </si>
  <si>
    <t>Cause-effect pairs</t>
  </si>
  <si>
    <t>Given samples from a pair of variables A, B, find whether A is a cause of B.</t>
  </si>
  <si>
    <t>icdar2013-gender-prediction-from-handwriting</t>
  </si>
  <si>
    <t>ICDAR2013 - Gender Prediction from Handwriting</t>
  </si>
  <si>
    <t>Predict if a handwritten document has been produced by a male or a female writer</t>
  </si>
  <si>
    <t>email-author-prediction-2013</t>
  </si>
  <si>
    <t>Predicting email authors using the language model</t>
  </si>
  <si>
    <t>icdar2013-stroke-recovery-from-offline-data</t>
  </si>
  <si>
    <t>ICDAR2013 - Handwriting Stroke Recovery from Offline Data</t>
  </si>
  <si>
    <t>Predict the trajectory of a handwritten signature</t>
  </si>
  <si>
    <t>multi-modal-gesture-recognition</t>
  </si>
  <si>
    <t>Multi-modal Gesture Recognition</t>
  </si>
  <si>
    <t>Recognize gesture sequences in video and depth data from Kinect</t>
  </si>
  <si>
    <t>the-seeclickfix-311-challenge</t>
  </si>
  <si>
    <t>See Click Predict Fix - Hackathon</t>
  </si>
  <si>
    <t>Predict which 311 issues are most important to citizens</t>
  </si>
  <si>
    <t>just-the-basics-the-after-party</t>
  </si>
  <si>
    <t>Just the Basics - Strata 2013 After-party</t>
  </si>
  <si>
    <t>Live from Santa Clara, CA</t>
  </si>
  <si>
    <t>data-science-london-scikit-learn</t>
  </si>
  <si>
    <t>Data Science London + Scikit-learn</t>
  </si>
  <si>
    <t>Scikit-learn is an open-source machine learning library for Python. Give it a try here!</t>
  </si>
  <si>
    <t>facial-keypoint-detection</t>
  </si>
  <si>
    <t>Facial Keypoint Detection</t>
  </si>
  <si>
    <t>Detection location of keypoints on face images.</t>
  </si>
  <si>
    <t>handwritten-digits-recognition</t>
  </si>
  <si>
    <t>Handwritten digits recognition</t>
  </si>
  <si>
    <t>Ð’ ÑÑ‚Ð¾Ð¼ Ð·Ð°Ð´Ð°Ð½Ð¸Ð¸ Ð²Ð°Ð¼ Ð¿Ñ€ÐµÐ´ÑÑ‚Ð¾Ð¸Ñ‚ Ñ€ÐµÐ°Ð»Ð¸Ð·Ð¾Ð²Ð°Ñ‚ÑŒ Ð°Ð»Ð³Ð¾Ñ€Ð¸Ñ‚Ð¼ Ð‘Ð°Ð¹ÐµÑÐ¾Ð²ÑÐºÐ¾Ð¹ ÐºÐ»Ð°ÑÑÐ¸Ñ„Ð¸ÐºÐ°Ñ†Ð¸Ð¸ Ð¸ Ñ€ÐµÑˆÐ¸Ñ‚ÑŒ Ñ ÐµÐ³Ð¾ Ð¿Ð¾Ð¼Ð¾Ñ‰ÑŒÑŽ Ð·Ð°Ð´Ð°Ñ‡Ñƒ Ñ€Ð°ÑÐ¿Ð¾Ð·Ð½Ð°Ð²Ð°Ð½Ð¸Ñ Ñ€ÑƒÐºÐ¾Ð¿Ð¸ÑÐ½Ñ‹Ñ… Ñ†Ð¸Ñ„Ñ€.</t>
  </si>
  <si>
    <t>kdd-cup-2013-author-paper-identification-challenge</t>
  </si>
  <si>
    <t>KDD Cup 2013 - Author-Paper Identification Challenge (Track 1)</t>
  </si>
  <si>
    <t>Determine whether an author has written a given paper</t>
  </si>
  <si>
    <t>&lt;parameters&gt;&lt;parameter name="k" value="10000"/&gt;&lt;/parameters&gt;</t>
  </si>
  <si>
    <t>&lt;parametersSchema type="Kaggle.Metrics.MeanAveragePrecisionAtK+Parameters"&gt;&lt;K type="System.Int32"&gt;10000&lt;/K&gt;&lt;/parametersSchema&gt;</t>
  </si>
  <si>
    <t>kdd-cup-2013-author-disambiguation</t>
  </si>
  <si>
    <t>KDD Cup 2013 - Author Disambiguation Challenge (Track 2)</t>
  </si>
  <si>
    <t>Identify which authors correspond to the same person</t>
  </si>
  <si>
    <t>predict-exported-products</t>
  </si>
  <si>
    <t>Predict exported products</t>
  </si>
  <si>
    <t>Predict whether a particular product is exported from the U.S. to a particular country in 2005.</t>
  </si>
  <si>
    <t>predict-who-is-more-influential-in-a-social-network</t>
  </si>
  <si>
    <t>Influencers in Social Networks</t>
  </si>
  <si>
    <t>Predict which people are influential in a social network</t>
  </si>
  <si>
    <t>challenges-in-representation-learning-multi-modal-learning</t>
  </si>
  <si>
    <t>Challenges in Representation Learning: Multi-modal Learning</t>
  </si>
  <si>
    <t>The multi-modal learning challenge</t>
  </si>
  <si>
    <t>yelp-recsys-2013</t>
  </si>
  <si>
    <t>RecSys2013: Yelp Business Rating Prediction</t>
  </si>
  <si>
    <t>RecSys Challenge 2013: Yelp business rating prediction</t>
  </si>
  <si>
    <t>hack-reduce-dunnhumby-hackathon</t>
  </si>
  <si>
    <t>dunnhumby &amp; hack/reduce Product Launch Challenge</t>
  </si>
  <si>
    <t xml:space="preserve">The success or failure of a new product launch is often evident within the first few weeks of sales. Can you predict a product's destiny? </t>
  </si>
  <si>
    <t>gorniczy-spam</t>
  </si>
  <si>
    <t>Gorniczy spam</t>
  </si>
  <si>
    <t>W imiÄ™ wzrostu produkcji i realizacji planu piÄ™cioletniego stajemy do walki ze szkodnikami pocztowymi.</t>
  </si>
  <si>
    <t>missing-and-imbalanced-data</t>
  </si>
  <si>
    <t>Missing and Imbalanced Data</t>
  </si>
  <si>
    <t>Ð’Ð°Ð¼ Ð¿Ñ€ÐµÐ´ÑÑ‚Ð¾Ð¸Ñ‚ Ñ€ÐµÑˆÐ¸Ñ‚ÑŒ Ð·Ð°Ð´Ð°Ñ‡Ñƒ ÐºÐ»Ð°ÑÑÐ¸Ñ„Ð¸ÐºÐ°Ñ†Ð¸Ð¸ Ð´Ð»Ñ Ð´Ð°Ð½Ð½Ñ‹Ñ… Ñ Ð¿Ñ€Ð¾Ð¿ÑƒÑÐºÐ°Ð¼Ð¸ Ð¸ Ð½ÐµÑÐ±Ð°Ð»Ð°Ð½ÑÐ¸Ñ€Ð¾Ð²Ð°Ð½Ð½Ð¾ÑÑ‚ÑŒÑŽ ÐºÐ»Ð°ÑÑÐ¾Ð²</t>
  </si>
  <si>
    <t>expedia-personalized-sort</t>
  </si>
  <si>
    <t>Personalize Expedia Hotel Searches - ICDM 2013</t>
  </si>
  <si>
    <t>Learning to rank hotels to maximize purchases</t>
  </si>
  <si>
    <t>&lt;parametersSchema type="Kaggle.Metrics.NormalizedDiscountedCumulativeGainAtK+Parameters"&gt;&lt;K type="System.Int32"&gt;38&lt;/K&gt;&lt;/parametersSchema&gt;</t>
  </si>
  <si>
    <t>the-icml-2013-bird-challenge</t>
  </si>
  <si>
    <t>The ICML 2013 Bird Challenge</t>
  </si>
  <si>
    <t>Identify bird species from continuous audio recordings</t>
  </si>
  <si>
    <t>the-icml-2013-whale-challenge-right-whale-redux</t>
  </si>
  <si>
    <t>The ICML 2013 Whale Challenge - Right Whale Redux</t>
  </si>
  <si>
    <t>Develop recognition solutions to detect and classify right whales for BIG data mining and exploration studies</t>
  </si>
  <si>
    <t>mlsp-2013-birds</t>
  </si>
  <si>
    <t>MLSP 2013 Bird Classification Challenge</t>
  </si>
  <si>
    <t>Predict the set of bird species present in an audio recording, collected in field conditions.</t>
  </si>
  <si>
    <t>flight2-milestone</t>
  </si>
  <si>
    <t>Flight Quest 2: Flight Optimization, Milestone Phase</t>
  </si>
  <si>
    <t>Optimize flight routes based on current weather and traffic.</t>
  </si>
  <si>
    <t>accelerometer-biometric-competition</t>
  </si>
  <si>
    <t>Accelerometer Biometric Competition</t>
  </si>
  <si>
    <t>Recognize users of mobile devices from accelerometer data</t>
  </si>
  <si>
    <t>stumbleupon</t>
  </si>
  <si>
    <t>StumbleUpon Evergreen Classification Challenge</t>
  </si>
  <si>
    <t>Build a classifier to categorize webpages as evergreen or non-evergreen</t>
  </si>
  <si>
    <t>yandex-personalized-web-search-challenge</t>
  </si>
  <si>
    <t>Personalized Web Search Challenge</t>
  </si>
  <si>
    <t>Re-rank web documents using personal preferences</t>
  </si>
  <si>
    <t>&lt;parametersSchema type="Kaggle.Metrics.NormalizedDiscountedCumulativeGainAtK+Parameters"&gt;&lt;K type="System.Int32"&gt;10&lt;/K&gt;&lt;/parametersSchema&gt;</t>
  </si>
  <si>
    <t>learning-social-circles</t>
  </si>
  <si>
    <t>Learning Social Circles in Networks</t>
  </si>
  <si>
    <t>Model friend memberships to multiple circles</t>
  </si>
  <si>
    <t>battlefin-s-big-data-combine-forecasting-challenge</t>
  </si>
  <si>
    <t>The Big Data Combine Engineered by BattleFin</t>
  </si>
  <si>
    <t xml:space="preserve">Predict short term movements in stock prices using news and sentiment data provided by RavenPack </t>
  </si>
  <si>
    <t>nu-cs6220-assignment-1</t>
  </si>
  <si>
    <t>NU CS6220 Assignment 1</t>
  </si>
  <si>
    <t>Data Mining course assignment 1</t>
  </si>
  <si>
    <t>crowdflower-weather-twitter</t>
  </si>
  <si>
    <t>Partly Sunny with a Chance of Hashtags</t>
  </si>
  <si>
    <t>What can a #machine learn from tweets about the #weather?</t>
  </si>
  <si>
    <t>see-click-predict-fix</t>
  </si>
  <si>
    <t>See Click Predict Fix</t>
  </si>
  <si>
    <t>short-term-load-forecasting-challenge</t>
  </si>
  <si>
    <t>Short Term Load Forecasting Challenge</t>
  </si>
  <si>
    <t>This competition is part of the Seminar organized by the Artificial Intelligence Lab at the Vrije Universiteit Brussel.</t>
  </si>
  <si>
    <t>flight2-main</t>
  </si>
  <si>
    <t>Flight Quest 2: Flight Optimization, Main Phase</t>
  </si>
  <si>
    <t>photometric-redshift-estimation-2013</t>
  </si>
  <si>
    <t>Photometric Redshift Estimation 2013</t>
  </si>
  <si>
    <t>lshtc</t>
  </si>
  <si>
    <t>Large Scale Hierarchical Text Classification</t>
  </si>
  <si>
    <t>Classify Wikipedia documents into one of 325,056 categories</t>
  </si>
  <si>
    <t>conway-s-reverse-game-of-life</t>
  </si>
  <si>
    <t>Conway's Reverse Game of Life</t>
  </si>
  <si>
    <t>Reverse the arrow of time in the Game of Life</t>
  </si>
  <si>
    <t>decoding-the-human-brain</t>
  </si>
  <si>
    <t>DecMeg2014 - Decoding the Human Brain</t>
  </si>
  <si>
    <t>Predict visual stimuli from MEG recordings of human brain activity</t>
  </si>
  <si>
    <t>multilabel-bird-species-classification-nips2013</t>
  </si>
  <si>
    <t>Multi-label Bird Species Classification - NIPS 2013</t>
  </si>
  <si>
    <t>Identify which of 87 classes of birds and amphibians are present into 1000 continuous wild sound recordings</t>
  </si>
  <si>
    <t>cifar-10</t>
  </si>
  <si>
    <t>CIFAR-10 - Object Recognition in Images</t>
  </si>
  <si>
    <t>Identify the subject of 60,000 labeled images</t>
  </si>
  <si>
    <t>image-season-recognition</t>
  </si>
  <si>
    <t>Image season recognition</t>
  </si>
  <si>
    <t>Ð’ ÑÑ‚Ð¾Ð¼ ÑÐ¾Ñ€ÐµÐ²Ð½Ð¾Ð²Ð°Ð½Ð¸Ð¸ Ð¿Ñ€ÐµÐ´ÑÑ‚Ð¾Ð¸Ñ‚ Ñ€Ð°ÑÐ¿Ð¾Ð·Ð½Ð°Ñ‚ÑŒ Ð²Ñ€ÐµÐ¼Ñ Ð³Ð¾Ð´Ð° Ð¿Ð¾ Ð¸Ð·Ð¾Ð±Ñ€Ð°Ð¶ÐµÐ½Ð¸ÑŽ.</t>
  </si>
  <si>
    <t>packing-santas-sleigh</t>
  </si>
  <si>
    <t>Packing Santa's Sleigh</t>
  </si>
  <si>
    <t>He's making a list, checking it twice; to fill up his sleigh, he needs your advice</t>
  </si>
  <si>
    <t>march-machine-learning-mania</t>
  </si>
  <si>
    <t>March Machine Learning Mania</t>
  </si>
  <si>
    <t>Tip off college basketball by predicting the 2014 NCAA Tournament</t>
  </si>
  <si>
    <t>unn-itseez-machine-learning-competition</t>
  </si>
  <si>
    <t>UNN &amp; Itseez: Machine Learning Competition 2013</t>
  </si>
  <si>
    <t>predicting-cab-booking-cancellations</t>
  </si>
  <si>
    <t>Predicting cab booking cancellations</t>
  </si>
  <si>
    <t>"Predict whether a cab booking will get cancelled"</t>
  </si>
  <si>
    <t>loan-default-prediction</t>
  </si>
  <si>
    <t>Loan Default Prediction - Imperial College London</t>
  </si>
  <si>
    <t>Constructing an optimal portfolio of loans</t>
  </si>
  <si>
    <t>pakdd-cup-2014</t>
  </si>
  <si>
    <t>PAKDD 2014 - ASUS Malfunctional Components Prediction</t>
  </si>
  <si>
    <t>Predict malfunctional components of ASUS notebooks</t>
  </si>
  <si>
    <t>connectomics</t>
  </si>
  <si>
    <t>CONNECTOMICS</t>
  </si>
  <si>
    <t>Reconstruct the wiring between neurons from fluorescence imaging of neural activity</t>
  </si>
  <si>
    <t>anomaly-detection-challenges</t>
  </si>
  <si>
    <t>Anomaly Detection Challenges</t>
  </si>
  <si>
    <t>Find out anomalies in various data sets</t>
  </si>
  <si>
    <t>allstate-purchase-prediction-challenge</t>
  </si>
  <si>
    <t>Allstate Purchase Prediction Challenge</t>
  </si>
  <si>
    <t>Predict a purchased policy based on transaction history</t>
  </si>
  <si>
    <t>flight2-final</t>
  </si>
  <si>
    <t>Flight Quest 2: Flight Optimization, Final Phase</t>
  </si>
  <si>
    <t>Final Phase of Flight Quest 2</t>
  </si>
  <si>
    <t>seizure-detection</t>
  </si>
  <si>
    <t>UPenn and Mayo Clinic's Seizure Detection Challenge</t>
  </si>
  <si>
    <t>Detect seizures in intracranial EEG recordings</t>
  </si>
  <si>
    <t>sentiment-analysis-on-movie-reviews</t>
  </si>
  <si>
    <t>Sentiment Analysis on Movie Reviews</t>
  </si>
  <si>
    <t>Classify the sentiment of sentences from the Rotten Tomatoes dataset</t>
  </si>
  <si>
    <t>ga-data-science-ny-7-review</t>
  </si>
  <si>
    <t>GA Data Science NY 7 Review</t>
  </si>
  <si>
    <t>This project is to review the various classifier we've learned and compare and contrast different models</t>
  </si>
  <si>
    <t>cornell-cs4740-project-1</t>
  </si>
  <si>
    <t>Cornell CS4740 Project 1</t>
  </si>
  <si>
    <t>Predict truthfulness of review</t>
  </si>
  <si>
    <t>mipt-fivt-ml-2014-spring-task1</t>
  </si>
  <si>
    <t>MIPT/FIVT/ML/2014/Spring/Task1</t>
  </si>
  <si>
    <t>Ð‘Ð¸Ð½Ð°Ñ€Ð½Ð°Ñ ÐºÐ»Ð°ÑÑÐ¸Ñ„Ð¸ÐºÐ°Ñ†Ð¸Ñ Ñ†Ð²ÐµÑ‚Ð¾Ð² RGB Ð¿Ð°Ð»Ð¸Ñ‚Ñ€Ñ‹ Ð¿Ð¾ Ð¿Ñ€Ð¸Ð½Ñ†Ð¸Ð¿Ñƒ, Ð¼Ð¾Ð¶ÐµÑ‚ Ð»Ð¸ Ñ†Ð²ÐµÑ‚ Ð±Ñ‹Ñ‚ÑŒ Ñ†Ð²ÐµÑ‚Ð¾Ð¼ ÐºÐ¾Ð¶Ð¸, Ð¸Ð»Ð¸ Ð½ÐµÑ‚</t>
  </si>
  <si>
    <t>aalto-music-listening-prediction</t>
  </si>
  <si>
    <t>Aalto: Matrix Completion</t>
  </si>
  <si>
    <t>Predict which music artists a user has listened to.</t>
  </si>
  <si>
    <t>random-number-grand-challenge</t>
  </si>
  <si>
    <t>The Random Number Grand Challenge</t>
  </si>
  <si>
    <t>Decode a sequence of pseudorandom numbers</t>
  </si>
  <si>
    <t>ga-data-science-ny-review</t>
  </si>
  <si>
    <t>GA Data Science NY Review</t>
  </si>
  <si>
    <t>This is a competition to review the lessons on classifiers</t>
  </si>
  <si>
    <t>higgs-boson</t>
  </si>
  <si>
    <t>Higgs Boson Machine Learning Challenge</t>
  </si>
  <si>
    <t>Use the ATLAS experiment to identify the Higgs boson</t>
  </si>
  <si>
    <t>model-t4</t>
  </si>
  <si>
    <t>Burn CPU Burn</t>
  </si>
  <si>
    <t>Predict CPU load based on applications running on a server cluster.</t>
  </si>
  <si>
    <t>ectrie2014</t>
  </si>
  <si>
    <t>Ectrie2014</t>
  </si>
  <si>
    <t>Predict Personal Income using six other macroeconomic variables.</t>
  </si>
  <si>
    <t>ectrics2014</t>
  </si>
  <si>
    <t>Ectrics2014</t>
  </si>
  <si>
    <t>acquire-valued-shoppers-challenge</t>
  </si>
  <si>
    <t>Acquire Valued Shoppers Challenge</t>
  </si>
  <si>
    <t>Predict which shoppers will become repeat buyers</t>
  </si>
  <si>
    <t>papirusy-z-edhellond</t>
  </si>
  <si>
    <t>Papirusy z Edhellond</t>
  </si>
  <si>
    <t>Politechnika PoznaÅ„ska, "Eksploracja danych"</t>
  </si>
  <si>
    <t>adcg-ss14-challenge-02-spam-mails-detection</t>
  </si>
  <si>
    <t>ADCG SS14 Challenge 02 - Spam Mails Detection</t>
  </si>
  <si>
    <t>Find out spams in email corpus!</t>
  </si>
  <si>
    <t>kdd-cup-2014-predicting-excitement-at-donors-choose</t>
  </si>
  <si>
    <t>KDD Cup 2014 - Predicting Excitement at DonorsChoose.org</t>
  </si>
  <si>
    <t>Predict funding requests that deserve an A+</t>
  </si>
  <si>
    <t>billion-word-imputation</t>
  </si>
  <si>
    <t>Billion Word Imputation</t>
  </si>
  <si>
    <t>Find and impute missing words in the billion word corpus</t>
  </si>
  <si>
    <t>wise-2014</t>
  </si>
  <si>
    <t>Greek Media Monitoring Multilabel Classification (WISE 2014)</t>
  </si>
  <si>
    <t>Multi-label classification of printed media articles to topics</t>
  </si>
  <si>
    <t>avito-prohibited-content</t>
  </si>
  <si>
    <t>The Hunt for Prohibited Content</t>
  </si>
  <si>
    <t>Predict which ads contain illicit content</t>
  </si>
  <si>
    <t>&lt;parametersSchema type="Kaggle.Metrics.AveragePrecisionAtK+Parameters"&gt;&lt;K type="System.Int32"&gt;32500&lt;/K&gt;&lt;/parametersSchema&gt;</t>
  </si>
  <si>
    <t>adcg-ss14-challenge-03</t>
  </si>
  <si>
    <t>ADCG SS14 Challenge 03 - Satellite Image Land Pattern Classification</t>
  </si>
  <si>
    <t>A multi-class classification problem to detect various land pattern via satellite images</t>
  </si>
  <si>
    <t>mlsp-2014-mri</t>
  </si>
  <si>
    <t>MLSP 2014 Schizophrenia Classification Challenge</t>
  </si>
  <si>
    <t>Diagnose schizophrenia using multimodal features from MRI scans</t>
  </si>
  <si>
    <t>criteo-display-ad-challenge</t>
  </si>
  <si>
    <t>Display Advertising Challenge</t>
  </si>
  <si>
    <t>Predict click-through rates on display ads</t>
  </si>
  <si>
    <t>forest-cover-type-prediction</t>
  </si>
  <si>
    <t>Forest Cover Type Prediction</t>
  </si>
  <si>
    <t>Use cartographic variables to classify forest categories</t>
  </si>
  <si>
    <t>placeholder19</t>
  </si>
  <si>
    <t>ÐšÐ»Ð°ÑÑÐ¸Ñ„Ð¸ÐºÐ°Ñ†Ð¸Ñ Ð¼ÑƒÐ·Ñ‹ÐºÐ¸</t>
  </si>
  <si>
    <t>adcg-ss14-challenge-03-diagnosis-data-set-with-missing-labels</t>
  </si>
  <si>
    <t>ADCG SS14 Challenge 04 - Diagnosis data set with missing labels</t>
  </si>
  <si>
    <t>Challenge No.4 for the Anomaly Detection Challenges Practical Course SS14 at TUM.</t>
  </si>
  <si>
    <t>bike-sharing-demand</t>
  </si>
  <si>
    <t>Bike Sharing Demand</t>
  </si>
  <si>
    <t>Forecast use of a city bikeshare system</t>
  </si>
  <si>
    <t>random-acts-of-pizza</t>
  </si>
  <si>
    <t>Random Acts of Pizza</t>
  </si>
  <si>
    <t>Predicting altruism through free pizza</t>
  </si>
  <si>
    <t>liberty-mutual-fire-peril</t>
  </si>
  <si>
    <t>Liberty Mutual Group - Fire Peril Loss Cost</t>
  </si>
  <si>
    <t>Predict expected fire losses for insurance policies</t>
  </si>
  <si>
    <t>anomaly-detection-challenge-predict-the-jokes-rating</t>
  </si>
  <si>
    <t>Anomaly Detection Challenge: Predict the jokes' rating!</t>
  </si>
  <si>
    <t>Challenge No. 5 for the Anomaly Detection Challenges Practical Course SS14 at TUM.</t>
  </si>
  <si>
    <t>ubezpieczenia-ed-14</t>
  </si>
  <si>
    <t>Ubezpieczenia: ED'14</t>
  </si>
  <si>
    <t>WspomÃ³Å¼ kupcÃ³w, oferuj ubezpieczenia karawan</t>
  </si>
  <si>
    <t>joke-rating-predicition</t>
  </si>
  <si>
    <t>Anomaly Detection Challenge: Predict the jokes' rating! (fixed)</t>
  </si>
  <si>
    <t>Challenge No. 5 for the Anomaly Detection Challenges Practical Course SS14 at TUM. Fixed some issues of the data set</t>
  </si>
  <si>
    <t>seizure-prediction</t>
  </si>
  <si>
    <t>American Epilepsy Society Seizure Prediction Challenge</t>
  </si>
  <si>
    <t>Predict seizures in intracranial EEG recordings</t>
  </si>
  <si>
    <t>afsis-soil-properties</t>
  </si>
  <si>
    <t xml:space="preserve">Africa Soil Property Prediction Challenge </t>
  </si>
  <si>
    <t>Predict physical and chemical properties of soil using spectral measurements</t>
  </si>
  <si>
    <t>word2vec-nlp-tutorial</t>
  </si>
  <si>
    <t>Bag of Words Meets Bags of Popcorn</t>
  </si>
  <si>
    <t>Use Google's Word2Vec for movie reviews</t>
  </si>
  <si>
    <t>helping-santas-helpers</t>
  </si>
  <si>
    <t>Helping Santa's Helpers</t>
  </si>
  <si>
    <t xml:space="preserve">Jingle bells, Santa tells ... </t>
  </si>
  <si>
    <t>datasciencebowl</t>
  </si>
  <si>
    <t>National Data Science Bowl</t>
  </si>
  <si>
    <t>Predict ocean health, one plankton at a time</t>
  </si>
  <si>
    <t>tradeshift-text-classification</t>
  </si>
  <si>
    <t>Tradeshift Text Classification</t>
  </si>
  <si>
    <t>Classify text blocks in documents</t>
  </si>
  <si>
    <t>morse-challenge</t>
  </si>
  <si>
    <t>Morse Learning Machine - v1</t>
  </si>
  <si>
    <t xml:space="preserve">Build a learning machine to decode audio files containing Morse code.  </t>
  </si>
  <si>
    <t>nu-cs6220-14f</t>
  </si>
  <si>
    <t>NU CS6220 Fall 2014 Course Project</t>
  </si>
  <si>
    <t>This is a Course Project competition for CS6220 (Fall 2014)</t>
  </si>
  <si>
    <t>&lt;parametersSchema type="Kaggle.Metrics.MeanAveragePrecisionAtK+Parameters"&gt;&lt;K type="System.Int32"&gt;10&lt;/K&gt;&lt;/parametersSchema&gt;</t>
  </si>
  <si>
    <t>tut-head-pose-estimation-challenge</t>
  </si>
  <si>
    <t>TUT Head Pose Estimation Challenge</t>
  </si>
  <si>
    <t>Determine where people are looking at in still images.</t>
  </si>
  <si>
    <t>ga-data-science-workshop</t>
  </si>
  <si>
    <t>GA Data Science Workshop</t>
  </si>
  <si>
    <t>This is a review assignment the GA Data Science Workshop to cover classification.</t>
  </si>
  <si>
    <t>axa-driver-telematics-analysis</t>
  </si>
  <si>
    <t>Driver Telematics Analysis</t>
  </si>
  <si>
    <t>Use telematic data to identify a driver signature</t>
  </si>
  <si>
    <t>finding-elo</t>
  </si>
  <si>
    <t>Finding Elo</t>
  </si>
  <si>
    <t>Predict a chess player's FIDE Elo rating from one game</t>
  </si>
  <si>
    <t>kt-project-1</t>
  </si>
  <si>
    <t>KT Project 2, 2014-SM2</t>
  </si>
  <si>
    <t>Twitter Geolocation classification.</t>
  </si>
  <si>
    <t>inria-bci-challenge</t>
  </si>
  <si>
    <t>BCI Challenge @ NER 2015</t>
  </si>
  <si>
    <t>A spell on you if you cannot detect errors!</t>
  </si>
  <si>
    <t>predict-repeat-restaurant-bookings</t>
  </si>
  <si>
    <t>Predict Repeat Restaurant Bookings</t>
  </si>
  <si>
    <t>Predict the propensity of a second restaurant booking on EZTABLE.com within 90 days of a user's first booking</t>
  </si>
  <si>
    <t>2014-2-5k12gr-lab2</t>
  </si>
  <si>
    <t>2014.2_5k12gr_lab2</t>
  </si>
  <si>
    <t>march-machine-learning-mania-2015</t>
  </si>
  <si>
    <t>March Machine Learning Mania 2015</t>
  </si>
  <si>
    <t>Predict the 2015 NCAA Basketball Tournament</t>
  </si>
  <si>
    <t>predict-movie-ratings</t>
  </si>
  <si>
    <t>Predict Movie Ratings</t>
  </si>
  <si>
    <t>Predict movie ratings for the MovieLens Dataset</t>
  </si>
  <si>
    <t>diabetic-retinopathy-detection</t>
  </si>
  <si>
    <t>Diabetic Retinopathy Detection</t>
  </si>
  <si>
    <t>Identify signs of diabetic retinopathy in eye images</t>
  </si>
  <si>
    <t>itmo-year2011-ml-recsys-track-1</t>
  </si>
  <si>
    <t>ITMO year2011 ML RecSys (track 1)</t>
  </si>
  <si>
    <t>Ð—Ð°Ð´Ð°Ñ‡Ð° Ð´Ð»Ñ ÑÑ‚ÑƒÐ´ÐµÐ½Ñ‚Ð¾Ð² 4-Ð³Ð¾ ÐºÑƒÑ€ÑÐ° ÐšÐ¢ Ð¿Ð¾ Ñ€ÐµÐºÐ¾Ð¼ÐµÐ½Ð´Ð°Ñ‚ÐµÐ»ÑŒÐ½Ñ‹Ð¼ ÑÐ¸ÑÑ‚ÐµÐ¼Ð°Ð¼ Ð² Ñ€Ð°Ð¼ÐºÐ°Ñ… ÐºÑƒÑ€ÑÐ° Ð¿Ð¾ Ð¼Ð°ÑˆÐ¸Ð½Ð½Ð¾Ð¼Ñƒ Ð¾Ð±ÑƒÑ‡ÐµÐ½Ð¸ÑŽ. Track 1</t>
  </si>
  <si>
    <t>malware-classification</t>
  </si>
  <si>
    <t>Microsoft Malware Classification Challenge (BIG 2015)</t>
  </si>
  <si>
    <t>Classify malware into families based on file content and characteristics</t>
  </si>
  <si>
    <t>avazu-ctr-prediction</t>
  </si>
  <si>
    <t>Click-Through Rate Prediction</t>
  </si>
  <si>
    <t>Predict whether a mobile ad will be clicked</t>
  </si>
  <si>
    <t>unn-itseez-machine-learning-competition-20142</t>
  </si>
  <si>
    <t>UNN &amp; Itseez: Machine Learning Competition 2014</t>
  </si>
  <si>
    <t>Machine Learning Competition for UNN and HSE students</t>
  </si>
  <si>
    <t>ml-course-internal-competition</t>
  </si>
  <si>
    <t>ML course internal competition</t>
  </si>
  <si>
    <t>Classify pictures of hand signs to determine which numbers they represent.</t>
  </si>
  <si>
    <t>gads15-classification-review</t>
  </si>
  <si>
    <t>GADS15 Classification Review</t>
  </si>
  <si>
    <t>Predicting news content on the web!</t>
  </si>
  <si>
    <t>ga-dat-14</t>
  </si>
  <si>
    <t>GA-DS 14 Insult Detection II</t>
  </si>
  <si>
    <t>Sentiment Analysis - Insult detection</t>
  </si>
  <si>
    <t>brain-computer-interface-prediction</t>
  </si>
  <si>
    <t>Brain-Computer Interface Prediction</t>
  </si>
  <si>
    <t>Map brain signals to a joystick position</t>
  </si>
  <si>
    <t>ga-ds-14-insult-detection</t>
  </si>
  <si>
    <t>GA-DS 14 Insult Detection</t>
  </si>
  <si>
    <t>Insult Detection Competition</t>
  </si>
  <si>
    <t>predict-movie-ratings-v2</t>
  </si>
  <si>
    <t>Predict Movie Ratings v2</t>
  </si>
  <si>
    <t>Welcome to predict movie ratings v2.0 . This time with a larger dataset.</t>
  </si>
  <si>
    <t>predict-movie-ratings-v22</t>
  </si>
  <si>
    <t>Predict ratings of movies given user and movie ids</t>
  </si>
  <si>
    <t>morse-learning-machine-challenge-v2</t>
  </si>
  <si>
    <t>Morse Learning Machine Challenge - v2</t>
  </si>
  <si>
    <t>Build a learning machine to decode audio files containing Morse code.</t>
  </si>
  <si>
    <t>how-much-did-it-rain</t>
  </si>
  <si>
    <t>How Much Did It Rain?</t>
  </si>
  <si>
    <t>Predict probabilistic distribution of hourly rain given polarimetric radar measurements</t>
  </si>
  <si>
    <t>&lt;parametersSchema type="Kaggle.Metrics.CRPS+Parameters"&gt;&lt;start type="System.Int32"&gt;0&lt;/start&gt;&lt;end type="System.Int32"&gt;69&lt;/end&gt;&lt;interval type="System.Double"&gt;1&lt;/interval&gt;&lt;/parametersSchema&gt;</t>
  </si>
  <si>
    <t>higgs-competition</t>
  </si>
  <si>
    <t>Higgs Competition</t>
  </si>
  <si>
    <t>Detect Higgs decay (Higgs into two taus) in LHC ATLAS data!_x000D_
An exercise for course of ML at Imperial College London.</t>
  </si>
  <si>
    <t>restaurant-revenue-prediction</t>
  </si>
  <si>
    <t>Restaurant Revenue Prediction</t>
  </si>
  <si>
    <t>Predict annual restaurant sales based on objective measurements</t>
  </si>
  <si>
    <t>chesstimating</t>
  </si>
  <si>
    <t>Ð¡Ð¾Ñ€ÐµÐ²Ð½Ð¾Ð²Ð°Ð½Ð¸Ðµ Ð¿Ð¾ Ð¾Ñ†ÐµÐ½ÐºÐµ ÑˆÐ°Ñ…Ð¼Ð°Ñ‚Ð½Ð¾Ð¹ Ð¿Ð¾Ð·Ð¸Ñ†Ð¸Ð¸</t>
  </si>
  <si>
    <t>otto-group-product-classification-challenge</t>
  </si>
  <si>
    <t>Otto Group Product Classification Challenge</t>
  </si>
  <si>
    <t>Classify products into the correct category</t>
  </si>
  <si>
    <t>competition-1-mipt-fivt-ml-spring-2015</t>
  </si>
  <si>
    <t>Competition 1 (MIPT FIVT, ML, Spring 2015)</t>
  </si>
  <si>
    <t>Determine whether a person's income is more than 50000$. Based on census data.</t>
  </si>
  <si>
    <t>bmgt431-final-project</t>
  </si>
  <si>
    <t>BMGT431 Final Project</t>
  </si>
  <si>
    <t>Predict customer churn</t>
  </si>
  <si>
    <t>pycon-2015-tutorial</t>
  </si>
  <si>
    <t>Competition for PyCon 2015 Kaggle Tutorial Based on Prior Competition with Stack Exchange</t>
  </si>
  <si>
    <t>mlds-hw2-b</t>
  </si>
  <si>
    <t>MLDS_HW2_(b)</t>
  </si>
  <si>
    <t>Structure Learning</t>
  </si>
  <si>
    <t>mlds-hw2-a3</t>
  </si>
  <si>
    <t>MLDS_HW2_(a)</t>
  </si>
  <si>
    <t>predict-west-nile-virus</t>
  </si>
  <si>
    <t>West Nile Virus Prediction</t>
  </si>
  <si>
    <t>Predict West Nile virus in mosquitos across the city of Chicago</t>
  </si>
  <si>
    <t>pkdd-15-predict-taxi-service-trajectory-i</t>
  </si>
  <si>
    <t>ECML/PKDD 15: Taxi Trajectory Prediction (I)</t>
  </si>
  <si>
    <t>Predict the destination of taxi trips based on initial partial trajectories</t>
  </si>
  <si>
    <t>&lt;parametersSchema type="Kaggle.Metrics.AverageHaversineDistance+Parameters"&gt;&lt;Type type="System.Int32"&gt;2&lt;/Type&gt;&lt;/parametersSchema&gt;</t>
  </si>
  <si>
    <t>pkdd-15-taxi-trip-time-prediction-ii</t>
  </si>
  <si>
    <t>ECML/PKDD 15: Taxi Trip Time Prediction (II)</t>
  </si>
  <si>
    <t>Predict the total travel time of taxi trips based on their initial partial trajectories</t>
  </si>
  <si>
    <t>fivt-hw2-spring2015</t>
  </si>
  <si>
    <t>FIVT_HW2_SPRING2015</t>
  </si>
  <si>
    <t>ÐžÐ¿Ñ€ÐµÐ´ÐµÐ»Ð¸Ñ‚Ðµ Ð¿Ð¾ Ð´Ð°Ð½Ð½Ñ‹Ð¼ Ð­ÐšÐ“, Ð±Ð¾Ð»ÐµÐ½ Ð»Ð¸ Ð¿Ð°Ñ†Ð¸ÐµÐ½Ñ‚?</t>
  </si>
  <si>
    <t>denoising-dirty-documents</t>
  </si>
  <si>
    <t>Denoising Dirty Documents</t>
  </si>
  <si>
    <t>Remove noise from printed text</t>
  </si>
  <si>
    <t>crowdflower-search-relevance</t>
  </si>
  <si>
    <t>Crowdflower Search Results Relevance</t>
  </si>
  <si>
    <t>Predict the relevance of search results from eCommerce sites</t>
  </si>
  <si>
    <t>kruki-z-cytadeli</t>
  </si>
  <si>
    <t>Kruki z Cytadeli</t>
  </si>
  <si>
    <t>Konkurs dotyczÄ…cy klasyfikacji, grywalizowany kurs eksploracji danych @PUT</t>
  </si>
  <si>
    <t>mlsd-hw3</t>
  </si>
  <si>
    <t>MLSD - HW3</t>
  </si>
  <si>
    <t>Sentence Completion Challenge</t>
  </si>
  <si>
    <t>avito-context-ad-clicks</t>
  </si>
  <si>
    <t>Avito Context Ad Clicks</t>
  </si>
  <si>
    <t xml:space="preserve">Predict if context ads will earn a user's click </t>
  </si>
  <si>
    <t>competition-fivt-ml-spring-2015</t>
  </si>
  <si>
    <t xml:space="preserve">Competition (FIVT, ML, Spring 2015) </t>
  </si>
  <si>
    <t xml:space="preserve">ÐŸÑ€ÐµÐ´ÑÐºÐ°Ð¶Ð¸Ñ‚Ðµ, Ð¿Ñ€ÐµÐ²Ñ‹ÑˆÐ°ÐµÑ‚ Ð»Ð¸ Ð³Ð¾Ð´Ð¾Ð²Ð¾Ð¹ Ð´Ð¾Ñ…Ð¾Ð´ Ñ‡ÐµÐ»Ð¾Ð²ÐµÐºÐ° 50000$ </t>
  </si>
  <si>
    <t>hse-itseez-machine-learning-competition-june-2015</t>
  </si>
  <si>
    <t>HSE &amp; Itseez Machine Learning Competition (June 2015)</t>
  </si>
  <si>
    <t>dat21-linear-regression-assignment</t>
  </si>
  <si>
    <t>DAT21 Linear Regression Assignment</t>
  </si>
  <si>
    <t>Review exercise on linear regression</t>
  </si>
  <si>
    <t>icdm-2015-drawbridge-cross-device-connections</t>
  </si>
  <si>
    <t>ICDM 2015: Drawbridge Cross-Device Connections</t>
  </si>
  <si>
    <t>Identify individual users across their digital devices</t>
  </si>
  <si>
    <t>&lt;parametersSchema type="Kaggle.Metrics.MeanFScoreBeta+Parameters"&gt;&lt;Beta type="System.Double"&gt;0.5&lt;/Beta&gt;&lt;/parametersSchema&gt;</t>
  </si>
  <si>
    <t>smartphone-user-activity-prediction</t>
  </si>
  <si>
    <t>Smartphone User Activity Prediction</t>
  </si>
  <si>
    <t>Predict if a person is sitting, walking, etc, using their smartphone activities</t>
  </si>
  <si>
    <t>leehungyi-gi-bong</t>
  </si>
  <si>
    <t>MLDS_Final</t>
  </si>
  <si>
    <t>MLDS Final Project.</t>
  </si>
  <si>
    <t>introducing-kaggle-scripts</t>
  </si>
  <si>
    <t>Introducing Kaggle Scripts</t>
  </si>
  <si>
    <t>Your code deserves better</t>
  </si>
  <si>
    <t>ad120151-firstround</t>
  </si>
  <si>
    <t>AnÃ¡lise de dados 1 - UFCG - First Round</t>
  </si>
  <si>
    <t xml:space="preserve">A partir do histÃ³rico de um aluno, prever se ele irÃ¡ evadir ou nÃ£o. Esse round Ã© referente aos alunos de 2014.1 com perÃ­odo relativo 1. </t>
  </si>
  <si>
    <t>caterpillar-tube-pricing</t>
  </si>
  <si>
    <t>Caterpillar Tube Pricing</t>
  </si>
  <si>
    <t>Model quoted prices for industrial tube assemblies</t>
  </si>
  <si>
    <t>ad120151-second</t>
  </si>
  <si>
    <t>AnÃ¡lise de dados 1 - UFCG - Second Round</t>
  </si>
  <si>
    <t>A partir do histÃ³rico de um aluno, prever se ele irÃ¡ evadir ou nÃ£o. Esse round Ã© referente aos alunos de 2014.1 com perÃ­odo relativo 5.</t>
  </si>
  <si>
    <t>liberty-mutual-group-property-inspection-prediction</t>
  </si>
  <si>
    <t>Liberty Mutual Group: Property Inspection Prediction</t>
  </si>
  <si>
    <t>Quantify property hazards before time of inspection</t>
  </si>
  <si>
    <t>grasp-and-lift-eeg-detection</t>
  </si>
  <si>
    <t>Grasp-and-Lift EEG Detection</t>
  </si>
  <si>
    <t>Identify hand motions from EEG recordings</t>
  </si>
  <si>
    <t>coupon-purchase-prediction</t>
  </si>
  <si>
    <t>Coupon Purchase Prediction</t>
  </si>
  <si>
    <t>Predict which coupons a customer will buy</t>
  </si>
  <si>
    <t>springleaf-marketing-response</t>
  </si>
  <si>
    <t>Springleaf Marketing Response</t>
  </si>
  <si>
    <t xml:space="preserve">Determine whether to send a direct mail piece to a customer </t>
  </si>
  <si>
    <t>flavours-of-physics</t>
  </si>
  <si>
    <t>Flavours of Physics: Finding Ï„  â†’  Î¼Î¼Î¼</t>
  </si>
  <si>
    <t>Identify a rare decay phenomenon</t>
  </si>
  <si>
    <t>&lt;parametersSchema type="Kaggle.Metrics.Custom.CernWeightedAuc+Parameters"&gt;&lt;Neighbors type="System.Int32"&gt;200&lt;/Neighbors&gt;&lt;Step type="System.Int32"&gt;50&lt;/Step&gt;&lt;AgreeThr type="System.Double"&gt;0.09&lt;/AgreeThr&gt;&lt;CorrThr type="System.Double"&gt;0.002&lt;/CorrThr&gt;&lt;/parametersSchema&gt;</t>
  </si>
  <si>
    <t>dato-native</t>
  </si>
  <si>
    <t xml:space="preserve">Truly Native? </t>
  </si>
  <si>
    <t>Predict which web pages served by StumbleUpon are sponsored</t>
  </si>
  <si>
    <t>how-much-did-it-rain-ii</t>
  </si>
  <si>
    <t>How Much Did It Rain? II</t>
  </si>
  <si>
    <t>Predict hourly rainfall using data from polarimetric radars</t>
  </si>
  <si>
    <t>comet-track-recognition-mlhep-2015</t>
  </si>
  <si>
    <t>COMET track recognition [MLHEP 2015]</t>
  </si>
  <si>
    <t>Guess which points belong to signal track</t>
  </si>
  <si>
    <t>noaa-right-whale-recognition</t>
  </si>
  <si>
    <t>Right Whale Recognition</t>
  </si>
  <si>
    <t xml:space="preserve">Identify endangered right whales in aerial photographs </t>
  </si>
  <si>
    <t>whats-cooking</t>
  </si>
  <si>
    <t>What's Cooking?</t>
  </si>
  <si>
    <t>Use recipe ingredients to categorize the cuisine</t>
  </si>
  <si>
    <t>msuvisits</t>
  </si>
  <si>
    <t>ÐŸÑ€Ð¾Ð³Ð½Ð¾Ð· Ð²Ð¸Ð·Ð¸Ñ‚Ð¾Ð² (ÐœÐœÐŸ, Ð’ÐœÐš, ÐœÐ“Ð£)</t>
  </si>
  <si>
    <t>CÐ¿Ñ€Ð¾Ð³Ð½Ð¾Ð·Ð¸Ñ€Ð¾Ð²Ð°Ñ‚ÑŒ Ð´Ð°Ñ‚Ñƒ ÑÐ»ÐµÐ´ÑƒÑŽÑ‰ÐµÐ³Ð¾ Ð²Ð¸Ð·Ð¸Ñ‚Ð°</t>
  </si>
  <si>
    <t>fast</t>
  </si>
  <si>
    <t>Dimensionality reduction</t>
  </si>
  <si>
    <t>Classify music symbols using dimensionality reductions techniques, assignment 4 for SPRL at FAST, National University of Computer &amp; Emergin</t>
  </si>
  <si>
    <t>aalto-wine-quality-prediction-t-61-3050-challenge</t>
  </si>
  <si>
    <t>Aalto Wine Quality Prediction : T-61.3050 Challenge</t>
  </si>
  <si>
    <t>Help Jorma, Alex and the T.A's choose wines for the perfect occasion by building a model to assess the quality of a wine based on data.</t>
  </si>
  <si>
    <t>the-allen-ai-science-challenge</t>
  </si>
  <si>
    <t>The Allen AI Science Challenge</t>
  </si>
  <si>
    <t>Is your model smarter than an 8th grader?</t>
  </si>
  <si>
    <t>rossmann-store-sales</t>
  </si>
  <si>
    <t>Rossmann Store Sales</t>
  </si>
  <si>
    <t>Forecast sales using store, promotion, and competitor data</t>
  </si>
  <si>
    <t>tsphera2015-2</t>
  </si>
  <si>
    <t>Ð”ÑƒÑˆÐµÐ²Ð½Ñ‹Ð¹ ÑÐµÐ¼ÐµÑÑ‚Ñ€Ð¾Ð²Ñ‹Ð¹ Ð¿Ñ€Ð¾ÐµÐºÑ‚</t>
  </si>
  <si>
    <t>Ð˜ÑÑÐ»ÐµÐ´Ð¾Ð²Ð°Ð½Ð¸Ðµ Ñ‚Ð¸Ð¿Ð¸Ñ‡Ð½Ð¾Ð³Ð¾ Ð¿ÑÐµÐ²Ð´Ð¾Ñ„Ð¸Ð»Ð¾ÑÐ¾Ñ„ÑÐºÐ¾Ð³Ð¾ Ð¿Ð°Ð±Ð»Ð¸ÐºÐ° Ð²ÐºÐ¾Ð½Ñ‚Ð°ÐºÑ‚Ðµ.</t>
  </si>
  <si>
    <t>face-verification2</t>
  </si>
  <si>
    <t>TUGraz-TUT Face Verification Challenge</t>
  </si>
  <si>
    <t>Verify whether two facial pictures represent the same person</t>
  </si>
  <si>
    <t>homesite-quote-conversion</t>
  </si>
  <si>
    <t>Homesite Quote Conversion</t>
  </si>
  <si>
    <t>Which customers will purchase a quoted insurance plan?</t>
  </si>
  <si>
    <t>104-1-mlds-hw2</t>
  </si>
  <si>
    <t>104-1 MLDS_HW2</t>
  </si>
  <si>
    <t>Recurrent Neural Network</t>
  </si>
  <si>
    <t>prudential-life-insurance-assessment</t>
  </si>
  <si>
    <t>Prudential Life Insurance Assessment</t>
  </si>
  <si>
    <t>Can you make buying life insurance easier?</t>
  </si>
  <si>
    <t>santas-stolen-sleigh</t>
  </si>
  <si>
    <t>Santa's Stolen Sleigh</t>
  </si>
  <si>
    <t>â™« AlarmÂ bells ring, are you listening?Â Santa's sleigh has goneÂ missingÂ â™«</t>
  </si>
  <si>
    <t>&lt;parametersSchema type="Kaggle.Metrics.Custom.SantaRideShare+Parameters"&gt;&lt;SleighWeight type="System.Double"&gt;10&lt;/SleighWeight&gt;&lt;SleighWeightLimit type="System.Double"&gt;1000&lt;/SleighWeightLimit&gt;&lt;/parametersSchema&gt;</t>
  </si>
  <si>
    <t>second-annual-data-science-bowl</t>
  </si>
  <si>
    <t>Second Annual Data Science Bowl</t>
  </si>
  <si>
    <t>Transforming How We Diagnose Heart Disease</t>
  </si>
  <si>
    <t>&lt;parametersSchema type="Kaggle.Metrics.CRPS+Parameters"&gt;&lt;start type="System.Int32"&gt;0&lt;/start&gt;&lt;end type="System.Int32"&gt;599&lt;/end&gt;&lt;interval type="System.Double"&gt;1&lt;/interval&gt;&lt;/parametersSchema&gt;</t>
  </si>
  <si>
    <t>fast2</t>
  </si>
  <si>
    <t>Regression</t>
  </si>
  <si>
    <t>Determine the area cover of forest fires using regression and regularized regression</t>
  </si>
  <si>
    <t>simon</t>
  </si>
  <si>
    <t>Simon's Description of Basic Details.</t>
  </si>
  <si>
    <t>104-1-mlds-hw3</t>
  </si>
  <si>
    <t>104-1 MLDS_HW3</t>
  </si>
  <si>
    <t>itmo-year2012-ml-recsys-track-1</t>
  </si>
  <si>
    <t>ITMO year2012 ML RecSys (track 1)</t>
  </si>
  <si>
    <t>ga-data-science-classification-review-credit-scores-2</t>
  </si>
  <si>
    <t>GA Data Science Classification Review (Credit Scores)</t>
  </si>
  <si>
    <t>mlcontest</t>
  </si>
  <si>
    <t>Machine Learning &amp; Inductive Inference internal contest</t>
  </si>
  <si>
    <t>Classify patients as healthy or Pakinson diseased based on MRI scans.</t>
  </si>
  <si>
    <t>cornell-tech-cs5785-2015-fall-final</t>
  </si>
  <si>
    <t>Cornell Tech CS5785 2015 Fall Final</t>
  </si>
  <si>
    <t>This competition is used for the final of Cornell Tech CS5785 Applied Machine Learning in Fall 2015</t>
  </si>
  <si>
    <t>digits-classification-dubna-2015</t>
  </si>
  <si>
    <t>Digits classification - Dubna 2015</t>
  </si>
  <si>
    <t>Recognition of the handwritten digits from the MNIST dataset.</t>
  </si>
  <si>
    <t>msuedges</t>
  </si>
  <si>
    <t>ÐŸÑ€Ð¾Ð³Ð½Ð¾Ð· Ð¿Ð¾ÑÐ²Ð»ÐµÐ½Ð¸Ñ Ñ€Ñ‘Ð±ÐµÑ€ (ÐœÐœÐŸ, Ð’ÐœÐš, ÐœÐ“Ð£)</t>
  </si>
  <si>
    <t>ÐŸÑ€Ð¾Ð³Ð½Ð¾Ð·Ð¸Ñ€Ð¾Ð²Ð°Ð½Ð¸Ðµ Ð¿Ð¾ÑÐ²Ð»ÐµÐ½Ð¸Ñ Ñ€Ñ‘Ð±ÐµÑ€ Ð² Ð³Ñ€Ð°Ñ„Ðµ ÑÐ¾Ñ†Ð¸Ð°Ð»ÑŒÐ½Ð¾Ð¹ ÑÐµÑ‚Ð¸.</t>
  </si>
  <si>
    <t>cs-hse-ml-15</t>
  </si>
  <si>
    <t>CS HSE Machine Learning seminar assignment</t>
  </si>
  <si>
    <t>A simple classification task</t>
  </si>
  <si>
    <t>104-1-mlds-final-project</t>
  </si>
  <si>
    <t>104-1 MLDS_Final</t>
  </si>
  <si>
    <t>Visual Question Answering</t>
  </si>
  <si>
    <t>copper-analysis</t>
  </si>
  <si>
    <t>TUT Copper Analysis Challenge</t>
  </si>
  <si>
    <t>Determine from microscopic images the number of times a copper sample has been processed.</t>
  </si>
  <si>
    <t>bnp-paribas-cardif-claims-management</t>
  </si>
  <si>
    <t>BNP Paribas Cardif Claims Management</t>
  </si>
  <si>
    <t>Can you accelerate BNP Paribas Cardif's claims management process?</t>
  </si>
  <si>
    <t>home-depot-product-search-relevance</t>
  </si>
  <si>
    <t>Home Depot Product Search Relevance</t>
  </si>
  <si>
    <t>Predict the relevance of search results on homedepot.com</t>
  </si>
  <si>
    <t>let-s-overfit</t>
  </si>
  <si>
    <t>Let's Overfit</t>
  </si>
  <si>
    <t>We have no training data. you need to guesssssssssssssssssss the label!!! Have fun!!!</t>
  </si>
  <si>
    <t>march-machine-learning-mania-2016</t>
  </si>
  <si>
    <t>March Machine Learning Mania 2016</t>
  </si>
  <si>
    <t>Predict the 2016 NCAA Basketball Tournament</t>
  </si>
  <si>
    <t>name-that-loan-spring-2016</t>
  </si>
  <si>
    <t>Name That Loan Spring 2016</t>
  </si>
  <si>
    <t>Predict the interest rate that a bank will assign various loans</t>
  </si>
  <si>
    <t>sms-spam-classification</t>
  </si>
  <si>
    <t>SMS spam classification</t>
  </si>
  <si>
    <t>Detect spam in sms messages!_x000D_
An exercise for course of ML at Imperial College London.</t>
  </si>
  <si>
    <t>bee2</t>
  </si>
  <si>
    <t>Beeline Data Analysis School. Task 2</t>
  </si>
  <si>
    <t>Your goal is to predict the probability that a certain label is attached to a budget line item. Each row in the budget has mostly free-form</t>
  </si>
  <si>
    <t>combed-dna-image-recognition</t>
  </si>
  <si>
    <t>Combed DNA Image Recognition</t>
  </si>
  <si>
    <t>Combed DNA signal recognition: recognise signal images related to true combed DNA from noisy ones</t>
  </si>
  <si>
    <t>football-data-challenge</t>
  </si>
  <si>
    <t>Football data challenge</t>
  </si>
  <si>
    <t>Predict the results of football matches of the Italian League.</t>
  </si>
  <si>
    <t>visual-question-answering</t>
  </si>
  <si>
    <t xml:space="preserve">Answering Yes or No questions about images. </t>
  </si>
  <si>
    <t>dfdsf</t>
  </si>
  <si>
    <t>info-290t-who-survived-the-titanic</t>
  </si>
  <si>
    <t>Info 290T: Who survived the Titanic?</t>
  </si>
  <si>
    <t xml:space="preserve"> Binary classification competition for Info 290T.</t>
  </si>
  <si>
    <t>santander-customer-satisfaction</t>
  </si>
  <si>
    <t>Santander Customer Satisfaction</t>
  </si>
  <si>
    <t>Which customers are happy customers?</t>
  </si>
  <si>
    <t>sentiment-classification-on-large-movie-review</t>
  </si>
  <si>
    <t>Sentiment classification on Large Movie Review</t>
  </si>
  <si>
    <t>Determine whether the movie review is positive or negative.</t>
  </si>
  <si>
    <t>ts-dm2-hw3</t>
  </si>
  <si>
    <t>TS DM2: HW3</t>
  </si>
  <si>
    <t>HomeWork 3</t>
  </si>
  <si>
    <t>mutex-miner2</t>
  </si>
  <si>
    <t>MUTeX MINER</t>
  </si>
  <si>
    <t>Predict the label of mutation in human genome</t>
  </si>
  <si>
    <t>adatelemz-si-platformok-2016-2-gyakorlat</t>
  </si>
  <si>
    <t>AdatelemzÃ©si platformok 2016 - 2. gyakorlat</t>
  </si>
  <si>
    <t>Practical analytical exercise for course of Data Analytics Platform and home assignment for course of Customer Analytics.</t>
  </si>
  <si>
    <t>expedia-hotel-recommendations</t>
  </si>
  <si>
    <t>Expedia Hotel Recommendations</t>
  </si>
  <si>
    <t>Which hotel type will an Expedia customer book?</t>
  </si>
  <si>
    <t>&lt;parametersSchema type="Kaggle.Metrics.MeanAveragePrecisionAtK+Parameters"&gt;&lt;K type="System.Int32"&gt;5&lt;/K&gt;&lt;/parametersSchema&gt;</t>
  </si>
  <si>
    <t>2016-arnold-palmer-invitational</t>
  </si>
  <si>
    <t>[OLD] - TO DELETE</t>
  </si>
  <si>
    <t>Predict the number of DK points for each golfer</t>
  </si>
  <si>
    <t>gigster-ml</t>
  </si>
  <si>
    <t>Cornell Movie Challenge</t>
  </si>
  <si>
    <t>Overview</t>
  </si>
  <si>
    <t>2016-api-draftkings-prediction</t>
  </si>
  <si>
    <t>2016 API DraftKings Prediction</t>
  </si>
  <si>
    <t>Predict DraftKings scores for the 2016 Arnold Palmer Invitational</t>
  </si>
  <si>
    <t>grade-prediction</t>
  </si>
  <si>
    <t>Grade Prediction</t>
  </si>
  <si>
    <t>Prediction challenge : predict grades of students in professor Moody's class</t>
  </si>
  <si>
    <t>will-louis-bite</t>
  </si>
  <si>
    <t>Will Louis bite</t>
  </si>
  <si>
    <t>Predict if Louis bite in one game.</t>
  </si>
  <si>
    <t>cmf-dataanalysis-training</t>
  </si>
  <si>
    <t>CMF DataAnalysis Training</t>
  </si>
  <si>
    <t>Predicting forest type.</t>
  </si>
  <si>
    <t>allergyprediction</t>
  </si>
  <si>
    <t>AllergyPrediction</t>
  </si>
  <si>
    <t>Predict allergy symptoms</t>
  </si>
  <si>
    <t>skoltech-cats-vs-dogs</t>
  </si>
  <si>
    <t>Skoltech Cats vs. Dogs</t>
  </si>
  <si>
    <t>avito-duplicate-ads-detection</t>
  </si>
  <si>
    <t>Avito Duplicate Ads Detection</t>
  </si>
  <si>
    <t>Can you detect duplicitous duplicate ads?</t>
  </si>
  <si>
    <t>marriage-prediction</t>
  </si>
  <si>
    <t>Marriage Prediction</t>
  </si>
  <si>
    <t>Marriage Prediction Weekly Challenge</t>
  </si>
  <si>
    <t>sphere-mail-ru-bd-21-final-2016-1</t>
  </si>
  <si>
    <t>sphere.mail.ru BD-21 final 2016/1</t>
  </si>
  <si>
    <t>Ð¤Ð¸Ð½Ð°Ð»ÑŒÐ½Ñ‹Ð¹ Ð¿Ñ€Ð¾ÐµÐºÑ‚ ÑÑ‚ÑƒÐ´ÐµÐ½Ñ‚Ð¾Ð² Ð¢ÐµÑ…Ð½Ð¾ÑÑ„ÐµÑ€Ñ‹, Ð³Ñ€ÑƒÐ¿Ð¿Ð°  BD-21, Ð²ÐµÑÐ½Ð° 2016</t>
  </si>
  <si>
    <t>&lt;parametersSchema type="Kaggle.Metrics.FScoreBeta+Parameters"&gt;&lt;Beta type="System.Double"&gt;1&lt;/Beta&gt;&lt;/parametersSchema&gt;</t>
  </si>
  <si>
    <t>melbourne-datathon-2016</t>
  </si>
  <si>
    <t>Melbourne Datathon 2016</t>
  </si>
  <si>
    <t>The Gurrowa Rumble</t>
  </si>
  <si>
    <t>google-analysis</t>
  </si>
  <si>
    <t>Google Analysis</t>
  </si>
  <si>
    <t>Google Analysis Challenge</t>
  </si>
  <si>
    <t>draper-satellite-image-chronology</t>
  </si>
  <si>
    <t>Draper Satellite Image Chronology</t>
  </si>
  <si>
    <t xml:space="preserve">Can you put order to space and time? </t>
  </si>
  <si>
    <t>ga-data-science-classification-review-credit-scores2</t>
  </si>
  <si>
    <t>cse-shu-advanced-pr-2016</t>
  </si>
  <si>
    <t>CSE-ShU-Advanced-PR-2016</t>
  </si>
  <si>
    <t xml:space="preserve">ShU Advanced Statistical Pattern Recognition Contest_x000D_
</t>
  </si>
  <si>
    <t>can-we-predict-voting-outcomes</t>
  </si>
  <si>
    <t>Can we predict voting outcomes?</t>
  </si>
  <si>
    <t>Can we accurately predict voting outcomes by using informal polling questions?</t>
  </si>
  <si>
    <t>mlhep-2016-trigger-system</t>
  </si>
  <si>
    <t>[MLHEP 2016] Trigger system</t>
  </si>
  <si>
    <t>Build a triggering system to determine if a proton-proton collision at LHC should be stored into long-term memory or should be ignored.</t>
  </si>
  <si>
    <t>hse-iad16-project</t>
  </si>
  <si>
    <t>HSE IAD16 project</t>
  </si>
  <si>
    <t>ÐŸÑ€ÐµÐ´ÑÐºÐ°Ð¶Ð¸Ñ‚Ðµ Ð·Ð°Ñ€Ð¿Ð»Ð°Ñ‚Ñƒ Ð¿Ð¾ Ñ‚ÐµÐºÑÑ‚Ñƒ Ð¾Ð±ÑŠÑÐ²Ð»ÐµÐ½Ð¸Ñ</t>
  </si>
  <si>
    <t>mlhep-2016-higgs-detection</t>
  </si>
  <si>
    <t>[MLHEP 2016] Exotic Higgs boson detection</t>
  </si>
  <si>
    <t>Detect which decays involve the exotic Higgs boson. The challenge for_x000D_
the MLHEP-2016 summer school.</t>
  </si>
  <si>
    <t>cls-text-classification</t>
  </si>
  <si>
    <t>In this project, we will build our own text classifier system, and test its performance.</t>
  </si>
  <si>
    <t>Min</t>
  </si>
  <si>
    <t>Median</t>
  </si>
  <si>
    <t>Mean</t>
  </si>
  <si>
    <t>Max</t>
  </si>
  <si>
    <t>Number of Awards</t>
  </si>
  <si>
    <t>Total Guaranteed Budget ($)</t>
  </si>
  <si>
    <t>Number of WTA contests</t>
  </si>
  <si>
    <t>Total contests</t>
  </si>
  <si>
    <t>Kaggle.com (2010-2016)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</si>
</sst>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Alignment="1">
      <alignment horizontal="right"/>
    </xf>
    <xf numFmtId="43" fontId="0" fillId="0" borderId="0" xfId="0" applyNumberFormat="1"/>
    <xf numFmtId="9" fontId="0" fillId="0" borderId="0" xfId="2" applyFont="1"/>
    <xf numFmtId="0" fontId="16" fillId="0" borderId="0" xfId="0" applyFont="1"/>
    <xf numFmtId="43" fontId="0" fillId="0" borderId="0" xfId="1" applyFont="1"/>
    <xf numFmtId="164" fontId="0" fillId="0" borderId="0" xfId="1" applyNumberFormat="1" applyFont="1"/>
    <xf numFmtId="0" fontId="0" fillId="0" borderId="0" xfId="0" applyFill="1"/>
    <xf numFmtId="22" fontId="0" fillId="0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970709</xdr:colOff>
      <xdr:row>8</xdr:row>
      <xdr:rowOff>65689</xdr:rowOff>
    </xdr:from>
    <xdr:to>
      <xdr:col>3</xdr:col>
      <xdr:colOff>742292</xdr:colOff>
      <xdr:row>15</xdr:row>
      <xdr:rowOff>19598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709" y="1589689"/>
          <a:ext cx="3325393" cy="1287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6"/>
  <sheetViews>
    <sheetView zoomScale="145" zoomScaleNormal="145" workbookViewId="0">
      <pane ySplit="1" topLeftCell="A2" activePane="bottomLeft" state="frozen"/>
      <selection activeCell="C1" sqref="C1"/>
      <selection pane="bottomLeft" activeCell="G7" sqref="G7"/>
    </sheetView>
  </sheetViews>
  <sheetFormatPr defaultRowHeight="15" x14ac:dyDescent="0.25"/>
  <cols>
    <col min="2" max="2" width="23.28515625" customWidth="1"/>
    <col min="5" max="5" width="17.28515625" customWidth="1"/>
    <col min="6" max="6" width="15.85546875" customWidth="1"/>
    <col min="10" max="10" width="14" customWidth="1"/>
    <col min="24" max="24" width="13.71093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2408</v>
      </c>
      <c r="B2" t="s">
        <v>31</v>
      </c>
      <c r="C2" t="s">
        <v>32</v>
      </c>
      <c r="D2" t="s">
        <v>33</v>
      </c>
      <c r="E2" s="1">
        <v>40275.331747685188</v>
      </c>
      <c r="F2" s="1">
        <v>40323.75</v>
      </c>
      <c r="G2" t="b">
        <v>0</v>
      </c>
      <c r="H2">
        <v>40</v>
      </c>
      <c r="I2">
        <v>1</v>
      </c>
      <c r="J2">
        <v>10</v>
      </c>
      <c r="K2">
        <v>5</v>
      </c>
      <c r="L2">
        <v>5</v>
      </c>
      <c r="M2">
        <v>1</v>
      </c>
      <c r="N2">
        <v>1</v>
      </c>
      <c r="P2" t="b">
        <v>1</v>
      </c>
      <c r="R2" t="b">
        <v>0</v>
      </c>
      <c r="S2">
        <v>1</v>
      </c>
      <c r="T2">
        <v>1</v>
      </c>
      <c r="U2">
        <v>1000</v>
      </c>
      <c r="V2">
        <v>1</v>
      </c>
      <c r="W2" t="b">
        <v>0</v>
      </c>
      <c r="Y2" t="b">
        <v>0</v>
      </c>
      <c r="Z2" t="b">
        <v>0</v>
      </c>
      <c r="AC2" t="b">
        <v>0</v>
      </c>
      <c r="AE2">
        <v>400307</v>
      </c>
    </row>
    <row r="3" spans="1:31" x14ac:dyDescent="0.25">
      <c r="A3">
        <v>2435</v>
      </c>
      <c r="B3" t="s">
        <v>34</v>
      </c>
      <c r="C3" t="s">
        <v>35</v>
      </c>
      <c r="D3" t="s">
        <v>36</v>
      </c>
      <c r="E3" s="1">
        <v>40295.895243055558</v>
      </c>
      <c r="F3" s="1">
        <v>40392.522222222222</v>
      </c>
      <c r="G3" t="b">
        <v>1</v>
      </c>
      <c r="H3">
        <v>693</v>
      </c>
      <c r="I3">
        <v>3</v>
      </c>
      <c r="J3">
        <v>30</v>
      </c>
      <c r="K3">
        <v>4</v>
      </c>
      <c r="L3">
        <v>4</v>
      </c>
      <c r="M3">
        <v>1</v>
      </c>
      <c r="N3">
        <v>1</v>
      </c>
      <c r="P3" t="b">
        <v>1</v>
      </c>
      <c r="Q3">
        <v>3</v>
      </c>
      <c r="R3" t="b">
        <v>0</v>
      </c>
      <c r="S3">
        <v>1</v>
      </c>
      <c r="T3">
        <v>1</v>
      </c>
      <c r="U3">
        <v>500</v>
      </c>
      <c r="V3">
        <v>1</v>
      </c>
      <c r="W3" t="b">
        <v>0</v>
      </c>
      <c r="Y3" t="b">
        <v>0</v>
      </c>
      <c r="Z3" t="b">
        <v>0</v>
      </c>
      <c r="AC3" t="b">
        <v>1</v>
      </c>
      <c r="AE3">
        <v>2141503</v>
      </c>
    </row>
    <row r="4" spans="1:31" x14ac:dyDescent="0.25">
      <c r="A4">
        <v>2438</v>
      </c>
      <c r="B4" t="s">
        <v>37</v>
      </c>
      <c r="C4" t="s">
        <v>38</v>
      </c>
      <c r="D4" t="s">
        <v>39</v>
      </c>
      <c r="E4" s="1">
        <v>40332.33898148148</v>
      </c>
      <c r="F4" s="1">
        <v>40340.561805555553</v>
      </c>
      <c r="G4" t="b">
        <v>0</v>
      </c>
      <c r="H4">
        <v>33</v>
      </c>
      <c r="I4">
        <v>4</v>
      </c>
      <c r="J4">
        <v>10</v>
      </c>
      <c r="K4">
        <v>5</v>
      </c>
      <c r="L4">
        <v>5</v>
      </c>
      <c r="M4">
        <v>1</v>
      </c>
      <c r="N4">
        <v>1</v>
      </c>
      <c r="P4" t="b">
        <v>1</v>
      </c>
      <c r="R4" t="b">
        <v>0</v>
      </c>
      <c r="S4">
        <v>0.5</v>
      </c>
      <c r="T4">
        <v>1</v>
      </c>
      <c r="U4">
        <v>100</v>
      </c>
      <c r="V4">
        <v>1</v>
      </c>
      <c r="W4" t="b">
        <v>0</v>
      </c>
      <c r="Y4" t="b">
        <v>0</v>
      </c>
      <c r="Z4" t="b">
        <v>0</v>
      </c>
      <c r="AC4" t="b">
        <v>0</v>
      </c>
      <c r="AE4">
        <v>10401</v>
      </c>
    </row>
    <row r="5" spans="1:31" x14ac:dyDescent="0.25">
      <c r="A5">
        <v>2439</v>
      </c>
      <c r="B5" t="s">
        <v>40</v>
      </c>
      <c r="C5" t="s">
        <v>41</v>
      </c>
      <c r="D5" t="s">
        <v>42</v>
      </c>
      <c r="E5" s="1">
        <v>40350.912094907406</v>
      </c>
      <c r="F5" s="1">
        <v>40461.102777777778</v>
      </c>
      <c r="G5" t="b">
        <v>1</v>
      </c>
      <c r="H5">
        <v>2540</v>
      </c>
      <c r="I5">
        <v>5</v>
      </c>
      <c r="J5">
        <v>10</v>
      </c>
      <c r="K5">
        <v>5</v>
      </c>
      <c r="L5">
        <v>5</v>
      </c>
      <c r="M5">
        <v>1</v>
      </c>
      <c r="N5">
        <v>1</v>
      </c>
      <c r="P5" t="b">
        <v>1</v>
      </c>
      <c r="Q5">
        <v>2</v>
      </c>
      <c r="R5" t="b">
        <v>0</v>
      </c>
      <c r="S5">
        <v>1</v>
      </c>
      <c r="T5">
        <v>1</v>
      </c>
      <c r="U5">
        <v>0</v>
      </c>
      <c r="V5">
        <v>1</v>
      </c>
      <c r="W5" t="b">
        <v>0</v>
      </c>
      <c r="Y5" t="b">
        <v>0</v>
      </c>
      <c r="Z5" t="b">
        <v>0</v>
      </c>
      <c r="AC5" t="b">
        <v>1</v>
      </c>
      <c r="AE5">
        <v>14718207</v>
      </c>
    </row>
    <row r="6" spans="1:31" x14ac:dyDescent="0.25">
      <c r="A6">
        <v>2442</v>
      </c>
      <c r="B6" t="s">
        <v>43</v>
      </c>
      <c r="C6" t="s">
        <v>44</v>
      </c>
      <c r="D6" t="s">
        <v>45</v>
      </c>
      <c r="E6" s="1">
        <v>40332.33898148148</v>
      </c>
      <c r="F6" s="1">
        <v>40340.561111111114</v>
      </c>
      <c r="G6" t="b">
        <v>0</v>
      </c>
      <c r="H6">
        <v>33</v>
      </c>
      <c r="I6">
        <v>4</v>
      </c>
      <c r="J6">
        <v>10</v>
      </c>
      <c r="K6">
        <v>5</v>
      </c>
      <c r="L6">
        <v>5</v>
      </c>
      <c r="M6">
        <v>1</v>
      </c>
      <c r="N6">
        <v>1</v>
      </c>
      <c r="P6" t="b">
        <v>1</v>
      </c>
      <c r="R6" t="b">
        <v>0</v>
      </c>
      <c r="S6">
        <v>0.5</v>
      </c>
      <c r="T6">
        <v>1</v>
      </c>
      <c r="U6">
        <v>100</v>
      </c>
      <c r="V6">
        <v>1</v>
      </c>
      <c r="W6" t="b">
        <v>0</v>
      </c>
      <c r="Y6" t="b">
        <v>0</v>
      </c>
      <c r="Z6" t="b">
        <v>0</v>
      </c>
      <c r="AC6" t="b">
        <v>0</v>
      </c>
    </row>
    <row r="7" spans="1:31" x14ac:dyDescent="0.25">
      <c r="A7">
        <v>2445</v>
      </c>
      <c r="B7" t="s">
        <v>46</v>
      </c>
      <c r="C7" t="s">
        <v>47</v>
      </c>
      <c r="D7" t="s">
        <v>48</v>
      </c>
      <c r="E7" s="1">
        <v>40525.390810185185</v>
      </c>
      <c r="F7" s="1">
        <v>40594.916666666664</v>
      </c>
      <c r="G7" t="b">
        <v>1</v>
      </c>
      <c r="H7">
        <v>2177</v>
      </c>
      <c r="I7">
        <v>5</v>
      </c>
      <c r="J7">
        <v>25</v>
      </c>
      <c r="K7">
        <v>2</v>
      </c>
      <c r="L7">
        <v>5</v>
      </c>
      <c r="M7">
        <v>1</v>
      </c>
      <c r="N7">
        <v>1</v>
      </c>
      <c r="P7" t="b">
        <v>1</v>
      </c>
      <c r="Q7">
        <v>2</v>
      </c>
      <c r="R7" t="b">
        <v>0</v>
      </c>
      <c r="S7">
        <v>1</v>
      </c>
      <c r="T7">
        <v>1</v>
      </c>
      <c r="U7">
        <v>5000</v>
      </c>
      <c r="V7">
        <v>1</v>
      </c>
      <c r="W7" t="b">
        <v>0</v>
      </c>
      <c r="Y7" t="b">
        <v>0</v>
      </c>
      <c r="Z7" t="b">
        <v>0</v>
      </c>
      <c r="AC7" t="b">
        <v>1</v>
      </c>
      <c r="AE7">
        <v>4532610</v>
      </c>
    </row>
    <row r="8" spans="1:31" x14ac:dyDescent="0.25">
      <c r="A8">
        <v>2447</v>
      </c>
      <c r="B8" t="s">
        <v>49</v>
      </c>
      <c r="C8" t="s">
        <v>50</v>
      </c>
      <c r="D8" t="s">
        <v>51</v>
      </c>
      <c r="E8" s="1">
        <v>40393</v>
      </c>
      <c r="F8" s="1">
        <v>40499.833333333336</v>
      </c>
      <c r="G8" t="b">
        <v>1</v>
      </c>
      <c r="H8">
        <v>7810</v>
      </c>
      <c r="I8">
        <v>2</v>
      </c>
      <c r="J8">
        <v>20</v>
      </c>
      <c r="K8">
        <v>2</v>
      </c>
      <c r="L8">
        <v>2</v>
      </c>
      <c r="M8">
        <v>10</v>
      </c>
      <c r="N8">
        <v>1</v>
      </c>
      <c r="P8" t="b">
        <v>1</v>
      </c>
      <c r="R8" t="b">
        <v>0</v>
      </c>
      <c r="S8">
        <v>1</v>
      </c>
      <c r="T8">
        <v>1</v>
      </c>
      <c r="U8">
        <v>617</v>
      </c>
      <c r="V8">
        <v>1</v>
      </c>
      <c r="W8" t="b">
        <v>0</v>
      </c>
      <c r="Y8" t="b">
        <v>0</v>
      </c>
      <c r="Z8" t="b">
        <v>0</v>
      </c>
      <c r="AC8" t="b">
        <v>1</v>
      </c>
      <c r="AE8">
        <v>1324639</v>
      </c>
    </row>
    <row r="9" spans="1:31" x14ac:dyDescent="0.25">
      <c r="A9">
        <v>2448</v>
      </c>
      <c r="B9" t="s">
        <v>52</v>
      </c>
      <c r="C9" t="s">
        <v>53</v>
      </c>
      <c r="D9" t="s">
        <v>54</v>
      </c>
      <c r="E9" s="1">
        <v>40399.179884259262</v>
      </c>
      <c r="F9" s="1">
        <v>40440.958333333336</v>
      </c>
      <c r="G9" t="b">
        <v>1</v>
      </c>
      <c r="H9">
        <v>5</v>
      </c>
      <c r="I9">
        <v>4</v>
      </c>
      <c r="J9">
        <v>20</v>
      </c>
      <c r="K9">
        <v>2</v>
      </c>
      <c r="L9">
        <v>2</v>
      </c>
      <c r="M9">
        <v>1</v>
      </c>
      <c r="N9">
        <v>1</v>
      </c>
      <c r="P9" t="b">
        <v>1</v>
      </c>
      <c r="Q9">
        <v>2</v>
      </c>
      <c r="R9" t="b">
        <v>0</v>
      </c>
      <c r="S9">
        <v>0.5</v>
      </c>
      <c r="T9">
        <v>1</v>
      </c>
      <c r="U9">
        <v>500</v>
      </c>
      <c r="V9">
        <v>1</v>
      </c>
      <c r="W9" t="b">
        <v>0</v>
      </c>
      <c r="Y9" t="b">
        <v>0</v>
      </c>
      <c r="Z9" t="b">
        <v>0</v>
      </c>
      <c r="AC9" t="b">
        <v>1</v>
      </c>
      <c r="AE9">
        <v>101230</v>
      </c>
    </row>
    <row r="10" spans="1:31" x14ac:dyDescent="0.25">
      <c r="A10">
        <v>2452</v>
      </c>
      <c r="B10" t="s">
        <v>55</v>
      </c>
      <c r="C10" t="s">
        <v>56</v>
      </c>
      <c r="D10" t="s">
        <v>57</v>
      </c>
      <c r="E10" s="1">
        <v>40441.360231481478</v>
      </c>
      <c r="F10" s="1">
        <v>40503.958333333336</v>
      </c>
      <c r="G10" t="b">
        <v>1</v>
      </c>
      <c r="H10">
        <v>16</v>
      </c>
      <c r="I10">
        <v>4</v>
      </c>
      <c r="J10">
        <v>20</v>
      </c>
      <c r="K10">
        <v>3</v>
      </c>
      <c r="L10">
        <v>3</v>
      </c>
      <c r="M10">
        <v>1</v>
      </c>
      <c r="N10">
        <v>1</v>
      </c>
      <c r="P10" t="b">
        <v>1</v>
      </c>
      <c r="R10" t="b">
        <v>0</v>
      </c>
      <c r="S10">
        <v>0.5</v>
      </c>
      <c r="T10">
        <v>1</v>
      </c>
      <c r="U10">
        <v>500</v>
      </c>
      <c r="V10">
        <v>1</v>
      </c>
      <c r="W10" t="b">
        <v>0</v>
      </c>
      <c r="Y10" t="b">
        <v>0</v>
      </c>
      <c r="Z10" t="b">
        <v>0</v>
      </c>
      <c r="AC10" t="b">
        <v>1</v>
      </c>
      <c r="AE10">
        <v>911338</v>
      </c>
    </row>
    <row r="11" spans="1:31" x14ac:dyDescent="0.25">
      <c r="A11">
        <v>2454</v>
      </c>
      <c r="B11" t="s">
        <v>58</v>
      </c>
      <c r="C11" t="s">
        <v>59</v>
      </c>
      <c r="D11" t="s">
        <v>60</v>
      </c>
      <c r="E11" s="1">
        <v>40461.166990740741</v>
      </c>
      <c r="F11" s="1">
        <v>40582.375</v>
      </c>
      <c r="G11" t="b">
        <v>1</v>
      </c>
      <c r="H11">
        <v>33125</v>
      </c>
      <c r="I11">
        <v>5</v>
      </c>
      <c r="J11">
        <v>62</v>
      </c>
      <c r="K11">
        <v>2</v>
      </c>
      <c r="L11">
        <v>5</v>
      </c>
      <c r="M11">
        <v>1</v>
      </c>
      <c r="N11">
        <v>1</v>
      </c>
      <c r="P11" t="b">
        <v>1</v>
      </c>
      <c r="Q11">
        <v>11</v>
      </c>
      <c r="R11" t="b">
        <v>0</v>
      </c>
      <c r="S11">
        <v>1</v>
      </c>
      <c r="T11">
        <v>1</v>
      </c>
      <c r="U11">
        <v>150</v>
      </c>
      <c r="V11">
        <v>1</v>
      </c>
      <c r="W11" t="b">
        <v>1</v>
      </c>
      <c r="Y11" t="b">
        <v>0</v>
      </c>
      <c r="Z11" t="b">
        <v>0</v>
      </c>
      <c r="AB11" t="s">
        <v>61</v>
      </c>
      <c r="AC11" t="b">
        <v>1</v>
      </c>
      <c r="AE11">
        <v>15409777</v>
      </c>
    </row>
    <row r="12" spans="1:31" x14ac:dyDescent="0.25">
      <c r="A12">
        <v>2464</v>
      </c>
      <c r="B12" t="s">
        <v>62</v>
      </c>
      <c r="C12" t="s">
        <v>63</v>
      </c>
      <c r="D12" t="s">
        <v>64</v>
      </c>
      <c r="E12" s="1">
        <v>40490</v>
      </c>
      <c r="F12" s="1">
        <v>40554.916666666664</v>
      </c>
      <c r="G12" t="b">
        <v>1</v>
      </c>
      <c r="H12">
        <v>8960</v>
      </c>
      <c r="I12">
        <v>5</v>
      </c>
      <c r="J12">
        <v>20</v>
      </c>
      <c r="K12">
        <v>2</v>
      </c>
      <c r="L12">
        <v>5</v>
      </c>
      <c r="M12">
        <v>1</v>
      </c>
      <c r="N12">
        <v>1</v>
      </c>
      <c r="P12" t="b">
        <v>1</v>
      </c>
      <c r="Q12">
        <v>2</v>
      </c>
      <c r="R12" t="b">
        <v>0</v>
      </c>
      <c r="S12">
        <v>1</v>
      </c>
      <c r="T12">
        <v>1</v>
      </c>
      <c r="U12">
        <v>950</v>
      </c>
      <c r="V12">
        <v>1</v>
      </c>
      <c r="W12" t="b">
        <v>0</v>
      </c>
      <c r="Y12" t="b">
        <v>0</v>
      </c>
      <c r="Z12" t="b">
        <v>0</v>
      </c>
      <c r="AC12" t="b">
        <v>1</v>
      </c>
      <c r="AE12">
        <v>394843</v>
      </c>
    </row>
    <row r="13" spans="1:31" x14ac:dyDescent="0.25">
      <c r="A13">
        <v>2467</v>
      </c>
      <c r="B13" t="s">
        <v>65</v>
      </c>
      <c r="C13" t="s">
        <v>66</v>
      </c>
      <c r="D13" t="s">
        <v>67</v>
      </c>
      <c r="E13" s="1">
        <v>40505</v>
      </c>
      <c r="F13" s="1">
        <v>40587.916666666664</v>
      </c>
      <c r="G13" t="b">
        <v>1</v>
      </c>
      <c r="H13">
        <v>291</v>
      </c>
      <c r="I13">
        <v>2</v>
      </c>
      <c r="J13">
        <v>30</v>
      </c>
      <c r="K13">
        <v>2</v>
      </c>
      <c r="L13">
        <v>5</v>
      </c>
      <c r="M13">
        <v>1</v>
      </c>
      <c r="N13">
        <v>1</v>
      </c>
      <c r="P13" t="b">
        <v>1</v>
      </c>
      <c r="Q13">
        <v>4</v>
      </c>
      <c r="R13" t="b">
        <v>0</v>
      </c>
      <c r="S13">
        <v>1</v>
      </c>
      <c r="T13">
        <v>1</v>
      </c>
      <c r="U13">
        <v>10000</v>
      </c>
      <c r="V13">
        <v>1</v>
      </c>
      <c r="W13" t="b">
        <v>0</v>
      </c>
      <c r="Y13" t="b">
        <v>0</v>
      </c>
      <c r="Z13" t="b">
        <v>0</v>
      </c>
      <c r="AC13" t="b">
        <v>1</v>
      </c>
      <c r="AE13">
        <v>93846550</v>
      </c>
    </row>
    <row r="14" spans="1:31" x14ac:dyDescent="0.25">
      <c r="A14">
        <v>2478</v>
      </c>
      <c r="B14" t="s">
        <v>68</v>
      </c>
      <c r="C14" t="s">
        <v>69</v>
      </c>
      <c r="D14" t="s">
        <v>70</v>
      </c>
      <c r="E14" s="1">
        <v>40562</v>
      </c>
      <c r="F14" s="1">
        <v>40611.541666666664</v>
      </c>
      <c r="G14" t="b">
        <v>1</v>
      </c>
      <c r="H14">
        <v>120841</v>
      </c>
      <c r="I14">
        <v>5</v>
      </c>
      <c r="J14">
        <v>30</v>
      </c>
      <c r="K14">
        <v>2</v>
      </c>
      <c r="L14">
        <v>5</v>
      </c>
      <c r="M14">
        <v>1</v>
      </c>
      <c r="N14">
        <v>1</v>
      </c>
      <c r="P14" t="b">
        <v>1</v>
      </c>
      <c r="Q14">
        <v>2</v>
      </c>
      <c r="R14" t="b">
        <v>0</v>
      </c>
      <c r="S14">
        <v>1</v>
      </c>
      <c r="T14">
        <v>1</v>
      </c>
      <c r="U14">
        <v>950</v>
      </c>
      <c r="V14">
        <v>1</v>
      </c>
      <c r="W14" t="b">
        <v>0</v>
      </c>
      <c r="Y14" t="b">
        <v>0</v>
      </c>
      <c r="Z14" t="b">
        <v>0</v>
      </c>
      <c r="AB14" t="s">
        <v>61</v>
      </c>
      <c r="AC14" t="b">
        <v>1</v>
      </c>
      <c r="AE14">
        <v>108836571</v>
      </c>
    </row>
    <row r="15" spans="1:31" x14ac:dyDescent="0.25">
      <c r="A15">
        <v>2479</v>
      </c>
      <c r="B15" t="s">
        <v>71</v>
      </c>
      <c r="C15" t="s">
        <v>72</v>
      </c>
      <c r="D15" t="s">
        <v>73</v>
      </c>
      <c r="E15" s="1">
        <v>40581</v>
      </c>
      <c r="F15" s="1">
        <v>40667.625</v>
      </c>
      <c r="G15" t="b">
        <v>1</v>
      </c>
      <c r="H15">
        <v>100001</v>
      </c>
      <c r="I15">
        <v>7</v>
      </c>
      <c r="J15">
        <v>30</v>
      </c>
      <c r="K15">
        <v>2</v>
      </c>
      <c r="L15">
        <v>5</v>
      </c>
      <c r="M15">
        <v>1</v>
      </c>
      <c r="N15">
        <v>1</v>
      </c>
      <c r="O15">
        <v>0</v>
      </c>
      <c r="P15" t="b">
        <v>1</v>
      </c>
      <c r="Q15">
        <v>5</v>
      </c>
      <c r="R15" t="b">
        <v>0</v>
      </c>
      <c r="S15">
        <v>1</v>
      </c>
      <c r="T15">
        <v>1</v>
      </c>
      <c r="U15">
        <v>10000</v>
      </c>
      <c r="V15">
        <v>1</v>
      </c>
      <c r="W15" t="b">
        <v>0</v>
      </c>
      <c r="Y15" t="b">
        <v>0</v>
      </c>
      <c r="Z15" t="b">
        <v>0</v>
      </c>
      <c r="AC15" t="b">
        <v>1</v>
      </c>
      <c r="AE15">
        <v>55806889</v>
      </c>
    </row>
    <row r="16" spans="1:31" x14ac:dyDescent="0.25">
      <c r="A16">
        <v>2487</v>
      </c>
      <c r="B16" t="s">
        <v>74</v>
      </c>
      <c r="C16" t="s">
        <v>75</v>
      </c>
      <c r="D16" t="s">
        <v>76</v>
      </c>
      <c r="E16" s="1">
        <v>40686.571319444447</v>
      </c>
      <c r="F16" s="1">
        <v>40773</v>
      </c>
      <c r="G16" t="b">
        <v>1</v>
      </c>
      <c r="H16">
        <v>60001</v>
      </c>
      <c r="I16">
        <v>2</v>
      </c>
      <c r="J16">
        <v>30</v>
      </c>
      <c r="K16">
        <v>2</v>
      </c>
      <c r="L16">
        <v>5</v>
      </c>
      <c r="M16">
        <v>1</v>
      </c>
      <c r="N16">
        <v>1</v>
      </c>
      <c r="O16">
        <v>0</v>
      </c>
      <c r="P16" t="b">
        <v>1</v>
      </c>
      <c r="Q16">
        <v>7</v>
      </c>
      <c r="R16" t="b">
        <v>0</v>
      </c>
      <c r="S16">
        <v>1.5</v>
      </c>
      <c r="T16">
        <v>1</v>
      </c>
      <c r="U16">
        <v>3000</v>
      </c>
      <c r="V16">
        <v>1</v>
      </c>
      <c r="W16" t="b">
        <v>0</v>
      </c>
      <c r="Y16" t="b">
        <v>0</v>
      </c>
      <c r="Z16" t="b">
        <v>0</v>
      </c>
      <c r="AC16" t="b">
        <v>1</v>
      </c>
      <c r="AE16">
        <v>378429520</v>
      </c>
    </row>
    <row r="17" spans="1:31" x14ac:dyDescent="0.25">
      <c r="A17">
        <v>2488</v>
      </c>
      <c r="B17" t="s">
        <v>77</v>
      </c>
      <c r="C17" t="s">
        <v>78</v>
      </c>
      <c r="D17" t="s">
        <v>79</v>
      </c>
      <c r="E17" s="1">
        <v>40602</v>
      </c>
      <c r="F17" s="1">
        <v>40643.5</v>
      </c>
      <c r="G17" t="b">
        <v>1</v>
      </c>
      <c r="H17">
        <v>54</v>
      </c>
      <c r="I17">
        <v>6</v>
      </c>
      <c r="J17">
        <v>30</v>
      </c>
      <c r="K17">
        <v>1</v>
      </c>
      <c r="L17">
        <v>1</v>
      </c>
      <c r="M17">
        <v>1</v>
      </c>
      <c r="N17">
        <v>1</v>
      </c>
      <c r="P17" t="b">
        <v>1</v>
      </c>
      <c r="Q17">
        <v>4</v>
      </c>
      <c r="R17" t="b">
        <v>0</v>
      </c>
      <c r="S17">
        <v>1</v>
      </c>
      <c r="T17">
        <v>1</v>
      </c>
      <c r="U17">
        <v>1000</v>
      </c>
      <c r="V17">
        <v>1</v>
      </c>
      <c r="W17" t="b">
        <v>0</v>
      </c>
      <c r="Y17" t="b">
        <v>0</v>
      </c>
      <c r="Z17" t="b">
        <v>0</v>
      </c>
      <c r="AC17" t="b">
        <v>1</v>
      </c>
      <c r="AE17">
        <v>552645536</v>
      </c>
    </row>
    <row r="18" spans="1:31" x14ac:dyDescent="0.25">
      <c r="A18">
        <v>2489</v>
      </c>
      <c r="B18" t="s">
        <v>80</v>
      </c>
      <c r="C18" t="s">
        <v>81</v>
      </c>
      <c r="D18" t="s">
        <v>82</v>
      </c>
      <c r="E18" s="1">
        <v>40602</v>
      </c>
      <c r="F18" s="1">
        <v>40678</v>
      </c>
      <c r="G18" t="b">
        <v>1</v>
      </c>
      <c r="H18">
        <v>19751</v>
      </c>
      <c r="I18">
        <v>5</v>
      </c>
      <c r="J18">
        <v>10</v>
      </c>
      <c r="K18">
        <v>5</v>
      </c>
      <c r="L18">
        <v>5</v>
      </c>
      <c r="M18">
        <v>2</v>
      </c>
      <c r="N18">
        <v>1</v>
      </c>
      <c r="P18" t="b">
        <v>1</v>
      </c>
      <c r="Q18">
        <v>2</v>
      </c>
      <c r="R18" t="b">
        <v>0</v>
      </c>
      <c r="S18">
        <v>0.05</v>
      </c>
      <c r="T18">
        <v>1</v>
      </c>
      <c r="U18">
        <v>500</v>
      </c>
      <c r="V18">
        <v>1</v>
      </c>
      <c r="W18" t="b">
        <v>0</v>
      </c>
      <c r="Y18" t="b">
        <v>0</v>
      </c>
      <c r="Z18" t="b">
        <v>0</v>
      </c>
      <c r="AC18" t="b">
        <v>1</v>
      </c>
      <c r="AE18">
        <v>23921314</v>
      </c>
    </row>
    <row r="19" spans="1:31" x14ac:dyDescent="0.25">
      <c r="A19">
        <v>2496</v>
      </c>
      <c r="B19" t="s">
        <v>83</v>
      </c>
      <c r="C19" t="s">
        <v>84</v>
      </c>
      <c r="D19" t="s">
        <v>85</v>
      </c>
      <c r="E19" s="1">
        <v>40637.710833333331</v>
      </c>
      <c r="F19" s="1">
        <v>41368.291666666664</v>
      </c>
      <c r="G19" t="b">
        <v>1</v>
      </c>
      <c r="H19">
        <v>70943</v>
      </c>
      <c r="I19">
        <v>8</v>
      </c>
      <c r="J19">
        <v>30</v>
      </c>
      <c r="K19">
        <v>1</v>
      </c>
      <c r="L19">
        <v>5</v>
      </c>
      <c r="M19">
        <v>1</v>
      </c>
      <c r="N19">
        <v>2</v>
      </c>
      <c r="O19">
        <v>0</v>
      </c>
      <c r="P19" t="b">
        <v>1</v>
      </c>
      <c r="Q19">
        <v>6</v>
      </c>
      <c r="R19" t="b">
        <v>1</v>
      </c>
      <c r="S19">
        <v>1</v>
      </c>
      <c r="T19">
        <v>1</v>
      </c>
      <c r="U19">
        <v>500000</v>
      </c>
      <c r="V19">
        <v>1</v>
      </c>
      <c r="W19" t="b">
        <v>0</v>
      </c>
      <c r="Y19" t="b">
        <v>0</v>
      </c>
      <c r="Z19" t="b">
        <v>0</v>
      </c>
      <c r="AC19" t="b">
        <v>1</v>
      </c>
    </row>
    <row r="20" spans="1:31" x14ac:dyDescent="0.25">
      <c r="A20">
        <v>2499</v>
      </c>
      <c r="B20" t="s">
        <v>86</v>
      </c>
      <c r="C20" t="s">
        <v>87</v>
      </c>
      <c r="D20" t="s">
        <v>88</v>
      </c>
      <c r="E20" s="1">
        <v>40722.68241898148</v>
      </c>
      <c r="F20" s="1">
        <v>40806.999988425923</v>
      </c>
      <c r="G20" t="b">
        <v>1</v>
      </c>
      <c r="H20">
        <v>44515</v>
      </c>
      <c r="I20">
        <v>8</v>
      </c>
      <c r="J20">
        <v>30</v>
      </c>
      <c r="K20">
        <v>2</v>
      </c>
      <c r="L20">
        <v>5</v>
      </c>
      <c r="M20">
        <v>2</v>
      </c>
      <c r="N20">
        <v>1</v>
      </c>
      <c r="O20">
        <v>0</v>
      </c>
      <c r="P20" t="b">
        <v>1</v>
      </c>
      <c r="Q20">
        <v>4</v>
      </c>
      <c r="R20" t="b">
        <v>0</v>
      </c>
      <c r="S20">
        <v>1</v>
      </c>
      <c r="T20">
        <v>1</v>
      </c>
      <c r="U20">
        <v>10000</v>
      </c>
      <c r="V20">
        <v>1</v>
      </c>
      <c r="W20" t="b">
        <v>0</v>
      </c>
      <c r="Y20" t="b">
        <v>0</v>
      </c>
      <c r="Z20" t="b">
        <v>0</v>
      </c>
      <c r="AC20" t="b">
        <v>1</v>
      </c>
      <c r="AE20">
        <v>3259996383</v>
      </c>
    </row>
    <row r="21" spans="1:31" x14ac:dyDescent="0.25">
      <c r="A21">
        <v>2509</v>
      </c>
      <c r="B21" t="s">
        <v>89</v>
      </c>
      <c r="C21" t="s">
        <v>90</v>
      </c>
      <c r="D21" t="s">
        <v>91</v>
      </c>
      <c r="E21" s="1">
        <v>40737.156886574077</v>
      </c>
      <c r="F21" s="1">
        <v>40828.999988425923</v>
      </c>
      <c r="G21" t="b">
        <v>1</v>
      </c>
      <c r="H21">
        <v>4314866</v>
      </c>
      <c r="I21">
        <v>10</v>
      </c>
      <c r="J21">
        <v>50</v>
      </c>
      <c r="K21">
        <v>2</v>
      </c>
      <c r="L21">
        <v>5</v>
      </c>
      <c r="M21">
        <v>3</v>
      </c>
      <c r="N21">
        <v>1</v>
      </c>
      <c r="P21" t="b">
        <v>1</v>
      </c>
      <c r="Q21">
        <v>2</v>
      </c>
      <c r="R21" t="b">
        <v>0</v>
      </c>
      <c r="S21">
        <v>1</v>
      </c>
      <c r="T21">
        <v>1</v>
      </c>
      <c r="U21">
        <v>10000</v>
      </c>
      <c r="V21">
        <v>1</v>
      </c>
      <c r="W21" t="b">
        <v>0</v>
      </c>
      <c r="Y21" t="b">
        <v>0</v>
      </c>
      <c r="Z21" t="b">
        <v>0</v>
      </c>
      <c r="AC21" t="b">
        <v>1</v>
      </c>
      <c r="AE21">
        <v>699141111</v>
      </c>
    </row>
    <row r="22" spans="1:31" x14ac:dyDescent="0.25">
      <c r="A22">
        <v>2518</v>
      </c>
      <c r="B22" t="s">
        <v>92</v>
      </c>
      <c r="C22" t="s">
        <v>93</v>
      </c>
      <c r="D22" t="s">
        <v>94</v>
      </c>
      <c r="E22" s="1">
        <v>40753.84946759259</v>
      </c>
      <c r="F22" s="1">
        <v>40816.999988425923</v>
      </c>
      <c r="G22" t="b">
        <v>1</v>
      </c>
      <c r="H22">
        <v>10001</v>
      </c>
      <c r="I22">
        <v>12</v>
      </c>
      <c r="J22">
        <v>30</v>
      </c>
      <c r="K22">
        <v>2</v>
      </c>
      <c r="L22">
        <v>5</v>
      </c>
      <c r="M22">
        <v>3</v>
      </c>
      <c r="N22">
        <v>1</v>
      </c>
      <c r="O22">
        <v>0</v>
      </c>
      <c r="P22" t="b">
        <v>1</v>
      </c>
      <c r="Q22">
        <v>4</v>
      </c>
      <c r="R22" t="b">
        <v>0</v>
      </c>
      <c r="S22">
        <v>1</v>
      </c>
      <c r="T22">
        <v>1</v>
      </c>
      <c r="U22">
        <v>10000</v>
      </c>
      <c r="V22">
        <v>1</v>
      </c>
      <c r="W22" t="b">
        <v>0</v>
      </c>
      <c r="Y22" t="b">
        <v>0</v>
      </c>
      <c r="Z22" t="b">
        <v>0</v>
      </c>
      <c r="AC22" t="b">
        <v>1</v>
      </c>
    </row>
    <row r="23" spans="1:31" x14ac:dyDescent="0.25">
      <c r="A23">
        <v>2549</v>
      </c>
      <c r="B23" t="s">
        <v>95</v>
      </c>
      <c r="C23" t="s">
        <v>96</v>
      </c>
      <c r="D23" t="s">
        <v>97</v>
      </c>
      <c r="E23" s="1">
        <v>40810.167719907404</v>
      </c>
      <c r="F23" s="1">
        <v>40833.999988425923</v>
      </c>
      <c r="G23" t="b">
        <v>1</v>
      </c>
      <c r="H23">
        <v>50000</v>
      </c>
      <c r="I23">
        <v>5</v>
      </c>
      <c r="J23">
        <v>30</v>
      </c>
      <c r="K23">
        <v>2</v>
      </c>
      <c r="L23">
        <v>4</v>
      </c>
      <c r="M23">
        <v>1</v>
      </c>
      <c r="N23">
        <v>1</v>
      </c>
      <c r="P23" t="b">
        <v>1</v>
      </c>
      <c r="Q23">
        <v>2</v>
      </c>
      <c r="R23" t="b">
        <v>0</v>
      </c>
      <c r="S23">
        <v>1</v>
      </c>
      <c r="T23">
        <v>1</v>
      </c>
      <c r="U23">
        <v>500</v>
      </c>
      <c r="V23">
        <v>1</v>
      </c>
      <c r="W23" t="b">
        <v>0</v>
      </c>
      <c r="Y23" t="b">
        <v>0</v>
      </c>
      <c r="Z23" t="b">
        <v>0</v>
      </c>
      <c r="AC23" t="b">
        <v>1</v>
      </c>
      <c r="AE23">
        <v>647854127</v>
      </c>
    </row>
    <row r="24" spans="1:31" x14ac:dyDescent="0.25">
      <c r="A24">
        <v>2551</v>
      </c>
      <c r="B24" t="s">
        <v>98</v>
      </c>
      <c r="C24" t="s">
        <v>99</v>
      </c>
      <c r="D24" t="s">
        <v>100</v>
      </c>
      <c r="E24" s="1">
        <v>40805.531643518516</v>
      </c>
      <c r="F24" s="1">
        <v>40892.999988425923</v>
      </c>
      <c r="G24" t="b">
        <v>1</v>
      </c>
      <c r="H24">
        <v>101503</v>
      </c>
      <c r="I24">
        <v>5</v>
      </c>
      <c r="J24">
        <v>30</v>
      </c>
      <c r="K24">
        <v>2</v>
      </c>
      <c r="L24">
        <v>5</v>
      </c>
      <c r="M24">
        <v>3</v>
      </c>
      <c r="N24">
        <v>1</v>
      </c>
      <c r="O24">
        <v>0</v>
      </c>
      <c r="P24" t="b">
        <v>1</v>
      </c>
      <c r="Q24">
        <v>11</v>
      </c>
      <c r="R24" t="b">
        <v>0</v>
      </c>
      <c r="S24">
        <v>1</v>
      </c>
      <c r="T24">
        <v>1</v>
      </c>
      <c r="U24">
        <v>5000</v>
      </c>
      <c r="V24">
        <v>1</v>
      </c>
      <c r="W24" t="b">
        <v>0</v>
      </c>
      <c r="Y24" t="b">
        <v>0</v>
      </c>
      <c r="Z24" t="b">
        <v>0</v>
      </c>
      <c r="AC24" t="b">
        <v>1</v>
      </c>
      <c r="AD24" t="s">
        <v>101</v>
      </c>
      <c r="AE24">
        <v>14470368</v>
      </c>
    </row>
    <row r="25" spans="1:31" x14ac:dyDescent="0.25">
      <c r="A25">
        <v>2552</v>
      </c>
      <c r="B25" t="s">
        <v>102</v>
      </c>
      <c r="C25" t="s">
        <v>103</v>
      </c>
      <c r="D25" t="s">
        <v>36</v>
      </c>
      <c r="E25" s="1">
        <v>40216</v>
      </c>
      <c r="F25" s="1">
        <v>40528.916666666664</v>
      </c>
      <c r="G25" t="b">
        <v>1</v>
      </c>
      <c r="H25">
        <v>693</v>
      </c>
      <c r="I25">
        <v>3</v>
      </c>
      <c r="J25">
        <v>30</v>
      </c>
      <c r="K25">
        <v>2</v>
      </c>
      <c r="L25">
        <v>5</v>
      </c>
      <c r="M25">
        <v>1</v>
      </c>
      <c r="N25">
        <v>3</v>
      </c>
      <c r="P25" t="b">
        <v>1</v>
      </c>
      <c r="Q25">
        <v>3</v>
      </c>
      <c r="R25" t="b">
        <v>0</v>
      </c>
      <c r="S25">
        <v>0</v>
      </c>
      <c r="T25">
        <v>8</v>
      </c>
      <c r="V25">
        <v>1</v>
      </c>
      <c r="W25" t="b">
        <v>0</v>
      </c>
      <c r="Y25" t="b">
        <v>0</v>
      </c>
      <c r="Z25" t="b">
        <v>0</v>
      </c>
      <c r="AC25" t="b">
        <v>0</v>
      </c>
      <c r="AE25">
        <v>2148937</v>
      </c>
    </row>
    <row r="26" spans="1:31" x14ac:dyDescent="0.25">
      <c r="A26">
        <v>2554</v>
      </c>
      <c r="B26" t="s">
        <v>104</v>
      </c>
      <c r="C26" t="s">
        <v>105</v>
      </c>
      <c r="D26" t="s">
        <v>106</v>
      </c>
      <c r="E26" s="1">
        <v>40581</v>
      </c>
      <c r="F26" s="1">
        <v>41533.999988425923</v>
      </c>
      <c r="G26" t="b">
        <v>1</v>
      </c>
      <c r="H26">
        <v>1350000</v>
      </c>
      <c r="I26">
        <v>2</v>
      </c>
      <c r="J26">
        <v>10</v>
      </c>
      <c r="K26">
        <v>5</v>
      </c>
      <c r="L26">
        <v>5</v>
      </c>
      <c r="M26">
        <v>1</v>
      </c>
      <c r="N26">
        <v>3</v>
      </c>
      <c r="P26" t="b">
        <v>1</v>
      </c>
      <c r="Q26">
        <v>4</v>
      </c>
      <c r="R26" t="b">
        <v>0</v>
      </c>
      <c r="S26">
        <v>0</v>
      </c>
      <c r="T26">
        <v>8</v>
      </c>
      <c r="U26">
        <v>1</v>
      </c>
      <c r="V26">
        <v>1</v>
      </c>
      <c r="W26" t="b">
        <v>0</v>
      </c>
      <c r="Y26" t="b">
        <v>0</v>
      </c>
      <c r="Z26" t="b">
        <v>0</v>
      </c>
      <c r="AC26" t="b">
        <v>0</v>
      </c>
      <c r="AD26" t="s">
        <v>101</v>
      </c>
      <c r="AE26">
        <v>12908445</v>
      </c>
    </row>
    <row r="27" spans="1:31" x14ac:dyDescent="0.25">
      <c r="A27">
        <v>2555</v>
      </c>
      <c r="B27" t="s">
        <v>107</v>
      </c>
      <c r="C27" t="s">
        <v>108</v>
      </c>
      <c r="D27" t="s">
        <v>109</v>
      </c>
      <c r="E27" s="1">
        <v>40627</v>
      </c>
      <c r="F27" s="1">
        <v>40641.666666666664</v>
      </c>
      <c r="G27" t="b">
        <v>1</v>
      </c>
      <c r="H27">
        <v>500</v>
      </c>
      <c r="I27">
        <v>2</v>
      </c>
      <c r="J27">
        <v>20</v>
      </c>
      <c r="K27">
        <v>2</v>
      </c>
      <c r="L27">
        <v>5</v>
      </c>
      <c r="M27">
        <v>1</v>
      </c>
      <c r="N27">
        <v>3</v>
      </c>
      <c r="P27" t="b">
        <v>1</v>
      </c>
      <c r="Q27">
        <v>2</v>
      </c>
      <c r="R27" t="b">
        <v>0</v>
      </c>
      <c r="S27">
        <v>0</v>
      </c>
      <c r="T27">
        <v>8</v>
      </c>
      <c r="V27">
        <v>1</v>
      </c>
      <c r="W27" t="b">
        <v>0</v>
      </c>
      <c r="Y27" t="b">
        <v>0</v>
      </c>
      <c r="Z27" t="b">
        <v>0</v>
      </c>
      <c r="AC27" t="b">
        <v>0</v>
      </c>
      <c r="AE27">
        <v>193296</v>
      </c>
    </row>
    <row r="28" spans="1:31" x14ac:dyDescent="0.25">
      <c r="A28">
        <v>2558</v>
      </c>
      <c r="B28" t="s">
        <v>110</v>
      </c>
      <c r="C28" t="s">
        <v>111</v>
      </c>
      <c r="D28" t="s">
        <v>112</v>
      </c>
      <c r="E28" s="1">
        <v>40630</v>
      </c>
      <c r="F28" s="1">
        <v>40648.166666666664</v>
      </c>
      <c r="G28" t="b">
        <v>1</v>
      </c>
      <c r="H28">
        <v>33052</v>
      </c>
      <c r="I28">
        <v>3</v>
      </c>
      <c r="J28">
        <v>20</v>
      </c>
      <c r="K28">
        <v>5</v>
      </c>
      <c r="L28">
        <v>5</v>
      </c>
      <c r="M28">
        <v>1</v>
      </c>
      <c r="N28">
        <v>3</v>
      </c>
      <c r="P28" t="b">
        <v>1</v>
      </c>
      <c r="Q28">
        <v>3</v>
      </c>
      <c r="R28" t="b">
        <v>0</v>
      </c>
      <c r="S28">
        <v>0</v>
      </c>
      <c r="T28">
        <v>8</v>
      </c>
      <c r="V28">
        <v>1</v>
      </c>
      <c r="W28" t="b">
        <v>0</v>
      </c>
      <c r="Y28" t="b">
        <v>0</v>
      </c>
      <c r="Z28" t="b">
        <v>0</v>
      </c>
      <c r="AC28" t="b">
        <v>0</v>
      </c>
      <c r="AE28">
        <v>2480885</v>
      </c>
    </row>
    <row r="29" spans="1:31" x14ac:dyDescent="0.25">
      <c r="A29">
        <v>2559</v>
      </c>
      <c r="B29" t="s">
        <v>113</v>
      </c>
      <c r="C29" t="s">
        <v>114</v>
      </c>
      <c r="D29" t="s">
        <v>115</v>
      </c>
      <c r="E29" s="1">
        <v>40637</v>
      </c>
      <c r="F29" s="1">
        <v>40646.375</v>
      </c>
      <c r="G29" t="b">
        <v>1</v>
      </c>
      <c r="H29">
        <v>1500</v>
      </c>
      <c r="I29">
        <v>2</v>
      </c>
      <c r="J29">
        <v>30</v>
      </c>
      <c r="K29">
        <v>2</v>
      </c>
      <c r="L29">
        <v>5</v>
      </c>
      <c r="M29">
        <v>1</v>
      </c>
      <c r="N29">
        <v>3</v>
      </c>
      <c r="P29" t="b">
        <v>1</v>
      </c>
      <c r="Q29">
        <v>2</v>
      </c>
      <c r="R29" t="b">
        <v>0</v>
      </c>
      <c r="S29">
        <v>0</v>
      </c>
      <c r="T29">
        <v>8</v>
      </c>
      <c r="V29">
        <v>1</v>
      </c>
      <c r="W29" t="b">
        <v>0</v>
      </c>
      <c r="Y29" t="b">
        <v>0</v>
      </c>
      <c r="Z29" t="b">
        <v>0</v>
      </c>
      <c r="AC29" t="b">
        <v>0</v>
      </c>
      <c r="AE29">
        <v>364711</v>
      </c>
    </row>
    <row r="30" spans="1:31" x14ac:dyDescent="0.25">
      <c r="A30">
        <v>2564</v>
      </c>
      <c r="B30" t="s">
        <v>116</v>
      </c>
      <c r="C30" t="s">
        <v>117</v>
      </c>
      <c r="D30" t="s">
        <v>118</v>
      </c>
      <c r="E30" s="1">
        <v>40816.768113425926</v>
      </c>
      <c r="F30" s="1">
        <v>40913.999988425923</v>
      </c>
      <c r="G30" t="b">
        <v>1</v>
      </c>
      <c r="H30">
        <v>48707</v>
      </c>
      <c r="I30">
        <v>9</v>
      </c>
      <c r="J30">
        <v>30</v>
      </c>
      <c r="K30">
        <v>3</v>
      </c>
      <c r="L30">
        <v>5</v>
      </c>
      <c r="M30">
        <v>4</v>
      </c>
      <c r="N30">
        <v>1</v>
      </c>
      <c r="P30" t="b">
        <v>1</v>
      </c>
      <c r="Q30">
        <v>11</v>
      </c>
      <c r="R30" t="b">
        <v>0</v>
      </c>
      <c r="S30">
        <v>1</v>
      </c>
      <c r="T30">
        <v>1</v>
      </c>
      <c r="U30">
        <v>10000</v>
      </c>
      <c r="V30">
        <v>1</v>
      </c>
      <c r="W30" t="b">
        <v>0</v>
      </c>
      <c r="Y30" t="b">
        <v>0</v>
      </c>
      <c r="Z30" t="b">
        <v>0</v>
      </c>
      <c r="AC30" t="b">
        <v>1</v>
      </c>
      <c r="AD30" t="s">
        <v>101</v>
      </c>
      <c r="AE30">
        <v>29522222</v>
      </c>
    </row>
    <row r="31" spans="1:31" x14ac:dyDescent="0.25">
      <c r="A31">
        <v>2589</v>
      </c>
      <c r="B31" t="s">
        <v>119</v>
      </c>
      <c r="C31" t="s">
        <v>120</v>
      </c>
      <c r="D31" t="s">
        <v>121</v>
      </c>
      <c r="E31" s="1">
        <v>40858.753854166665</v>
      </c>
      <c r="F31" s="1">
        <v>40916.999988425923</v>
      </c>
      <c r="G31" t="b">
        <v>1</v>
      </c>
      <c r="H31">
        <v>50000</v>
      </c>
      <c r="I31">
        <v>2</v>
      </c>
      <c r="J31">
        <v>30</v>
      </c>
      <c r="K31">
        <v>2</v>
      </c>
      <c r="L31">
        <v>5</v>
      </c>
      <c r="M31">
        <v>1</v>
      </c>
      <c r="N31">
        <v>1</v>
      </c>
      <c r="P31" t="b">
        <v>1</v>
      </c>
      <c r="Q31">
        <v>14</v>
      </c>
      <c r="R31" t="b">
        <v>0</v>
      </c>
      <c r="S31">
        <v>1</v>
      </c>
      <c r="T31">
        <v>1</v>
      </c>
      <c r="U31">
        <v>10000</v>
      </c>
      <c r="V31">
        <v>1</v>
      </c>
      <c r="W31" t="b">
        <v>0</v>
      </c>
      <c r="Y31" t="b">
        <v>0</v>
      </c>
      <c r="Z31" t="b">
        <v>0</v>
      </c>
      <c r="AC31" t="b">
        <v>1</v>
      </c>
      <c r="AE31">
        <v>120561398</v>
      </c>
    </row>
    <row r="32" spans="1:31" x14ac:dyDescent="0.25">
      <c r="A32">
        <v>2602</v>
      </c>
      <c r="B32" t="s">
        <v>122</v>
      </c>
      <c r="C32" t="s">
        <v>123</v>
      </c>
      <c r="D32" t="s">
        <v>124</v>
      </c>
      <c r="E32" s="1">
        <v>40884.833333333336</v>
      </c>
      <c r="F32" s="1">
        <v>41009.999988425923</v>
      </c>
      <c r="G32" t="b">
        <v>1</v>
      </c>
      <c r="I32">
        <v>17</v>
      </c>
      <c r="J32">
        <v>40</v>
      </c>
      <c r="K32">
        <v>5</v>
      </c>
      <c r="L32">
        <v>1</v>
      </c>
      <c r="M32">
        <v>3</v>
      </c>
      <c r="N32">
        <v>1</v>
      </c>
      <c r="P32" t="b">
        <v>1</v>
      </c>
      <c r="Q32">
        <v>9</v>
      </c>
      <c r="R32" t="b">
        <v>0</v>
      </c>
      <c r="S32">
        <v>1</v>
      </c>
      <c r="T32">
        <v>1</v>
      </c>
      <c r="U32">
        <v>10000</v>
      </c>
      <c r="V32">
        <v>1</v>
      </c>
      <c r="W32" t="b">
        <v>0</v>
      </c>
      <c r="Y32" t="b">
        <v>0</v>
      </c>
      <c r="Z32" t="b">
        <v>1</v>
      </c>
      <c r="AB32" t="s">
        <v>61</v>
      </c>
      <c r="AC32" t="b">
        <v>1</v>
      </c>
      <c r="AE32">
        <v>33430019838</v>
      </c>
    </row>
    <row r="33" spans="1:31" x14ac:dyDescent="0.25">
      <c r="A33">
        <v>2606</v>
      </c>
      <c r="B33" t="s">
        <v>125</v>
      </c>
      <c r="C33" t="s">
        <v>126</v>
      </c>
      <c r="D33" t="s">
        <v>127</v>
      </c>
      <c r="E33" s="1">
        <v>40865.922164351854</v>
      </c>
      <c r="F33" s="1">
        <v>40968.999988425923</v>
      </c>
      <c r="G33" t="b">
        <v>1</v>
      </c>
      <c r="H33">
        <v>93100</v>
      </c>
      <c r="I33">
        <v>7</v>
      </c>
      <c r="J33">
        <v>40</v>
      </c>
      <c r="K33">
        <v>2</v>
      </c>
      <c r="L33">
        <v>5</v>
      </c>
      <c r="M33">
        <v>3</v>
      </c>
      <c r="N33">
        <v>1</v>
      </c>
      <c r="P33" t="b">
        <v>1</v>
      </c>
      <c r="Q33">
        <v>11</v>
      </c>
      <c r="R33" t="b">
        <v>0</v>
      </c>
      <c r="S33">
        <v>1</v>
      </c>
      <c r="T33">
        <v>1</v>
      </c>
      <c r="U33">
        <v>5000</v>
      </c>
      <c r="V33">
        <v>1</v>
      </c>
      <c r="W33" t="b">
        <v>0</v>
      </c>
      <c r="Y33" t="b">
        <v>0</v>
      </c>
      <c r="Z33" t="b">
        <v>0</v>
      </c>
      <c r="AC33" t="b">
        <v>1</v>
      </c>
      <c r="AD33" t="s">
        <v>101</v>
      </c>
      <c r="AE33">
        <v>363477696</v>
      </c>
    </row>
    <row r="34" spans="1:31" x14ac:dyDescent="0.25">
      <c r="A34">
        <v>2609</v>
      </c>
      <c r="B34" t="s">
        <v>128</v>
      </c>
      <c r="C34" t="s">
        <v>129</v>
      </c>
      <c r="D34" t="s">
        <v>130</v>
      </c>
      <c r="E34" s="1">
        <v>40845.78979166667</v>
      </c>
      <c r="F34" s="1">
        <v>40867.999988425923</v>
      </c>
      <c r="G34" t="b">
        <v>1</v>
      </c>
      <c r="H34">
        <v>12000</v>
      </c>
      <c r="I34">
        <v>7</v>
      </c>
      <c r="J34">
        <v>30</v>
      </c>
      <c r="K34">
        <v>2</v>
      </c>
      <c r="L34">
        <v>5</v>
      </c>
      <c r="M34">
        <v>3</v>
      </c>
      <c r="N34">
        <v>1</v>
      </c>
      <c r="P34" t="b">
        <v>1</v>
      </c>
      <c r="Q34">
        <v>11</v>
      </c>
      <c r="R34" t="b">
        <v>0</v>
      </c>
      <c r="S34">
        <v>1</v>
      </c>
      <c r="T34">
        <v>1</v>
      </c>
      <c r="U34">
        <v>5000</v>
      </c>
      <c r="V34">
        <v>1</v>
      </c>
      <c r="W34" t="b">
        <v>0</v>
      </c>
      <c r="Y34" t="b">
        <v>0</v>
      </c>
      <c r="Z34" t="b">
        <v>0</v>
      </c>
      <c r="AC34" t="b">
        <v>1</v>
      </c>
      <c r="AE34">
        <v>7498639</v>
      </c>
    </row>
    <row r="35" spans="1:31" x14ac:dyDescent="0.25">
      <c r="A35">
        <v>2658</v>
      </c>
      <c r="B35" t="s">
        <v>131</v>
      </c>
      <c r="C35" t="s">
        <v>132</v>
      </c>
      <c r="D35" t="s">
        <v>133</v>
      </c>
      <c r="E35" s="1">
        <v>40868.545520833337</v>
      </c>
      <c r="F35" s="1">
        <v>40949.999305555553</v>
      </c>
      <c r="G35" t="b">
        <v>1</v>
      </c>
      <c r="H35">
        <v>482</v>
      </c>
      <c r="I35">
        <v>20</v>
      </c>
      <c r="J35">
        <v>30</v>
      </c>
      <c r="K35">
        <v>1</v>
      </c>
      <c r="L35">
        <v>5</v>
      </c>
      <c r="M35">
        <v>1</v>
      </c>
      <c r="N35">
        <v>3</v>
      </c>
      <c r="P35" t="b">
        <v>1</v>
      </c>
      <c r="Q35">
        <v>2</v>
      </c>
      <c r="R35" t="b">
        <v>0</v>
      </c>
      <c r="S35">
        <v>0</v>
      </c>
      <c r="T35">
        <v>8</v>
      </c>
      <c r="V35">
        <v>1</v>
      </c>
      <c r="W35" t="b">
        <v>0</v>
      </c>
      <c r="Y35" t="b">
        <v>0</v>
      </c>
      <c r="Z35" t="b">
        <v>0</v>
      </c>
      <c r="AC35" t="b">
        <v>0</v>
      </c>
      <c r="AE35">
        <v>44728</v>
      </c>
    </row>
    <row r="36" spans="1:31" x14ac:dyDescent="0.25">
      <c r="A36">
        <v>2667</v>
      </c>
      <c r="B36" t="s">
        <v>134</v>
      </c>
      <c r="C36" t="s">
        <v>135</v>
      </c>
      <c r="D36" t="s">
        <v>136</v>
      </c>
      <c r="E36" s="1">
        <v>40949</v>
      </c>
      <c r="F36" s="1">
        <v>41029.999988425923</v>
      </c>
      <c r="G36" t="b">
        <v>1</v>
      </c>
      <c r="H36">
        <v>9672</v>
      </c>
      <c r="I36">
        <v>22</v>
      </c>
      <c r="J36">
        <v>50</v>
      </c>
      <c r="K36">
        <v>2</v>
      </c>
      <c r="L36">
        <v>1</v>
      </c>
      <c r="M36">
        <v>3</v>
      </c>
      <c r="N36">
        <v>1</v>
      </c>
      <c r="P36" t="b">
        <v>1</v>
      </c>
      <c r="Q36">
        <v>16</v>
      </c>
      <c r="R36" t="b">
        <v>0</v>
      </c>
      <c r="S36">
        <v>1</v>
      </c>
      <c r="T36">
        <v>1</v>
      </c>
      <c r="U36">
        <v>100000</v>
      </c>
      <c r="V36">
        <v>1</v>
      </c>
      <c r="W36" t="b">
        <v>1</v>
      </c>
      <c r="X36" s="1">
        <v>41021.999305555553</v>
      </c>
      <c r="Y36" t="b">
        <v>0</v>
      </c>
      <c r="Z36" t="b">
        <v>0</v>
      </c>
      <c r="AB36" t="s">
        <v>61</v>
      </c>
      <c r="AC36" t="b">
        <v>1</v>
      </c>
      <c r="AE36">
        <v>120151400</v>
      </c>
    </row>
    <row r="37" spans="1:31" x14ac:dyDescent="0.25">
      <c r="A37">
        <v>2711</v>
      </c>
      <c r="B37" t="s">
        <v>137</v>
      </c>
      <c r="C37" t="s">
        <v>138</v>
      </c>
      <c r="D37" t="s">
        <v>139</v>
      </c>
      <c r="E37" s="1">
        <v>40918.723657407405</v>
      </c>
      <c r="F37" s="1">
        <v>41059.999988425923</v>
      </c>
      <c r="G37" t="b">
        <v>1</v>
      </c>
      <c r="H37">
        <v>1019</v>
      </c>
      <c r="I37">
        <v>5</v>
      </c>
      <c r="J37">
        <v>30</v>
      </c>
      <c r="K37">
        <v>10</v>
      </c>
      <c r="L37">
        <v>3</v>
      </c>
      <c r="M37">
        <v>3</v>
      </c>
      <c r="N37">
        <v>3</v>
      </c>
      <c r="P37" t="b">
        <v>1</v>
      </c>
      <c r="Q37">
        <v>11</v>
      </c>
      <c r="R37" t="b">
        <v>0</v>
      </c>
      <c r="S37">
        <v>0</v>
      </c>
      <c r="T37">
        <v>8</v>
      </c>
      <c r="U37">
        <v>5</v>
      </c>
      <c r="V37">
        <v>1</v>
      </c>
      <c r="W37" t="b">
        <v>0</v>
      </c>
      <c r="Y37" t="b">
        <v>0</v>
      </c>
      <c r="Z37" t="b">
        <v>0</v>
      </c>
      <c r="AB37" t="s">
        <v>61</v>
      </c>
      <c r="AC37" t="b">
        <v>0</v>
      </c>
      <c r="AE37">
        <v>124841</v>
      </c>
    </row>
    <row r="38" spans="1:31" x14ac:dyDescent="0.25">
      <c r="A38">
        <v>2730</v>
      </c>
      <c r="B38" t="s">
        <v>140</v>
      </c>
      <c r="C38" t="s">
        <v>141</v>
      </c>
      <c r="D38" t="s">
        <v>142</v>
      </c>
      <c r="E38" s="1">
        <v>40921.890451388892</v>
      </c>
      <c r="F38" s="1">
        <v>42165.999988425923</v>
      </c>
      <c r="G38" t="b">
        <v>1</v>
      </c>
      <c r="H38">
        <v>3000</v>
      </c>
      <c r="I38">
        <v>2</v>
      </c>
      <c r="J38">
        <v>30</v>
      </c>
      <c r="K38">
        <v>100</v>
      </c>
      <c r="L38">
        <v>1</v>
      </c>
      <c r="M38">
        <v>1</v>
      </c>
      <c r="N38">
        <v>3</v>
      </c>
      <c r="P38" t="b">
        <v>1</v>
      </c>
      <c r="Q38">
        <v>2</v>
      </c>
      <c r="R38" t="b">
        <v>0</v>
      </c>
      <c r="S38">
        <v>0</v>
      </c>
      <c r="T38">
        <v>8</v>
      </c>
      <c r="U38">
        <v>1</v>
      </c>
      <c r="V38">
        <v>1</v>
      </c>
      <c r="W38" t="b">
        <v>0</v>
      </c>
      <c r="Y38" t="b">
        <v>0</v>
      </c>
      <c r="Z38" t="b">
        <v>0</v>
      </c>
      <c r="AC38" t="b">
        <v>0</v>
      </c>
      <c r="AD38" t="s">
        <v>101</v>
      </c>
      <c r="AE38">
        <v>5047309</v>
      </c>
    </row>
    <row r="39" spans="1:31" x14ac:dyDescent="0.25">
      <c r="A39">
        <v>2732</v>
      </c>
      <c r="B39" t="s">
        <v>143</v>
      </c>
      <c r="C39" t="s">
        <v>144</v>
      </c>
      <c r="D39" t="s">
        <v>145</v>
      </c>
      <c r="E39" s="1">
        <v>40935.069803240738</v>
      </c>
      <c r="F39" s="1">
        <v>41029.999988425923</v>
      </c>
      <c r="G39" t="b">
        <v>1</v>
      </c>
      <c r="H39">
        <v>61146</v>
      </c>
      <c r="I39">
        <v>23</v>
      </c>
      <c r="J39">
        <v>30</v>
      </c>
      <c r="K39">
        <v>2</v>
      </c>
      <c r="L39">
        <v>5</v>
      </c>
      <c r="M39">
        <v>3</v>
      </c>
      <c r="N39">
        <v>1</v>
      </c>
      <c r="P39" t="b">
        <v>1</v>
      </c>
      <c r="Q39">
        <v>2</v>
      </c>
      <c r="R39" t="b">
        <v>0</v>
      </c>
      <c r="S39">
        <v>1</v>
      </c>
      <c r="T39">
        <v>1</v>
      </c>
      <c r="U39">
        <v>17500</v>
      </c>
      <c r="V39">
        <v>1</v>
      </c>
      <c r="W39" t="b">
        <v>0</v>
      </c>
      <c r="Y39" t="b">
        <v>0</v>
      </c>
      <c r="Z39" t="b">
        <v>0</v>
      </c>
      <c r="AC39" t="b">
        <v>1</v>
      </c>
      <c r="AE39">
        <v>910539373</v>
      </c>
    </row>
    <row r="40" spans="1:31" x14ac:dyDescent="0.25">
      <c r="A40">
        <v>2742</v>
      </c>
      <c r="B40" t="s">
        <v>146</v>
      </c>
      <c r="C40" t="s">
        <v>147</v>
      </c>
      <c r="D40" t="s">
        <v>148</v>
      </c>
      <c r="E40" s="1">
        <v>40988.187245370369</v>
      </c>
      <c r="F40" s="1">
        <v>41014.999305555553</v>
      </c>
      <c r="G40" t="b">
        <v>1</v>
      </c>
      <c r="H40">
        <v>326</v>
      </c>
      <c r="I40">
        <v>284</v>
      </c>
      <c r="J40">
        <v>25</v>
      </c>
      <c r="K40">
        <v>2</v>
      </c>
      <c r="L40">
        <v>5</v>
      </c>
      <c r="M40">
        <v>1</v>
      </c>
      <c r="N40">
        <v>1</v>
      </c>
      <c r="P40" t="b">
        <v>1</v>
      </c>
      <c r="Q40">
        <v>11</v>
      </c>
      <c r="R40" t="b">
        <v>0</v>
      </c>
      <c r="S40">
        <v>1</v>
      </c>
      <c r="T40">
        <v>2</v>
      </c>
      <c r="U40">
        <v>0</v>
      </c>
      <c r="V40">
        <v>2</v>
      </c>
      <c r="W40" t="b">
        <v>0</v>
      </c>
      <c r="Y40" t="b">
        <v>0</v>
      </c>
      <c r="Z40" t="b">
        <v>0</v>
      </c>
      <c r="AC40" t="b">
        <v>1</v>
      </c>
      <c r="AE40">
        <v>32929832</v>
      </c>
    </row>
    <row r="41" spans="1:31" x14ac:dyDescent="0.25">
      <c r="A41">
        <v>2748</v>
      </c>
      <c r="B41" t="s">
        <v>149</v>
      </c>
      <c r="C41" t="s">
        <v>150</v>
      </c>
      <c r="D41" t="s">
        <v>151</v>
      </c>
      <c r="E41" s="1">
        <v>40959.000694444447</v>
      </c>
      <c r="F41" s="1">
        <v>41061.999988425923</v>
      </c>
      <c r="G41" t="b">
        <v>1</v>
      </c>
      <c r="H41">
        <v>1340127</v>
      </c>
      <c r="I41">
        <v>33</v>
      </c>
      <c r="J41">
        <v>53</v>
      </c>
      <c r="K41">
        <v>10</v>
      </c>
      <c r="L41">
        <v>5</v>
      </c>
      <c r="M41">
        <v>3</v>
      </c>
      <c r="N41">
        <v>5</v>
      </c>
      <c r="P41" t="b">
        <v>1</v>
      </c>
      <c r="Q41">
        <v>9</v>
      </c>
      <c r="R41" t="b">
        <v>0</v>
      </c>
      <c r="S41">
        <v>1</v>
      </c>
      <c r="T41">
        <v>1</v>
      </c>
      <c r="U41">
        <v>8000</v>
      </c>
      <c r="V41">
        <v>1</v>
      </c>
      <c r="W41" t="b">
        <v>1</v>
      </c>
      <c r="Y41" t="b">
        <v>0</v>
      </c>
      <c r="Z41" t="b">
        <v>0</v>
      </c>
      <c r="AB41" t="s">
        <v>61</v>
      </c>
      <c r="AC41" t="b">
        <v>1</v>
      </c>
      <c r="AE41">
        <v>1580809326</v>
      </c>
    </row>
    <row r="42" spans="1:31" x14ac:dyDescent="0.25">
      <c r="A42">
        <v>2749</v>
      </c>
      <c r="B42" t="s">
        <v>152</v>
      </c>
      <c r="C42" t="s">
        <v>153</v>
      </c>
      <c r="D42" t="s">
        <v>154</v>
      </c>
      <c r="E42" s="1">
        <v>40959.000694444447</v>
      </c>
      <c r="F42" s="1">
        <v>41061.999988425923</v>
      </c>
      <c r="G42" t="b">
        <v>1</v>
      </c>
      <c r="H42">
        <v>20297594</v>
      </c>
      <c r="I42">
        <v>38</v>
      </c>
      <c r="J42">
        <v>42</v>
      </c>
      <c r="K42">
        <v>10</v>
      </c>
      <c r="L42">
        <v>5</v>
      </c>
      <c r="M42">
        <v>3</v>
      </c>
      <c r="N42">
        <v>5</v>
      </c>
      <c r="P42" t="b">
        <v>1</v>
      </c>
      <c r="Q42">
        <v>2</v>
      </c>
      <c r="R42" t="b">
        <v>0</v>
      </c>
      <c r="S42">
        <v>1</v>
      </c>
      <c r="T42">
        <v>1</v>
      </c>
      <c r="U42">
        <v>8000</v>
      </c>
      <c r="V42">
        <v>1</v>
      </c>
      <c r="W42" t="b">
        <v>1</v>
      </c>
      <c r="Y42" t="b">
        <v>0</v>
      </c>
      <c r="Z42" t="b">
        <v>0</v>
      </c>
      <c r="AB42" t="s">
        <v>61</v>
      </c>
      <c r="AC42" t="b">
        <v>1</v>
      </c>
      <c r="AE42">
        <v>5955853812</v>
      </c>
    </row>
    <row r="43" spans="1:31" x14ac:dyDescent="0.25">
      <c r="A43">
        <v>2752</v>
      </c>
      <c r="B43" t="s">
        <v>155</v>
      </c>
      <c r="C43" t="s">
        <v>156</v>
      </c>
      <c r="D43" t="s">
        <v>157</v>
      </c>
      <c r="E43" s="1">
        <v>40959.674097222225</v>
      </c>
      <c r="F43" s="1">
        <v>41061.999988425923</v>
      </c>
      <c r="G43" t="b">
        <v>1</v>
      </c>
      <c r="H43">
        <v>114529</v>
      </c>
      <c r="I43">
        <v>5</v>
      </c>
      <c r="J43">
        <v>2</v>
      </c>
      <c r="K43">
        <v>5</v>
      </c>
      <c r="L43">
        <v>5</v>
      </c>
      <c r="M43">
        <v>3</v>
      </c>
      <c r="N43">
        <v>3</v>
      </c>
      <c r="P43" t="b">
        <v>1</v>
      </c>
      <c r="Q43">
        <v>11</v>
      </c>
      <c r="R43" t="b">
        <v>0</v>
      </c>
      <c r="S43">
        <v>0</v>
      </c>
      <c r="T43">
        <v>8</v>
      </c>
      <c r="V43">
        <v>1</v>
      </c>
      <c r="W43" t="b">
        <v>0</v>
      </c>
      <c r="Y43" t="b">
        <v>0</v>
      </c>
      <c r="Z43" t="b">
        <v>0</v>
      </c>
      <c r="AC43" t="b">
        <v>0</v>
      </c>
    </row>
    <row r="44" spans="1:31" x14ac:dyDescent="0.25">
      <c r="A44">
        <v>2758</v>
      </c>
      <c r="B44" t="s">
        <v>158</v>
      </c>
      <c r="C44" t="s">
        <v>159</v>
      </c>
      <c r="D44" t="s">
        <v>160</v>
      </c>
      <c r="E44" s="1">
        <v>41080.676226851851</v>
      </c>
      <c r="F44" s="1">
        <v>41159.999305555553</v>
      </c>
      <c r="G44" t="b">
        <v>1</v>
      </c>
      <c r="H44">
        <v>15859</v>
      </c>
      <c r="I44">
        <v>37</v>
      </c>
      <c r="J44">
        <v>0</v>
      </c>
      <c r="K44">
        <v>2</v>
      </c>
      <c r="L44">
        <v>1</v>
      </c>
      <c r="M44">
        <v>4</v>
      </c>
      <c r="N44">
        <v>1</v>
      </c>
      <c r="P44" t="b">
        <v>1</v>
      </c>
      <c r="Q44">
        <v>9</v>
      </c>
      <c r="R44" t="b">
        <v>0</v>
      </c>
      <c r="S44">
        <v>1</v>
      </c>
      <c r="T44">
        <v>1</v>
      </c>
      <c r="U44">
        <v>25000</v>
      </c>
      <c r="V44">
        <v>4</v>
      </c>
      <c r="W44" t="b">
        <v>1</v>
      </c>
      <c r="X44" s="1">
        <v>41161.999305555553</v>
      </c>
      <c r="Y44" t="b">
        <v>0</v>
      </c>
      <c r="Z44" t="b">
        <v>1</v>
      </c>
      <c r="AB44" t="s">
        <v>161</v>
      </c>
      <c r="AC44" t="b">
        <v>1</v>
      </c>
      <c r="AE44">
        <v>3202547052</v>
      </c>
    </row>
    <row r="45" spans="1:31" x14ac:dyDescent="0.25">
      <c r="A45">
        <v>2762</v>
      </c>
      <c r="B45" t="s">
        <v>162</v>
      </c>
      <c r="C45" t="s">
        <v>163</v>
      </c>
      <c r="D45" t="s">
        <v>164</v>
      </c>
      <c r="E45" s="1">
        <v>40960.96334490741</v>
      </c>
      <c r="F45" s="1">
        <v>41014.999988425923</v>
      </c>
      <c r="G45" t="b">
        <v>1</v>
      </c>
      <c r="H45">
        <v>228</v>
      </c>
      <c r="I45">
        <v>14</v>
      </c>
      <c r="J45">
        <v>35</v>
      </c>
      <c r="K45">
        <v>2</v>
      </c>
      <c r="L45">
        <v>3</v>
      </c>
      <c r="M45">
        <v>1</v>
      </c>
      <c r="N45">
        <v>1</v>
      </c>
      <c r="P45" t="b">
        <v>1</v>
      </c>
      <c r="Q45">
        <v>9</v>
      </c>
      <c r="R45" t="b">
        <v>0</v>
      </c>
      <c r="S45">
        <v>1</v>
      </c>
      <c r="T45">
        <v>1</v>
      </c>
      <c r="U45">
        <v>1000</v>
      </c>
      <c r="V45">
        <v>2</v>
      </c>
      <c r="W45" t="b">
        <v>0</v>
      </c>
      <c r="Y45" t="b">
        <v>0</v>
      </c>
      <c r="Z45" t="b">
        <v>0</v>
      </c>
      <c r="AC45" t="b">
        <v>1</v>
      </c>
      <c r="AE45">
        <v>18991636</v>
      </c>
    </row>
    <row r="46" spans="1:31" x14ac:dyDescent="0.25">
      <c r="A46">
        <v>2780</v>
      </c>
      <c r="B46" t="s">
        <v>165</v>
      </c>
      <c r="C46" t="s">
        <v>166</v>
      </c>
      <c r="D46" t="s">
        <v>167</v>
      </c>
      <c r="E46" s="1">
        <v>40984.798877314817</v>
      </c>
      <c r="F46" s="1">
        <v>41075.999988425923</v>
      </c>
      <c r="G46" t="b">
        <v>1</v>
      </c>
      <c r="H46">
        <v>2501</v>
      </c>
      <c r="I46">
        <v>25</v>
      </c>
      <c r="J46">
        <v>25</v>
      </c>
      <c r="K46">
        <v>2</v>
      </c>
      <c r="L46">
        <v>5</v>
      </c>
      <c r="M46">
        <v>3</v>
      </c>
      <c r="N46">
        <v>1</v>
      </c>
      <c r="P46" t="b">
        <v>1</v>
      </c>
      <c r="Q46">
        <v>11</v>
      </c>
      <c r="R46" t="b">
        <v>0</v>
      </c>
      <c r="S46">
        <v>1</v>
      </c>
      <c r="T46">
        <v>1</v>
      </c>
      <c r="U46">
        <v>20000</v>
      </c>
      <c r="V46">
        <v>1</v>
      </c>
      <c r="W46" t="b">
        <v>1</v>
      </c>
      <c r="Y46" t="b">
        <v>0</v>
      </c>
      <c r="Z46" t="b">
        <v>1</v>
      </c>
      <c r="AC46" t="b">
        <v>1</v>
      </c>
      <c r="AD46" t="s">
        <v>101</v>
      </c>
      <c r="AE46">
        <v>31062471</v>
      </c>
    </row>
    <row r="47" spans="1:31" x14ac:dyDescent="0.25">
      <c r="A47">
        <v>2799</v>
      </c>
      <c r="B47" t="s">
        <v>168</v>
      </c>
      <c r="C47" t="s">
        <v>169</v>
      </c>
      <c r="D47" t="s">
        <v>170</v>
      </c>
      <c r="E47" s="1">
        <v>41025.06695601852</v>
      </c>
      <c r="F47" s="1">
        <v>41130.999988425923</v>
      </c>
      <c r="G47" t="b">
        <v>1</v>
      </c>
      <c r="H47">
        <v>110000</v>
      </c>
      <c r="I47">
        <v>37</v>
      </c>
      <c r="J47">
        <v>9</v>
      </c>
      <c r="K47">
        <v>2</v>
      </c>
      <c r="L47">
        <v>5</v>
      </c>
      <c r="M47">
        <v>1</v>
      </c>
      <c r="N47">
        <v>1</v>
      </c>
      <c r="P47" t="b">
        <v>1</v>
      </c>
      <c r="Q47">
        <v>9</v>
      </c>
      <c r="R47" t="b">
        <v>0</v>
      </c>
      <c r="S47">
        <v>1</v>
      </c>
      <c r="T47">
        <v>2</v>
      </c>
      <c r="V47">
        <v>2</v>
      </c>
      <c r="W47" t="b">
        <v>1</v>
      </c>
      <c r="Y47" t="b">
        <v>0</v>
      </c>
      <c r="Z47" t="b">
        <v>0</v>
      </c>
      <c r="AB47" t="s">
        <v>171</v>
      </c>
      <c r="AC47" t="b">
        <v>1</v>
      </c>
      <c r="AE47">
        <v>39293949</v>
      </c>
    </row>
    <row r="48" spans="1:31" x14ac:dyDescent="0.25">
      <c r="A48">
        <v>2831</v>
      </c>
      <c r="B48" t="s">
        <v>172</v>
      </c>
      <c r="C48" t="s">
        <v>173</v>
      </c>
      <c r="D48" t="s">
        <v>174</v>
      </c>
      <c r="E48" s="1">
        <v>40996.966192129628</v>
      </c>
      <c r="F48" s="1">
        <v>40999.999988425923</v>
      </c>
      <c r="G48" t="b">
        <v>1</v>
      </c>
      <c r="H48">
        <v>5000</v>
      </c>
      <c r="I48">
        <v>5</v>
      </c>
      <c r="J48">
        <v>30</v>
      </c>
      <c r="K48">
        <v>5</v>
      </c>
      <c r="L48">
        <v>5</v>
      </c>
      <c r="M48">
        <v>1</v>
      </c>
      <c r="N48">
        <v>3</v>
      </c>
      <c r="P48" t="b">
        <v>1</v>
      </c>
      <c r="Q48">
        <v>2</v>
      </c>
      <c r="R48" t="b">
        <v>0</v>
      </c>
      <c r="S48">
        <v>0</v>
      </c>
      <c r="T48">
        <v>8</v>
      </c>
      <c r="U48">
        <v>5</v>
      </c>
      <c r="V48">
        <v>1</v>
      </c>
      <c r="W48" t="b">
        <v>0</v>
      </c>
      <c r="Y48" t="b">
        <v>0</v>
      </c>
      <c r="Z48" t="b">
        <v>0</v>
      </c>
      <c r="AC48" t="b">
        <v>0</v>
      </c>
      <c r="AE48">
        <v>876146</v>
      </c>
    </row>
    <row r="49" spans="1:31" x14ac:dyDescent="0.25">
      <c r="A49">
        <v>2840</v>
      </c>
      <c r="B49" t="s">
        <v>175</v>
      </c>
      <c r="C49" t="s">
        <v>176</v>
      </c>
      <c r="D49" t="s">
        <v>177</v>
      </c>
      <c r="E49" s="1">
        <v>41033.894675925927</v>
      </c>
      <c r="F49" s="1">
        <v>41093.999305555553</v>
      </c>
      <c r="G49" t="b">
        <v>1</v>
      </c>
      <c r="H49">
        <v>519</v>
      </c>
      <c r="I49">
        <v>8</v>
      </c>
      <c r="J49">
        <v>37</v>
      </c>
      <c r="K49">
        <v>2</v>
      </c>
      <c r="L49">
        <v>5</v>
      </c>
      <c r="M49">
        <v>3</v>
      </c>
      <c r="N49">
        <v>1</v>
      </c>
      <c r="P49" t="b">
        <v>1</v>
      </c>
      <c r="Q49">
        <v>2</v>
      </c>
      <c r="R49" t="b">
        <v>0</v>
      </c>
      <c r="S49">
        <v>1</v>
      </c>
      <c r="T49">
        <v>1</v>
      </c>
      <c r="U49">
        <v>22500</v>
      </c>
      <c r="V49">
        <v>1</v>
      </c>
      <c r="W49" t="b">
        <v>1</v>
      </c>
      <c r="Y49" t="b">
        <v>0</v>
      </c>
      <c r="Z49" t="b">
        <v>0</v>
      </c>
      <c r="AB49" t="s">
        <v>61</v>
      </c>
      <c r="AC49" t="b">
        <v>1</v>
      </c>
      <c r="AE49">
        <v>1628616</v>
      </c>
    </row>
    <row r="50" spans="1:31" x14ac:dyDescent="0.25">
      <c r="A50">
        <v>2860</v>
      </c>
      <c r="B50" t="s">
        <v>178</v>
      </c>
      <c r="C50" t="s">
        <v>179</v>
      </c>
      <c r="D50" t="s">
        <v>180</v>
      </c>
      <c r="E50" s="1">
        <v>41043.655648148146</v>
      </c>
      <c r="F50" s="1">
        <v>41089.999988425923</v>
      </c>
      <c r="G50" t="b">
        <v>1</v>
      </c>
      <c r="H50">
        <v>1172</v>
      </c>
      <c r="I50">
        <v>40</v>
      </c>
      <c r="J50">
        <v>30</v>
      </c>
      <c r="K50">
        <v>2</v>
      </c>
      <c r="L50">
        <v>5</v>
      </c>
      <c r="M50">
        <v>1</v>
      </c>
      <c r="N50">
        <v>1</v>
      </c>
      <c r="P50" t="b">
        <v>1</v>
      </c>
      <c r="Q50">
        <v>2</v>
      </c>
      <c r="R50" t="b">
        <v>0</v>
      </c>
      <c r="S50">
        <v>1</v>
      </c>
      <c r="T50">
        <v>1</v>
      </c>
      <c r="U50">
        <v>1000</v>
      </c>
      <c r="V50">
        <v>2</v>
      </c>
      <c r="W50" t="b">
        <v>0</v>
      </c>
      <c r="Y50" t="b">
        <v>0</v>
      </c>
      <c r="Z50" t="b">
        <v>0</v>
      </c>
      <c r="AB50" t="s">
        <v>61</v>
      </c>
      <c r="AC50" t="b">
        <v>1</v>
      </c>
      <c r="AE50">
        <v>1172</v>
      </c>
    </row>
    <row r="51" spans="1:31" x14ac:dyDescent="0.25">
      <c r="A51">
        <v>2863</v>
      </c>
      <c r="B51" t="s">
        <v>181</v>
      </c>
      <c r="C51" t="s">
        <v>182</v>
      </c>
      <c r="D51" t="s">
        <v>183</v>
      </c>
      <c r="E51" s="1">
        <v>41108.90253472222</v>
      </c>
      <c r="F51" s="1">
        <v>41170.999305555553</v>
      </c>
      <c r="G51" t="b">
        <v>1</v>
      </c>
      <c r="H51">
        <v>5146737</v>
      </c>
      <c r="I51">
        <v>228</v>
      </c>
      <c r="J51">
        <v>27</v>
      </c>
      <c r="K51">
        <v>2</v>
      </c>
      <c r="L51">
        <v>5</v>
      </c>
      <c r="M51">
        <v>4</v>
      </c>
      <c r="N51">
        <v>1</v>
      </c>
      <c r="P51" t="b">
        <v>1</v>
      </c>
      <c r="Q51">
        <v>9</v>
      </c>
      <c r="R51" t="b">
        <v>0</v>
      </c>
      <c r="S51">
        <v>1</v>
      </c>
      <c r="T51">
        <v>1</v>
      </c>
      <c r="U51">
        <v>10000</v>
      </c>
      <c r="V51">
        <v>1</v>
      </c>
      <c r="W51" t="b">
        <v>1</v>
      </c>
      <c r="Y51" t="b">
        <v>0</v>
      </c>
      <c r="Z51" t="b">
        <v>0</v>
      </c>
      <c r="AB51" t="s">
        <v>184</v>
      </c>
      <c r="AC51" t="b">
        <v>1</v>
      </c>
      <c r="AE51">
        <v>9713621817</v>
      </c>
    </row>
    <row r="52" spans="1:31" x14ac:dyDescent="0.25">
      <c r="A52">
        <v>2888</v>
      </c>
      <c r="B52" t="s">
        <v>185</v>
      </c>
      <c r="C52" t="s">
        <v>186</v>
      </c>
      <c r="D52" t="s">
        <v>124</v>
      </c>
      <c r="E52" s="1">
        <v>41037.000694444447</v>
      </c>
      <c r="F52" s="1">
        <v>41163.999305555553</v>
      </c>
      <c r="G52" t="b">
        <v>1</v>
      </c>
      <c r="H52">
        <v>1880</v>
      </c>
      <c r="I52">
        <v>17</v>
      </c>
      <c r="J52">
        <v>40</v>
      </c>
      <c r="K52">
        <v>5</v>
      </c>
      <c r="L52">
        <v>1</v>
      </c>
      <c r="M52">
        <v>3</v>
      </c>
      <c r="N52">
        <v>1</v>
      </c>
      <c r="P52" t="b">
        <v>1</v>
      </c>
      <c r="Q52">
        <v>13</v>
      </c>
      <c r="R52" t="b">
        <v>0</v>
      </c>
      <c r="S52">
        <v>1</v>
      </c>
      <c r="T52">
        <v>1</v>
      </c>
      <c r="U52">
        <v>10000</v>
      </c>
      <c r="V52">
        <v>2</v>
      </c>
      <c r="W52" t="b">
        <v>1</v>
      </c>
      <c r="X52" s="1">
        <v>41159.999305555553</v>
      </c>
      <c r="Y52" t="b">
        <v>0</v>
      </c>
      <c r="Z52" t="b">
        <v>1</v>
      </c>
      <c r="AB52" t="s">
        <v>61</v>
      </c>
      <c r="AC52" t="b">
        <v>1</v>
      </c>
      <c r="AE52">
        <v>3139721556</v>
      </c>
    </row>
    <row r="53" spans="1:31" x14ac:dyDescent="0.25">
      <c r="A53">
        <v>2889</v>
      </c>
      <c r="B53" t="s">
        <v>187</v>
      </c>
      <c r="C53" t="s">
        <v>188</v>
      </c>
      <c r="D53" t="s">
        <v>189</v>
      </c>
      <c r="E53" s="1">
        <v>41027.5</v>
      </c>
      <c r="F53" s="1">
        <v>41028.5</v>
      </c>
      <c r="G53" t="b">
        <v>1</v>
      </c>
      <c r="H53">
        <v>2100</v>
      </c>
      <c r="I53">
        <v>6</v>
      </c>
      <c r="J53">
        <v>39</v>
      </c>
      <c r="K53">
        <v>8</v>
      </c>
      <c r="L53">
        <v>2</v>
      </c>
      <c r="M53">
        <v>3</v>
      </c>
      <c r="N53">
        <v>1</v>
      </c>
      <c r="P53" t="b">
        <v>1</v>
      </c>
      <c r="Q53">
        <v>2</v>
      </c>
      <c r="R53" t="b">
        <v>0</v>
      </c>
      <c r="S53">
        <v>0.25</v>
      </c>
      <c r="T53">
        <v>1</v>
      </c>
      <c r="U53">
        <v>7030</v>
      </c>
      <c r="V53">
        <v>1</v>
      </c>
      <c r="W53" t="b">
        <v>1</v>
      </c>
      <c r="Y53" t="b">
        <v>0</v>
      </c>
      <c r="Z53" t="b">
        <v>0</v>
      </c>
      <c r="AB53" t="s">
        <v>61</v>
      </c>
      <c r="AC53" t="b">
        <v>0</v>
      </c>
      <c r="AE53">
        <v>22469525</v>
      </c>
    </row>
    <row r="54" spans="1:31" x14ac:dyDescent="0.25">
      <c r="A54">
        <v>2895</v>
      </c>
      <c r="B54" t="s">
        <v>190</v>
      </c>
      <c r="C54" t="s">
        <v>191</v>
      </c>
      <c r="D54" t="s">
        <v>192</v>
      </c>
      <c r="E54" s="1">
        <v>41037.747685185182</v>
      </c>
      <c r="F54" s="1">
        <v>41089.999988425923</v>
      </c>
      <c r="G54" t="b">
        <v>1</v>
      </c>
      <c r="H54">
        <v>1172</v>
      </c>
      <c r="I54">
        <v>40</v>
      </c>
      <c r="J54">
        <v>30</v>
      </c>
      <c r="K54">
        <v>2</v>
      </c>
      <c r="L54">
        <v>5</v>
      </c>
      <c r="M54">
        <v>1</v>
      </c>
      <c r="N54">
        <v>1</v>
      </c>
      <c r="P54" t="b">
        <v>1</v>
      </c>
      <c r="Q54">
        <v>2</v>
      </c>
      <c r="R54" t="b">
        <v>0</v>
      </c>
      <c r="S54">
        <v>1</v>
      </c>
      <c r="T54">
        <v>1</v>
      </c>
      <c r="U54">
        <v>500</v>
      </c>
      <c r="V54">
        <v>2</v>
      </c>
      <c r="W54" t="b">
        <v>1</v>
      </c>
      <c r="Y54" t="b">
        <v>0</v>
      </c>
      <c r="Z54" t="b">
        <v>0</v>
      </c>
      <c r="AB54" t="s">
        <v>61</v>
      </c>
      <c r="AC54" t="b">
        <v>1</v>
      </c>
      <c r="AE54">
        <v>1608640</v>
      </c>
    </row>
    <row r="55" spans="1:31" x14ac:dyDescent="0.25">
      <c r="A55">
        <v>2917</v>
      </c>
      <c r="B55" t="s">
        <v>193</v>
      </c>
      <c r="C55" t="s">
        <v>194</v>
      </c>
      <c r="D55" t="s">
        <v>195</v>
      </c>
      <c r="E55" s="1">
        <v>41092.943287037036</v>
      </c>
      <c r="F55" s="1">
        <v>41176.999305555553</v>
      </c>
      <c r="G55" t="b">
        <v>1</v>
      </c>
      <c r="H55">
        <v>211</v>
      </c>
      <c r="I55">
        <v>229</v>
      </c>
      <c r="J55">
        <v>0</v>
      </c>
      <c r="K55">
        <v>2</v>
      </c>
      <c r="L55">
        <v>10</v>
      </c>
      <c r="M55">
        <v>3</v>
      </c>
      <c r="N55">
        <v>1</v>
      </c>
      <c r="P55" t="b">
        <v>1</v>
      </c>
      <c r="Q55">
        <v>9</v>
      </c>
      <c r="R55" t="b">
        <v>0</v>
      </c>
      <c r="S55">
        <v>1</v>
      </c>
      <c r="T55">
        <v>1</v>
      </c>
      <c r="U55">
        <v>10000</v>
      </c>
      <c r="V55">
        <v>2</v>
      </c>
      <c r="W55" t="b">
        <v>0</v>
      </c>
      <c r="X55" s="1">
        <v>41169</v>
      </c>
      <c r="Y55" t="b">
        <v>0</v>
      </c>
      <c r="Z55" t="b">
        <v>1</v>
      </c>
      <c r="AB55" t="s">
        <v>61</v>
      </c>
      <c r="AC55" t="b">
        <v>1</v>
      </c>
      <c r="AE55">
        <v>1635498222</v>
      </c>
    </row>
    <row r="56" spans="1:31" x14ac:dyDescent="0.25">
      <c r="A56">
        <v>2935</v>
      </c>
      <c r="B56" t="s">
        <v>196</v>
      </c>
      <c r="C56" t="s">
        <v>197</v>
      </c>
      <c r="D56" t="s">
        <v>198</v>
      </c>
      <c r="E56" s="1">
        <v>41067.674976851849</v>
      </c>
      <c r="F56" s="1">
        <v>41090.999305555553</v>
      </c>
      <c r="G56" t="b">
        <v>0</v>
      </c>
      <c r="I56">
        <v>2</v>
      </c>
      <c r="J56">
        <v>30</v>
      </c>
      <c r="K56">
        <v>2</v>
      </c>
      <c r="L56">
        <v>5</v>
      </c>
      <c r="M56">
        <v>3</v>
      </c>
      <c r="N56">
        <v>1</v>
      </c>
      <c r="P56" t="b">
        <v>1</v>
      </c>
      <c r="Q56">
        <v>2</v>
      </c>
      <c r="R56" t="b">
        <v>0</v>
      </c>
      <c r="S56">
        <v>1</v>
      </c>
      <c r="T56">
        <v>1</v>
      </c>
      <c r="U56">
        <v>10500</v>
      </c>
      <c r="V56">
        <v>4</v>
      </c>
      <c r="W56" t="b">
        <v>0</v>
      </c>
      <c r="Y56" t="b">
        <v>0</v>
      </c>
      <c r="Z56" t="b">
        <v>0</v>
      </c>
      <c r="AB56" t="s">
        <v>61</v>
      </c>
      <c r="AC56" t="b">
        <v>0</v>
      </c>
      <c r="AD56" t="s">
        <v>101</v>
      </c>
    </row>
    <row r="57" spans="1:31" x14ac:dyDescent="0.25">
      <c r="A57">
        <v>2947</v>
      </c>
      <c r="B57" t="s">
        <v>199</v>
      </c>
      <c r="C57" t="s">
        <v>200</v>
      </c>
      <c r="D57" t="s">
        <v>201</v>
      </c>
      <c r="E57" s="1">
        <v>41065.873020833336</v>
      </c>
      <c r="F57" s="1">
        <v>41100.999988425923</v>
      </c>
      <c r="G57" t="b">
        <v>1</v>
      </c>
      <c r="H57">
        <v>262588</v>
      </c>
      <c r="I57">
        <v>37</v>
      </c>
      <c r="J57">
        <v>25</v>
      </c>
      <c r="K57">
        <v>2</v>
      </c>
      <c r="L57">
        <v>5</v>
      </c>
      <c r="M57">
        <v>10</v>
      </c>
      <c r="N57">
        <v>1</v>
      </c>
      <c r="P57" t="b">
        <v>1</v>
      </c>
      <c r="Q57">
        <v>9</v>
      </c>
      <c r="R57" t="b">
        <v>0</v>
      </c>
      <c r="S57" s="2">
        <v>9.9999999999999998E-17</v>
      </c>
      <c r="T57">
        <v>5</v>
      </c>
      <c r="U57">
        <v>0</v>
      </c>
      <c r="V57">
        <v>3</v>
      </c>
      <c r="W57" t="b">
        <v>0</v>
      </c>
      <c r="Y57" t="b">
        <v>0</v>
      </c>
      <c r="Z57" t="b">
        <v>1</v>
      </c>
      <c r="AA57">
        <v>1</v>
      </c>
      <c r="AB57" t="s">
        <v>202</v>
      </c>
      <c r="AC57" t="b">
        <v>1</v>
      </c>
      <c r="AE57">
        <v>322745799</v>
      </c>
    </row>
    <row r="58" spans="1:31" x14ac:dyDescent="0.25">
      <c r="A58">
        <v>2954</v>
      </c>
      <c r="B58" t="s">
        <v>203</v>
      </c>
      <c r="C58" t="s">
        <v>204</v>
      </c>
      <c r="D58" t="s">
        <v>205</v>
      </c>
      <c r="E58" s="1">
        <v>41067.675266203703</v>
      </c>
      <c r="F58" s="1">
        <v>41162.999988425923</v>
      </c>
      <c r="G58" t="b">
        <v>0</v>
      </c>
      <c r="I58">
        <v>2</v>
      </c>
      <c r="J58">
        <v>30</v>
      </c>
      <c r="K58">
        <v>2</v>
      </c>
      <c r="L58">
        <v>5</v>
      </c>
      <c r="M58">
        <v>1</v>
      </c>
      <c r="N58">
        <v>1</v>
      </c>
      <c r="P58" t="b">
        <v>1</v>
      </c>
      <c r="Q58">
        <v>2</v>
      </c>
      <c r="R58" t="b">
        <v>0</v>
      </c>
      <c r="S58">
        <v>1</v>
      </c>
      <c r="T58">
        <v>1</v>
      </c>
      <c r="U58">
        <v>10000</v>
      </c>
      <c r="V58">
        <v>4</v>
      </c>
      <c r="W58" t="b">
        <v>0</v>
      </c>
      <c r="Y58" t="b">
        <v>0</v>
      </c>
      <c r="Z58" t="b">
        <v>0</v>
      </c>
      <c r="AC58" t="b">
        <v>0</v>
      </c>
    </row>
    <row r="59" spans="1:31" x14ac:dyDescent="0.25">
      <c r="A59">
        <v>2958</v>
      </c>
      <c r="B59" t="s">
        <v>206</v>
      </c>
      <c r="C59" t="s">
        <v>207</v>
      </c>
      <c r="D59" t="s">
        <v>208</v>
      </c>
      <c r="E59" s="1">
        <v>41078.849675925929</v>
      </c>
      <c r="F59" s="1">
        <v>41153.999305555553</v>
      </c>
      <c r="G59" t="b">
        <v>1</v>
      </c>
      <c r="H59">
        <v>43784</v>
      </c>
      <c r="I59">
        <v>284</v>
      </c>
      <c r="J59">
        <v>30</v>
      </c>
      <c r="K59">
        <v>2</v>
      </c>
      <c r="L59">
        <v>5</v>
      </c>
      <c r="M59">
        <v>3</v>
      </c>
      <c r="N59">
        <v>1</v>
      </c>
      <c r="P59" t="b">
        <v>1</v>
      </c>
      <c r="Q59">
        <v>2</v>
      </c>
      <c r="R59" t="b">
        <v>0</v>
      </c>
      <c r="S59">
        <v>1</v>
      </c>
      <c r="T59">
        <v>1</v>
      </c>
      <c r="U59">
        <v>10000</v>
      </c>
      <c r="V59">
        <v>2</v>
      </c>
      <c r="W59" t="b">
        <v>0</v>
      </c>
      <c r="Y59" t="b">
        <v>0</v>
      </c>
      <c r="Z59" t="b">
        <v>0</v>
      </c>
      <c r="AB59" t="s">
        <v>61</v>
      </c>
      <c r="AC59" t="b">
        <v>1</v>
      </c>
      <c r="AE59">
        <v>92494344</v>
      </c>
    </row>
    <row r="60" spans="1:31" x14ac:dyDescent="0.25">
      <c r="A60">
        <v>2959</v>
      </c>
      <c r="B60" t="s">
        <v>209</v>
      </c>
      <c r="C60" t="s">
        <v>210</v>
      </c>
      <c r="D60" t="s">
        <v>211</v>
      </c>
      <c r="E60" s="1">
        <v>41085.715104166666</v>
      </c>
      <c r="F60" s="1">
        <v>41157.999305555553</v>
      </c>
      <c r="G60" t="b">
        <v>1</v>
      </c>
      <c r="H60">
        <v>5100</v>
      </c>
      <c r="I60">
        <v>22</v>
      </c>
      <c r="J60">
        <v>0</v>
      </c>
      <c r="K60">
        <v>2</v>
      </c>
      <c r="L60">
        <v>1</v>
      </c>
      <c r="M60">
        <v>5</v>
      </c>
      <c r="N60">
        <v>1</v>
      </c>
      <c r="P60" t="b">
        <v>1</v>
      </c>
      <c r="Q60">
        <v>2</v>
      </c>
      <c r="R60" t="b">
        <v>0</v>
      </c>
      <c r="S60">
        <v>1</v>
      </c>
      <c r="T60">
        <v>1</v>
      </c>
      <c r="U60">
        <v>100000</v>
      </c>
      <c r="V60">
        <v>4</v>
      </c>
      <c r="W60" t="b">
        <v>1</v>
      </c>
      <c r="X60" s="1">
        <v>41150.999305555553</v>
      </c>
      <c r="Y60" t="b">
        <v>0</v>
      </c>
      <c r="Z60" t="b">
        <v>1</v>
      </c>
      <c r="AB60" t="s">
        <v>61</v>
      </c>
      <c r="AC60" t="b">
        <v>1</v>
      </c>
      <c r="AE60">
        <v>34506161</v>
      </c>
    </row>
    <row r="61" spans="1:31" x14ac:dyDescent="0.25">
      <c r="A61">
        <v>2963</v>
      </c>
      <c r="B61" t="s">
        <v>212</v>
      </c>
      <c r="C61" t="s">
        <v>213</v>
      </c>
      <c r="D61" t="s">
        <v>214</v>
      </c>
      <c r="E61" s="1">
        <v>41111.541666666664</v>
      </c>
      <c r="F61" s="1">
        <v>41112.5</v>
      </c>
      <c r="G61" t="b">
        <v>1</v>
      </c>
      <c r="H61">
        <v>125794</v>
      </c>
      <c r="I61">
        <v>2</v>
      </c>
      <c r="J61">
        <v>25</v>
      </c>
      <c r="K61">
        <v>24</v>
      </c>
      <c r="L61">
        <v>3</v>
      </c>
      <c r="M61">
        <v>1</v>
      </c>
      <c r="N61">
        <v>1</v>
      </c>
      <c r="P61" t="b">
        <v>1</v>
      </c>
      <c r="Q61">
        <v>2</v>
      </c>
      <c r="R61" t="b">
        <v>0</v>
      </c>
      <c r="S61">
        <v>0.25</v>
      </c>
      <c r="T61">
        <v>1</v>
      </c>
      <c r="U61">
        <v>10000</v>
      </c>
      <c r="V61">
        <v>1</v>
      </c>
      <c r="W61" t="b">
        <v>0</v>
      </c>
      <c r="Y61" t="b">
        <v>0</v>
      </c>
      <c r="Z61" t="b">
        <v>0</v>
      </c>
      <c r="AB61" t="s">
        <v>61</v>
      </c>
      <c r="AC61" t="b">
        <v>0</v>
      </c>
      <c r="AE61">
        <v>46431783</v>
      </c>
    </row>
    <row r="62" spans="1:31" x14ac:dyDescent="0.25">
      <c r="A62">
        <v>2969</v>
      </c>
      <c r="B62" t="s">
        <v>215</v>
      </c>
      <c r="C62" t="s">
        <v>216</v>
      </c>
      <c r="D62" t="s">
        <v>217</v>
      </c>
      <c r="E62" s="1">
        <v>41457.085405092592</v>
      </c>
      <c r="F62" s="1">
        <v>41577.999305555553</v>
      </c>
      <c r="G62" t="b">
        <v>1</v>
      </c>
      <c r="I62">
        <v>245</v>
      </c>
      <c r="J62">
        <v>50</v>
      </c>
      <c r="K62">
        <v>2</v>
      </c>
      <c r="L62">
        <v>4</v>
      </c>
      <c r="M62">
        <v>3</v>
      </c>
      <c r="N62">
        <v>1</v>
      </c>
      <c r="P62" t="b">
        <v>1</v>
      </c>
      <c r="Q62">
        <v>2</v>
      </c>
      <c r="R62" t="b">
        <v>0</v>
      </c>
      <c r="S62">
        <v>1</v>
      </c>
      <c r="T62">
        <v>1</v>
      </c>
      <c r="U62">
        <v>25000</v>
      </c>
      <c r="V62">
        <v>1</v>
      </c>
      <c r="W62" t="b">
        <v>0</v>
      </c>
      <c r="Y62" t="b">
        <v>0</v>
      </c>
      <c r="Z62" t="b">
        <v>0</v>
      </c>
      <c r="AB62" t="s">
        <v>61</v>
      </c>
      <c r="AC62" t="b">
        <v>1</v>
      </c>
      <c r="AD62" t="s">
        <v>101</v>
      </c>
      <c r="AE62">
        <v>21491091285</v>
      </c>
    </row>
    <row r="63" spans="1:31" x14ac:dyDescent="0.25">
      <c r="A63">
        <v>2975</v>
      </c>
      <c r="B63" t="s">
        <v>218</v>
      </c>
      <c r="C63" t="s">
        <v>219</v>
      </c>
      <c r="D63" t="s">
        <v>220</v>
      </c>
      <c r="E63" s="1">
        <v>41137.898680555554</v>
      </c>
      <c r="F63" s="1">
        <v>41198.999305555553</v>
      </c>
      <c r="G63" t="b">
        <v>1</v>
      </c>
      <c r="H63">
        <v>50477</v>
      </c>
      <c r="I63">
        <v>231</v>
      </c>
      <c r="J63">
        <v>25</v>
      </c>
      <c r="K63">
        <v>2</v>
      </c>
      <c r="L63">
        <v>5</v>
      </c>
      <c r="M63">
        <v>3</v>
      </c>
      <c r="N63">
        <v>1</v>
      </c>
      <c r="P63" t="b">
        <v>1</v>
      </c>
      <c r="Q63">
        <v>2</v>
      </c>
      <c r="R63" t="b">
        <v>0</v>
      </c>
      <c r="S63">
        <v>1</v>
      </c>
      <c r="T63">
        <v>1</v>
      </c>
      <c r="U63">
        <v>40000</v>
      </c>
      <c r="V63">
        <v>1</v>
      </c>
      <c r="W63" t="b">
        <v>0</v>
      </c>
      <c r="Y63" t="b">
        <v>0</v>
      </c>
      <c r="Z63" t="b">
        <v>1</v>
      </c>
      <c r="AB63" t="s">
        <v>61</v>
      </c>
      <c r="AC63" t="b">
        <v>1</v>
      </c>
      <c r="AE63">
        <v>123550562</v>
      </c>
    </row>
    <row r="64" spans="1:31" x14ac:dyDescent="0.25">
      <c r="A64">
        <v>2984</v>
      </c>
      <c r="B64" t="s">
        <v>221</v>
      </c>
      <c r="C64" t="s">
        <v>222</v>
      </c>
      <c r="D64" t="s">
        <v>223</v>
      </c>
      <c r="E64" s="1">
        <v>41100.054456018515</v>
      </c>
      <c r="F64" s="1">
        <v>41162.999988425923</v>
      </c>
      <c r="G64" t="b">
        <v>1</v>
      </c>
      <c r="H64">
        <v>4979</v>
      </c>
      <c r="I64">
        <v>25</v>
      </c>
      <c r="J64">
        <v>25</v>
      </c>
      <c r="K64">
        <v>2</v>
      </c>
      <c r="L64">
        <v>5</v>
      </c>
      <c r="M64">
        <v>3</v>
      </c>
      <c r="N64">
        <v>1</v>
      </c>
      <c r="P64" t="b">
        <v>1</v>
      </c>
      <c r="Q64">
        <v>11</v>
      </c>
      <c r="R64" t="b">
        <v>0</v>
      </c>
      <c r="S64">
        <v>1</v>
      </c>
      <c r="T64">
        <v>1</v>
      </c>
      <c r="U64">
        <v>10000</v>
      </c>
      <c r="V64">
        <v>2</v>
      </c>
      <c r="W64" t="b">
        <v>0</v>
      </c>
      <c r="Y64" t="b">
        <v>0</v>
      </c>
      <c r="Z64" t="b">
        <v>0</v>
      </c>
      <c r="AB64" t="s">
        <v>61</v>
      </c>
      <c r="AC64" t="b">
        <v>1</v>
      </c>
      <c r="AD64" t="s">
        <v>101</v>
      </c>
    </row>
    <row r="65" spans="1:31" x14ac:dyDescent="0.25">
      <c r="A65">
        <v>3043</v>
      </c>
      <c r="B65" t="s">
        <v>224</v>
      </c>
      <c r="C65" t="s">
        <v>225</v>
      </c>
      <c r="D65" t="s">
        <v>226</v>
      </c>
      <c r="E65" s="1">
        <v>41142.673900462964</v>
      </c>
      <c r="F65" s="1">
        <v>41216.999305555553</v>
      </c>
      <c r="G65" t="b">
        <v>1</v>
      </c>
      <c r="H65">
        <v>81686</v>
      </c>
      <c r="I65">
        <v>284</v>
      </c>
      <c r="J65">
        <v>0</v>
      </c>
      <c r="K65">
        <v>2</v>
      </c>
      <c r="L65">
        <v>1</v>
      </c>
      <c r="M65">
        <v>3</v>
      </c>
      <c r="N65">
        <v>1</v>
      </c>
      <c r="P65" t="b">
        <v>1</v>
      </c>
      <c r="Q65">
        <v>11</v>
      </c>
      <c r="R65" t="b">
        <v>0</v>
      </c>
      <c r="S65">
        <v>1</v>
      </c>
      <c r="T65">
        <v>1</v>
      </c>
      <c r="U65">
        <v>20000</v>
      </c>
      <c r="V65">
        <v>1</v>
      </c>
      <c r="W65" t="b">
        <v>1</v>
      </c>
      <c r="X65" s="1">
        <v>41191.999305555553</v>
      </c>
      <c r="Y65" t="b">
        <v>0</v>
      </c>
      <c r="Z65" t="b">
        <v>1</v>
      </c>
      <c r="AB65" t="s">
        <v>61</v>
      </c>
      <c r="AC65" t="b">
        <v>1</v>
      </c>
      <c r="AE65">
        <v>21465138270</v>
      </c>
    </row>
    <row r="66" spans="1:31" x14ac:dyDescent="0.25">
      <c r="A66">
        <v>3046</v>
      </c>
      <c r="B66" t="s">
        <v>227</v>
      </c>
      <c r="C66" t="s">
        <v>228</v>
      </c>
      <c r="D66" t="s">
        <v>229</v>
      </c>
      <c r="E66" s="1">
        <v>41124.84269675926</v>
      </c>
      <c r="F66" s="1">
        <v>41189</v>
      </c>
      <c r="G66" t="b">
        <v>1</v>
      </c>
      <c r="H66">
        <v>22838</v>
      </c>
      <c r="I66">
        <v>37</v>
      </c>
      <c r="J66">
        <v>30</v>
      </c>
      <c r="K66">
        <v>2</v>
      </c>
      <c r="L66">
        <v>5</v>
      </c>
      <c r="M66">
        <v>3</v>
      </c>
      <c r="N66">
        <v>1</v>
      </c>
      <c r="P66" t="b">
        <v>1</v>
      </c>
      <c r="Q66">
        <v>9</v>
      </c>
      <c r="R66" t="b">
        <v>0</v>
      </c>
      <c r="S66">
        <v>1</v>
      </c>
      <c r="T66">
        <v>1</v>
      </c>
      <c r="U66">
        <v>20000</v>
      </c>
      <c r="V66">
        <v>4</v>
      </c>
      <c r="W66" t="b">
        <v>1</v>
      </c>
      <c r="Y66" t="b">
        <v>0</v>
      </c>
      <c r="Z66" t="b">
        <v>1</v>
      </c>
      <c r="AA66">
        <v>10</v>
      </c>
      <c r="AB66" t="s">
        <v>230</v>
      </c>
      <c r="AC66" t="b">
        <v>1</v>
      </c>
      <c r="AE66">
        <v>1657532643</v>
      </c>
    </row>
    <row r="67" spans="1:31" x14ac:dyDescent="0.25">
      <c r="A67">
        <v>3064</v>
      </c>
      <c r="B67" t="s">
        <v>231</v>
      </c>
      <c r="C67" t="s">
        <v>232</v>
      </c>
      <c r="D67" t="s">
        <v>233</v>
      </c>
      <c r="E67" s="1">
        <v>41139.672986111109</v>
      </c>
      <c r="F67" s="1">
        <v>41182.041666666664</v>
      </c>
      <c r="G67" t="b">
        <v>1</v>
      </c>
      <c r="H67">
        <v>1243510</v>
      </c>
      <c r="I67">
        <v>37</v>
      </c>
      <c r="J67">
        <v>25</v>
      </c>
      <c r="K67">
        <v>2</v>
      </c>
      <c r="L67">
        <v>5</v>
      </c>
      <c r="M67">
        <v>3</v>
      </c>
      <c r="N67">
        <v>1</v>
      </c>
      <c r="P67" t="b">
        <v>1</v>
      </c>
      <c r="R67" t="b">
        <v>0</v>
      </c>
      <c r="S67">
        <v>1</v>
      </c>
      <c r="T67">
        <v>1</v>
      </c>
      <c r="U67">
        <v>1000</v>
      </c>
      <c r="V67">
        <v>2</v>
      </c>
      <c r="W67" t="b">
        <v>1</v>
      </c>
      <c r="Y67" t="b">
        <v>0</v>
      </c>
      <c r="Z67" t="b">
        <v>0</v>
      </c>
      <c r="AB67" t="s">
        <v>234</v>
      </c>
      <c r="AC67" t="b">
        <v>1</v>
      </c>
      <c r="AE67">
        <v>1251961511</v>
      </c>
    </row>
    <row r="68" spans="1:31" x14ac:dyDescent="0.25">
      <c r="A68">
        <v>3065</v>
      </c>
      <c r="B68" t="s">
        <v>235</v>
      </c>
      <c r="C68" t="s">
        <v>236</v>
      </c>
      <c r="D68" t="s">
        <v>237</v>
      </c>
      <c r="E68" s="1">
        <v>41153.029340277775</v>
      </c>
      <c r="F68" s="1">
        <v>41213</v>
      </c>
      <c r="G68" t="b">
        <v>1</v>
      </c>
      <c r="H68">
        <v>1323</v>
      </c>
      <c r="I68">
        <v>233</v>
      </c>
      <c r="J68">
        <v>25</v>
      </c>
      <c r="K68">
        <v>2</v>
      </c>
      <c r="L68">
        <v>1</v>
      </c>
      <c r="M68">
        <v>1</v>
      </c>
      <c r="N68">
        <v>1</v>
      </c>
      <c r="P68" t="b">
        <v>1</v>
      </c>
      <c r="Q68">
        <v>9</v>
      </c>
      <c r="R68" t="b">
        <v>0</v>
      </c>
      <c r="S68">
        <v>1</v>
      </c>
      <c r="T68">
        <v>1</v>
      </c>
      <c r="U68">
        <v>7500</v>
      </c>
      <c r="V68">
        <v>2</v>
      </c>
      <c r="W68" t="b">
        <v>0</v>
      </c>
      <c r="Y68" t="b">
        <v>0</v>
      </c>
      <c r="Z68" t="b">
        <v>0</v>
      </c>
      <c r="AB68" t="s">
        <v>61</v>
      </c>
      <c r="AC68" t="b">
        <v>1</v>
      </c>
      <c r="AE68">
        <v>9254939</v>
      </c>
    </row>
    <row r="69" spans="1:31" x14ac:dyDescent="0.25">
      <c r="A69">
        <v>3066</v>
      </c>
      <c r="B69" t="s">
        <v>238</v>
      </c>
      <c r="C69" t="s">
        <v>239</v>
      </c>
      <c r="D69" t="s">
        <v>240</v>
      </c>
      <c r="E69" s="1">
        <v>41158.058483796296</v>
      </c>
      <c r="F69" s="1">
        <v>41213</v>
      </c>
      <c r="G69" t="b">
        <v>1</v>
      </c>
      <c r="H69">
        <v>7488</v>
      </c>
      <c r="I69">
        <v>2</v>
      </c>
      <c r="J69">
        <v>25</v>
      </c>
      <c r="K69">
        <v>2</v>
      </c>
      <c r="L69">
        <v>1</v>
      </c>
      <c r="M69">
        <v>4</v>
      </c>
      <c r="N69">
        <v>1</v>
      </c>
      <c r="P69" t="b">
        <v>1</v>
      </c>
      <c r="Q69">
        <v>2</v>
      </c>
      <c r="R69" t="b">
        <v>0</v>
      </c>
      <c r="S69">
        <v>1</v>
      </c>
      <c r="T69">
        <v>1</v>
      </c>
      <c r="U69">
        <v>7500</v>
      </c>
      <c r="V69">
        <v>2</v>
      </c>
      <c r="W69" t="b">
        <v>0</v>
      </c>
      <c r="Y69" t="b">
        <v>0</v>
      </c>
      <c r="Z69" t="b">
        <v>0</v>
      </c>
      <c r="AB69" t="s">
        <v>61</v>
      </c>
      <c r="AC69" t="b">
        <v>1</v>
      </c>
      <c r="AE69">
        <v>26853220</v>
      </c>
    </row>
    <row r="70" spans="1:31" x14ac:dyDescent="0.25">
      <c r="A70">
        <v>3080</v>
      </c>
      <c r="B70" t="s">
        <v>241</v>
      </c>
      <c r="C70" t="s">
        <v>242</v>
      </c>
      <c r="D70" t="s">
        <v>243</v>
      </c>
      <c r="E70" s="1">
        <v>41139.673611111109</v>
      </c>
      <c r="F70" s="1">
        <v>41182.041666666664</v>
      </c>
      <c r="G70" t="b">
        <v>1</v>
      </c>
      <c r="H70">
        <v>28241</v>
      </c>
      <c r="I70">
        <v>37</v>
      </c>
      <c r="J70">
        <v>25</v>
      </c>
      <c r="K70">
        <v>2</v>
      </c>
      <c r="L70">
        <v>5</v>
      </c>
      <c r="M70">
        <v>3</v>
      </c>
      <c r="N70">
        <v>1</v>
      </c>
      <c r="P70" t="b">
        <v>1</v>
      </c>
      <c r="R70" t="b">
        <v>0</v>
      </c>
      <c r="S70">
        <v>1</v>
      </c>
      <c r="T70">
        <v>1</v>
      </c>
      <c r="U70">
        <v>600</v>
      </c>
      <c r="V70">
        <v>2</v>
      </c>
      <c r="W70" t="b">
        <v>1</v>
      </c>
      <c r="Y70" t="b">
        <v>0</v>
      </c>
      <c r="Z70" t="b">
        <v>0</v>
      </c>
      <c r="AB70" t="s">
        <v>234</v>
      </c>
      <c r="AC70" t="b">
        <v>1</v>
      </c>
      <c r="AE70">
        <v>19210463</v>
      </c>
    </row>
    <row r="71" spans="1:31" x14ac:dyDescent="0.25">
      <c r="A71">
        <v>3090</v>
      </c>
      <c r="B71" t="s">
        <v>244</v>
      </c>
      <c r="C71" t="s">
        <v>245</v>
      </c>
      <c r="D71" t="s">
        <v>246</v>
      </c>
      <c r="E71" s="1">
        <v>41139.682118055556</v>
      </c>
      <c r="F71" s="1">
        <v>41148.166666666664</v>
      </c>
      <c r="G71" t="b">
        <v>0</v>
      </c>
      <c r="I71">
        <v>2</v>
      </c>
      <c r="J71">
        <v>30</v>
      </c>
      <c r="K71">
        <v>2</v>
      </c>
      <c r="L71">
        <v>5</v>
      </c>
      <c r="M71">
        <v>1</v>
      </c>
      <c r="N71">
        <v>1</v>
      </c>
      <c r="P71" t="b">
        <v>1</v>
      </c>
      <c r="Q71">
        <v>2</v>
      </c>
      <c r="R71" t="b">
        <v>0</v>
      </c>
      <c r="S71">
        <v>1</v>
      </c>
      <c r="T71">
        <v>1</v>
      </c>
      <c r="U71">
        <v>2500</v>
      </c>
      <c r="V71">
        <v>4</v>
      </c>
      <c r="W71" t="b">
        <v>0</v>
      </c>
      <c r="Y71" t="b">
        <v>0</v>
      </c>
      <c r="Z71" t="b">
        <v>0</v>
      </c>
      <c r="AB71" t="s">
        <v>61</v>
      </c>
      <c r="AC71" t="b">
        <v>0</v>
      </c>
      <c r="AE71">
        <v>22918463</v>
      </c>
    </row>
    <row r="72" spans="1:31" x14ac:dyDescent="0.25">
      <c r="A72">
        <v>3108</v>
      </c>
      <c r="B72" t="s">
        <v>247</v>
      </c>
      <c r="C72" t="s">
        <v>248</v>
      </c>
      <c r="D72" t="s">
        <v>249</v>
      </c>
      <c r="E72" s="1">
        <v>41152.226909722223</v>
      </c>
      <c r="F72" s="1">
        <v>41224</v>
      </c>
      <c r="G72" t="b">
        <v>1</v>
      </c>
      <c r="H72">
        <v>85302</v>
      </c>
      <c r="I72">
        <v>32</v>
      </c>
      <c r="J72">
        <v>25</v>
      </c>
      <c r="K72">
        <v>2</v>
      </c>
      <c r="L72">
        <v>5</v>
      </c>
      <c r="M72">
        <v>5</v>
      </c>
      <c r="N72">
        <v>1</v>
      </c>
      <c r="P72" t="b">
        <v>1</v>
      </c>
      <c r="Q72">
        <v>2</v>
      </c>
      <c r="R72" t="b">
        <v>0</v>
      </c>
      <c r="S72">
        <v>1</v>
      </c>
      <c r="T72">
        <v>1</v>
      </c>
      <c r="U72">
        <v>25000</v>
      </c>
      <c r="V72">
        <v>1</v>
      </c>
      <c r="W72" t="b">
        <v>1</v>
      </c>
      <c r="Y72" t="b">
        <v>0</v>
      </c>
      <c r="Z72" t="b">
        <v>0</v>
      </c>
      <c r="AB72" t="s">
        <v>61</v>
      </c>
      <c r="AC72" t="b">
        <v>1</v>
      </c>
    </row>
    <row r="73" spans="1:31" x14ac:dyDescent="0.25">
      <c r="A73">
        <v>3112</v>
      </c>
      <c r="B73" t="s">
        <v>250</v>
      </c>
      <c r="C73" t="s">
        <v>251</v>
      </c>
      <c r="D73" t="s">
        <v>252</v>
      </c>
      <c r="E73" s="1">
        <v>41166.643865740742</v>
      </c>
      <c r="F73" s="1">
        <v>41197.999305555553</v>
      </c>
      <c r="G73" t="b">
        <v>0</v>
      </c>
      <c r="I73">
        <v>2</v>
      </c>
      <c r="J73">
        <v>30</v>
      </c>
      <c r="K73">
        <v>2</v>
      </c>
      <c r="L73">
        <v>5</v>
      </c>
      <c r="M73">
        <v>1</v>
      </c>
      <c r="N73">
        <v>1</v>
      </c>
      <c r="P73" t="b">
        <v>1</v>
      </c>
      <c r="Q73">
        <v>2</v>
      </c>
      <c r="R73" t="b">
        <v>0</v>
      </c>
      <c r="S73">
        <v>1</v>
      </c>
      <c r="T73">
        <v>1</v>
      </c>
      <c r="U73">
        <v>1000</v>
      </c>
      <c r="V73">
        <v>4</v>
      </c>
      <c r="W73" t="b">
        <v>0</v>
      </c>
      <c r="Y73" t="b">
        <v>0</v>
      </c>
      <c r="Z73" t="b">
        <v>0</v>
      </c>
      <c r="AB73" t="s">
        <v>61</v>
      </c>
      <c r="AC73" t="b">
        <v>0</v>
      </c>
      <c r="AE73">
        <v>135719580</v>
      </c>
    </row>
    <row r="74" spans="1:31" x14ac:dyDescent="0.25">
      <c r="A74">
        <v>3126</v>
      </c>
      <c r="B74" t="s">
        <v>253</v>
      </c>
      <c r="C74" t="s">
        <v>254</v>
      </c>
      <c r="D74" t="s">
        <v>255</v>
      </c>
      <c r="E74" s="1">
        <v>41163.444803240738</v>
      </c>
      <c r="F74" s="1">
        <v>41222</v>
      </c>
      <c r="G74" t="b">
        <v>1</v>
      </c>
      <c r="H74">
        <v>551</v>
      </c>
      <c r="I74">
        <v>5</v>
      </c>
      <c r="J74">
        <v>100</v>
      </c>
      <c r="K74">
        <v>10</v>
      </c>
      <c r="L74">
        <v>15</v>
      </c>
      <c r="M74">
        <v>1</v>
      </c>
      <c r="N74">
        <v>3</v>
      </c>
      <c r="P74" t="b">
        <v>1</v>
      </c>
      <c r="Q74">
        <v>2</v>
      </c>
      <c r="R74" t="b">
        <v>0</v>
      </c>
      <c r="S74">
        <v>0</v>
      </c>
      <c r="T74">
        <v>8</v>
      </c>
      <c r="U74">
        <v>1</v>
      </c>
      <c r="V74">
        <v>1</v>
      </c>
      <c r="W74" t="b">
        <v>1</v>
      </c>
      <c r="Y74" t="b">
        <v>0</v>
      </c>
      <c r="Z74" t="b">
        <v>0</v>
      </c>
      <c r="AB74" t="s">
        <v>61</v>
      </c>
      <c r="AC74" t="b">
        <v>0</v>
      </c>
      <c r="AE74">
        <v>52873</v>
      </c>
    </row>
    <row r="75" spans="1:31" x14ac:dyDescent="0.25">
      <c r="A75">
        <v>3152</v>
      </c>
      <c r="B75" t="s">
        <v>256</v>
      </c>
      <c r="C75" t="s">
        <v>257</v>
      </c>
      <c r="D75" t="s">
        <v>258</v>
      </c>
      <c r="E75" s="1">
        <v>41186.675497685188</v>
      </c>
      <c r="F75" s="1">
        <v>41243</v>
      </c>
      <c r="G75" t="b">
        <v>1</v>
      </c>
      <c r="H75">
        <v>656</v>
      </c>
      <c r="I75">
        <v>25</v>
      </c>
      <c r="J75">
        <v>46</v>
      </c>
      <c r="K75">
        <v>2</v>
      </c>
      <c r="L75">
        <v>5</v>
      </c>
      <c r="M75">
        <v>1</v>
      </c>
      <c r="N75">
        <v>3</v>
      </c>
      <c r="P75" t="b">
        <v>1</v>
      </c>
      <c r="Q75">
        <v>2</v>
      </c>
      <c r="R75" t="b">
        <v>0</v>
      </c>
      <c r="S75">
        <v>0</v>
      </c>
      <c r="T75">
        <v>8</v>
      </c>
      <c r="V75">
        <v>1</v>
      </c>
      <c r="W75" t="b">
        <v>1</v>
      </c>
      <c r="Y75" t="b">
        <v>0</v>
      </c>
      <c r="Z75" t="b">
        <v>0</v>
      </c>
      <c r="AA75">
        <v>2</v>
      </c>
      <c r="AB75" t="s">
        <v>61</v>
      </c>
      <c r="AC75" t="b">
        <v>0</v>
      </c>
      <c r="AE75">
        <v>853323</v>
      </c>
    </row>
    <row r="76" spans="1:31" x14ac:dyDescent="0.25">
      <c r="A76">
        <v>3154</v>
      </c>
      <c r="B76" t="s">
        <v>259</v>
      </c>
      <c r="C76" t="s">
        <v>260</v>
      </c>
      <c r="D76" t="s">
        <v>261</v>
      </c>
      <c r="E76" s="1">
        <v>41187.641377314816</v>
      </c>
      <c r="F76" s="1">
        <v>41244.999305555553</v>
      </c>
      <c r="G76" t="b">
        <v>1</v>
      </c>
      <c r="H76">
        <v>435435</v>
      </c>
      <c r="I76">
        <v>2</v>
      </c>
      <c r="J76">
        <v>30</v>
      </c>
      <c r="K76">
        <v>2</v>
      </c>
      <c r="L76">
        <v>5</v>
      </c>
      <c r="M76">
        <v>1</v>
      </c>
      <c r="N76">
        <v>3</v>
      </c>
      <c r="P76" t="b">
        <v>1</v>
      </c>
      <c r="Q76">
        <v>2</v>
      </c>
      <c r="R76" t="b">
        <v>0</v>
      </c>
      <c r="S76">
        <v>0</v>
      </c>
      <c r="T76">
        <v>8</v>
      </c>
      <c r="U76">
        <v>1</v>
      </c>
      <c r="V76">
        <v>1</v>
      </c>
      <c r="W76" t="b">
        <v>0</v>
      </c>
      <c r="Y76" t="b">
        <v>0</v>
      </c>
      <c r="Z76" t="b">
        <v>0</v>
      </c>
      <c r="AB76" t="s">
        <v>61</v>
      </c>
      <c r="AC76" t="b">
        <v>0</v>
      </c>
      <c r="AE76">
        <v>40409513</v>
      </c>
    </row>
    <row r="77" spans="1:31" x14ac:dyDescent="0.25">
      <c r="A77">
        <v>3175</v>
      </c>
      <c r="B77" t="s">
        <v>262</v>
      </c>
      <c r="C77" t="s">
        <v>263</v>
      </c>
      <c r="D77" t="s">
        <v>264</v>
      </c>
      <c r="E77" s="1">
        <v>41628.976273148146</v>
      </c>
      <c r="F77" s="1">
        <v>41733.999305555553</v>
      </c>
      <c r="G77" t="b">
        <v>1</v>
      </c>
      <c r="H77">
        <v>39809</v>
      </c>
      <c r="I77">
        <v>2</v>
      </c>
      <c r="J77">
        <v>25</v>
      </c>
      <c r="K77">
        <v>5</v>
      </c>
      <c r="L77">
        <v>2</v>
      </c>
      <c r="M77">
        <v>3</v>
      </c>
      <c r="N77">
        <v>1</v>
      </c>
      <c r="P77" t="b">
        <v>1</v>
      </c>
      <c r="Q77">
        <v>16</v>
      </c>
      <c r="R77" t="b">
        <v>0</v>
      </c>
      <c r="S77">
        <v>1</v>
      </c>
      <c r="T77">
        <v>1</v>
      </c>
      <c r="U77">
        <v>16000</v>
      </c>
      <c r="V77">
        <v>2</v>
      </c>
      <c r="W77" t="b">
        <v>1</v>
      </c>
      <c r="Y77" t="b">
        <v>0</v>
      </c>
      <c r="Z77" t="b">
        <v>0</v>
      </c>
      <c r="AB77" t="s">
        <v>61</v>
      </c>
      <c r="AC77" t="b">
        <v>1</v>
      </c>
      <c r="AD77" t="s">
        <v>101</v>
      </c>
      <c r="AE77">
        <v>1915707421</v>
      </c>
    </row>
    <row r="78" spans="1:31" x14ac:dyDescent="0.25">
      <c r="A78">
        <v>3193</v>
      </c>
      <c r="B78" t="s">
        <v>265</v>
      </c>
      <c r="C78" t="s">
        <v>266</v>
      </c>
      <c r="D78" t="s">
        <v>267</v>
      </c>
      <c r="E78" s="1">
        <v>41220.086608796293</v>
      </c>
      <c r="F78" s="1">
        <v>41269</v>
      </c>
      <c r="G78" t="b">
        <v>1</v>
      </c>
      <c r="H78">
        <v>914</v>
      </c>
      <c r="I78">
        <v>14</v>
      </c>
      <c r="J78">
        <v>25</v>
      </c>
      <c r="K78">
        <v>3</v>
      </c>
      <c r="L78">
        <v>5</v>
      </c>
      <c r="M78">
        <v>1</v>
      </c>
      <c r="N78">
        <v>3</v>
      </c>
      <c r="P78" t="b">
        <v>1</v>
      </c>
      <c r="Q78">
        <v>16</v>
      </c>
      <c r="R78" t="b">
        <v>0</v>
      </c>
      <c r="S78">
        <v>0</v>
      </c>
      <c r="T78">
        <v>8</v>
      </c>
      <c r="U78">
        <v>0</v>
      </c>
      <c r="V78">
        <v>1</v>
      </c>
      <c r="W78" t="b">
        <v>0</v>
      </c>
      <c r="Y78" t="b">
        <v>0</v>
      </c>
      <c r="Z78" t="b">
        <v>0</v>
      </c>
      <c r="AB78" t="s">
        <v>61</v>
      </c>
      <c r="AC78" t="b">
        <v>0</v>
      </c>
      <c r="AE78">
        <v>239881337</v>
      </c>
    </row>
    <row r="79" spans="1:31" x14ac:dyDescent="0.25">
      <c r="A79">
        <v>3199</v>
      </c>
      <c r="B79" t="s">
        <v>268</v>
      </c>
      <c r="C79" t="s">
        <v>269</v>
      </c>
      <c r="D79" t="s">
        <v>270</v>
      </c>
      <c r="E79" s="1">
        <v>41241.775324074071</v>
      </c>
      <c r="F79" s="1">
        <v>41323</v>
      </c>
      <c r="G79" t="b">
        <v>0</v>
      </c>
      <c r="I79">
        <v>2</v>
      </c>
      <c r="J79">
        <v>30</v>
      </c>
      <c r="K79">
        <v>2</v>
      </c>
      <c r="L79">
        <v>5</v>
      </c>
      <c r="M79">
        <v>1</v>
      </c>
      <c r="N79">
        <v>7</v>
      </c>
      <c r="P79" t="b">
        <v>1</v>
      </c>
      <c r="Q79">
        <v>2</v>
      </c>
      <c r="R79" t="b">
        <v>0</v>
      </c>
      <c r="S79">
        <v>1</v>
      </c>
      <c r="T79">
        <v>1</v>
      </c>
      <c r="U79">
        <v>100000</v>
      </c>
      <c r="V79">
        <v>7</v>
      </c>
      <c r="W79" t="b">
        <v>0</v>
      </c>
      <c r="Y79" t="b">
        <v>0</v>
      </c>
      <c r="Z79" t="b">
        <v>0</v>
      </c>
      <c r="AB79" t="s">
        <v>61</v>
      </c>
      <c r="AC79" t="b">
        <v>0</v>
      </c>
    </row>
    <row r="80" spans="1:31" x14ac:dyDescent="0.25">
      <c r="A80">
        <v>3209</v>
      </c>
      <c r="B80" t="s">
        <v>271</v>
      </c>
      <c r="C80" t="s">
        <v>272</v>
      </c>
      <c r="D80" t="s">
        <v>273</v>
      </c>
      <c r="E80" s="1">
        <v>41241.775393518517</v>
      </c>
      <c r="F80" s="1">
        <v>41344.999305555553</v>
      </c>
      <c r="G80" t="b">
        <v>1</v>
      </c>
      <c r="H80">
        <v>26576</v>
      </c>
      <c r="I80">
        <v>240</v>
      </c>
      <c r="J80">
        <v>0</v>
      </c>
      <c r="K80">
        <v>5</v>
      </c>
      <c r="L80">
        <v>1</v>
      </c>
      <c r="M80">
        <v>5</v>
      </c>
      <c r="N80">
        <v>7</v>
      </c>
      <c r="P80" t="b">
        <v>1</v>
      </c>
      <c r="Q80">
        <v>9</v>
      </c>
      <c r="R80" t="b">
        <v>0</v>
      </c>
      <c r="S80">
        <v>1</v>
      </c>
      <c r="T80">
        <v>1</v>
      </c>
      <c r="U80">
        <v>250000</v>
      </c>
      <c r="V80">
        <v>7</v>
      </c>
      <c r="W80" t="b">
        <v>1</v>
      </c>
      <c r="X80" s="1">
        <v>41320.75</v>
      </c>
      <c r="Y80" t="b">
        <v>1</v>
      </c>
      <c r="Z80" t="b">
        <v>1</v>
      </c>
      <c r="AA80">
        <v>5</v>
      </c>
      <c r="AB80" t="s">
        <v>274</v>
      </c>
      <c r="AC80" t="b">
        <v>1</v>
      </c>
      <c r="AE80">
        <v>36961640590</v>
      </c>
    </row>
    <row r="81" spans="1:31" x14ac:dyDescent="0.25">
      <c r="A81">
        <v>3211</v>
      </c>
      <c r="B81" t="s">
        <v>275</v>
      </c>
      <c r="C81" t="s">
        <v>276</v>
      </c>
      <c r="D81" t="s">
        <v>277</v>
      </c>
      <c r="E81" s="1">
        <v>41215.959444444445</v>
      </c>
      <c r="F81" s="1">
        <v>41228</v>
      </c>
      <c r="G81" t="b">
        <v>1</v>
      </c>
      <c r="H81">
        <v>85302</v>
      </c>
      <c r="I81">
        <v>32</v>
      </c>
      <c r="J81">
        <v>30</v>
      </c>
      <c r="K81">
        <v>5</v>
      </c>
      <c r="L81">
        <v>5</v>
      </c>
      <c r="M81">
        <v>1</v>
      </c>
      <c r="N81">
        <v>3</v>
      </c>
      <c r="P81" t="b">
        <v>1</v>
      </c>
      <c r="Q81">
        <v>2</v>
      </c>
      <c r="R81" t="b">
        <v>0</v>
      </c>
      <c r="S81">
        <v>0</v>
      </c>
      <c r="T81">
        <v>8</v>
      </c>
      <c r="U81">
        <v>0</v>
      </c>
      <c r="V81">
        <v>1</v>
      </c>
      <c r="W81" t="b">
        <v>1</v>
      </c>
      <c r="Y81" t="b">
        <v>0</v>
      </c>
      <c r="Z81" t="b">
        <v>0</v>
      </c>
      <c r="AB81" t="s">
        <v>61</v>
      </c>
      <c r="AC81" t="b">
        <v>0</v>
      </c>
    </row>
    <row r="82" spans="1:31" x14ac:dyDescent="0.25">
      <c r="A82">
        <v>3235</v>
      </c>
      <c r="B82" t="s">
        <v>278</v>
      </c>
      <c r="C82" t="s">
        <v>279</v>
      </c>
      <c r="D82" t="s">
        <v>280</v>
      </c>
      <c r="E82" s="1">
        <v>41225.879444444443</v>
      </c>
      <c r="F82" s="1">
        <v>41252</v>
      </c>
      <c r="G82" t="b">
        <v>1</v>
      </c>
      <c r="H82">
        <v>306023</v>
      </c>
      <c r="I82">
        <v>19</v>
      </c>
      <c r="J82">
        <v>30</v>
      </c>
      <c r="K82">
        <v>10</v>
      </c>
      <c r="L82">
        <v>5</v>
      </c>
      <c r="M82">
        <v>1</v>
      </c>
      <c r="N82">
        <v>3</v>
      </c>
      <c r="P82" t="b">
        <v>1</v>
      </c>
      <c r="Q82">
        <v>2</v>
      </c>
      <c r="R82" t="b">
        <v>0</v>
      </c>
      <c r="S82">
        <v>0</v>
      </c>
      <c r="T82">
        <v>8</v>
      </c>
      <c r="U82">
        <v>1</v>
      </c>
      <c r="V82">
        <v>1</v>
      </c>
      <c r="W82" t="b">
        <v>0</v>
      </c>
      <c r="Y82" t="b">
        <v>0</v>
      </c>
      <c r="Z82" t="b">
        <v>0</v>
      </c>
      <c r="AB82" t="s">
        <v>61</v>
      </c>
      <c r="AC82" t="b">
        <v>0</v>
      </c>
      <c r="AE82">
        <v>262491164</v>
      </c>
    </row>
    <row r="83" spans="1:31" x14ac:dyDescent="0.25">
      <c r="A83">
        <v>3238</v>
      </c>
      <c r="B83" t="s">
        <v>281</v>
      </c>
      <c r="C83" t="s">
        <v>282</v>
      </c>
      <c r="D83" t="s">
        <v>283</v>
      </c>
      <c r="E83" s="1">
        <v>41232.809594907405</v>
      </c>
      <c r="F83" s="1">
        <v>41266</v>
      </c>
      <c r="G83" t="b">
        <v>1</v>
      </c>
      <c r="H83">
        <v>6340</v>
      </c>
      <c r="I83">
        <v>14</v>
      </c>
      <c r="J83">
        <v>25</v>
      </c>
      <c r="K83">
        <v>5</v>
      </c>
      <c r="L83">
        <v>1</v>
      </c>
      <c r="M83">
        <v>1</v>
      </c>
      <c r="N83">
        <v>3</v>
      </c>
      <c r="P83" t="b">
        <v>1</v>
      </c>
      <c r="Q83">
        <v>16</v>
      </c>
      <c r="R83" t="b">
        <v>0</v>
      </c>
      <c r="S83">
        <v>0</v>
      </c>
      <c r="T83">
        <v>8</v>
      </c>
      <c r="U83">
        <v>1</v>
      </c>
      <c r="V83">
        <v>1</v>
      </c>
      <c r="W83" t="b">
        <v>0</v>
      </c>
      <c r="Y83" t="b">
        <v>0</v>
      </c>
      <c r="Z83" t="b">
        <v>0</v>
      </c>
      <c r="AB83" t="s">
        <v>61</v>
      </c>
      <c r="AC83" t="b">
        <v>0</v>
      </c>
      <c r="AE83">
        <v>990627</v>
      </c>
    </row>
    <row r="84" spans="1:31" x14ac:dyDescent="0.25">
      <c r="A84">
        <v>3250</v>
      </c>
      <c r="B84" t="s">
        <v>284</v>
      </c>
      <c r="C84" t="s">
        <v>285</v>
      </c>
      <c r="D84" t="s">
        <v>286</v>
      </c>
      <c r="E84" s="1">
        <v>41253.874305555553</v>
      </c>
      <c r="F84" s="1">
        <v>41294.332638888889</v>
      </c>
      <c r="G84" t="b">
        <v>0</v>
      </c>
      <c r="I84">
        <v>2</v>
      </c>
      <c r="J84">
        <v>30</v>
      </c>
      <c r="K84">
        <v>2</v>
      </c>
      <c r="L84">
        <v>5</v>
      </c>
      <c r="M84">
        <v>3</v>
      </c>
      <c r="N84">
        <v>1</v>
      </c>
      <c r="P84" t="b">
        <v>1</v>
      </c>
      <c r="Q84">
        <v>2</v>
      </c>
      <c r="R84" t="b">
        <v>0</v>
      </c>
      <c r="S84">
        <v>1</v>
      </c>
      <c r="T84">
        <v>1</v>
      </c>
      <c r="U84">
        <v>5000</v>
      </c>
      <c r="V84">
        <v>2</v>
      </c>
      <c r="W84" t="b">
        <v>0</v>
      </c>
      <c r="Y84" t="b">
        <v>0</v>
      </c>
      <c r="Z84" t="b">
        <v>0</v>
      </c>
      <c r="AB84" t="s">
        <v>61</v>
      </c>
      <c r="AC84" t="b">
        <v>0</v>
      </c>
      <c r="AE84">
        <v>7039093</v>
      </c>
    </row>
    <row r="85" spans="1:31" x14ac:dyDescent="0.25">
      <c r="A85">
        <v>3272</v>
      </c>
      <c r="B85" t="s">
        <v>287</v>
      </c>
      <c r="C85" t="s">
        <v>288</v>
      </c>
      <c r="D85" t="s">
        <v>289</v>
      </c>
      <c r="E85" s="1">
        <v>41249.718356481484</v>
      </c>
      <c r="F85" s="1">
        <v>41267.208333333336</v>
      </c>
      <c r="G85" t="b">
        <v>1</v>
      </c>
      <c r="H85">
        <v>65000</v>
      </c>
      <c r="I85">
        <v>14</v>
      </c>
      <c r="J85">
        <v>49</v>
      </c>
      <c r="K85">
        <v>2</v>
      </c>
      <c r="L85">
        <v>1</v>
      </c>
      <c r="M85">
        <v>1</v>
      </c>
      <c r="N85">
        <v>3</v>
      </c>
      <c r="P85" t="b">
        <v>1</v>
      </c>
      <c r="Q85">
        <v>16</v>
      </c>
      <c r="R85" t="b">
        <v>0</v>
      </c>
      <c r="S85">
        <v>0</v>
      </c>
      <c r="T85">
        <v>8</v>
      </c>
      <c r="V85">
        <v>1</v>
      </c>
      <c r="W85" t="b">
        <v>1</v>
      </c>
      <c r="Y85" t="b">
        <v>0</v>
      </c>
      <c r="Z85" t="b">
        <v>0</v>
      </c>
      <c r="AB85" t="s">
        <v>61</v>
      </c>
      <c r="AC85" t="b">
        <v>0</v>
      </c>
      <c r="AE85">
        <v>11187713</v>
      </c>
    </row>
    <row r="86" spans="1:31" x14ac:dyDescent="0.25">
      <c r="A86">
        <v>3273</v>
      </c>
      <c r="B86" t="s">
        <v>290</v>
      </c>
      <c r="C86" t="s">
        <v>291</v>
      </c>
      <c r="D86" t="s">
        <v>292</v>
      </c>
      <c r="E86" s="1">
        <v>41259.527083333334</v>
      </c>
      <c r="F86" s="1">
        <v>41266.729166666664</v>
      </c>
      <c r="G86" t="b">
        <v>1</v>
      </c>
      <c r="H86">
        <v>350</v>
      </c>
      <c r="I86">
        <v>228</v>
      </c>
      <c r="J86">
        <v>50</v>
      </c>
      <c r="K86">
        <v>2</v>
      </c>
      <c r="L86">
        <v>5</v>
      </c>
      <c r="M86">
        <v>1</v>
      </c>
      <c r="N86">
        <v>3</v>
      </c>
      <c r="P86" t="b">
        <v>1</v>
      </c>
      <c r="Q86">
        <v>11</v>
      </c>
      <c r="R86" t="b">
        <v>0</v>
      </c>
      <c r="S86">
        <v>0</v>
      </c>
      <c r="T86">
        <v>8</v>
      </c>
      <c r="V86">
        <v>1</v>
      </c>
      <c r="W86" t="b">
        <v>1</v>
      </c>
      <c r="Y86" t="b">
        <v>0</v>
      </c>
      <c r="Z86" t="b">
        <v>0</v>
      </c>
      <c r="AB86" t="s">
        <v>293</v>
      </c>
      <c r="AC86" t="b">
        <v>0</v>
      </c>
      <c r="AE86">
        <v>991385</v>
      </c>
    </row>
    <row r="87" spans="1:31" x14ac:dyDescent="0.25">
      <c r="A87">
        <v>3288</v>
      </c>
      <c r="B87" t="s">
        <v>294</v>
      </c>
      <c r="C87" t="s">
        <v>295</v>
      </c>
      <c r="D87" t="s">
        <v>296</v>
      </c>
      <c r="E87" s="1">
        <v>41285.039583333331</v>
      </c>
      <c r="F87" s="1">
        <v>41325.999305555553</v>
      </c>
      <c r="G87" t="b">
        <v>1</v>
      </c>
      <c r="H87">
        <v>590</v>
      </c>
      <c r="I87">
        <v>37</v>
      </c>
      <c r="J87">
        <v>0</v>
      </c>
      <c r="K87">
        <v>5</v>
      </c>
      <c r="L87">
        <v>1</v>
      </c>
      <c r="M87">
        <v>3</v>
      </c>
      <c r="N87">
        <v>1</v>
      </c>
      <c r="P87" t="b">
        <v>1</v>
      </c>
      <c r="Q87">
        <v>9</v>
      </c>
      <c r="R87" t="b">
        <v>0</v>
      </c>
      <c r="S87">
        <v>1</v>
      </c>
      <c r="T87">
        <v>1</v>
      </c>
      <c r="U87">
        <v>5000</v>
      </c>
      <c r="V87">
        <v>1</v>
      </c>
      <c r="W87" t="b">
        <v>1</v>
      </c>
      <c r="Y87" t="b">
        <v>0</v>
      </c>
      <c r="Z87" t="b">
        <v>0</v>
      </c>
      <c r="AB87" t="s">
        <v>297</v>
      </c>
      <c r="AC87" t="b">
        <v>1</v>
      </c>
      <c r="AE87">
        <v>387480972</v>
      </c>
    </row>
    <row r="88" spans="1:31" x14ac:dyDescent="0.25">
      <c r="A88">
        <v>3289</v>
      </c>
      <c r="B88" t="s">
        <v>298</v>
      </c>
      <c r="C88" t="s">
        <v>299</v>
      </c>
      <c r="D88" t="s">
        <v>300</v>
      </c>
      <c r="E88" s="1">
        <v>41257.949421296296</v>
      </c>
      <c r="F88" s="1">
        <v>41313</v>
      </c>
      <c r="G88" t="b">
        <v>0</v>
      </c>
      <c r="I88">
        <v>2</v>
      </c>
      <c r="J88">
        <v>30</v>
      </c>
      <c r="K88">
        <v>2</v>
      </c>
      <c r="L88">
        <v>5</v>
      </c>
      <c r="M88">
        <v>1</v>
      </c>
      <c r="N88">
        <v>1</v>
      </c>
      <c r="P88" t="b">
        <v>1</v>
      </c>
      <c r="Q88">
        <v>2</v>
      </c>
      <c r="R88" t="b">
        <v>0</v>
      </c>
      <c r="S88">
        <v>0</v>
      </c>
      <c r="T88">
        <v>1</v>
      </c>
      <c r="U88">
        <v>900</v>
      </c>
      <c r="V88">
        <v>2</v>
      </c>
      <c r="W88" t="b">
        <v>0</v>
      </c>
      <c r="Y88" t="b">
        <v>0</v>
      </c>
      <c r="Z88" t="b">
        <v>0</v>
      </c>
      <c r="AB88" t="s">
        <v>61</v>
      </c>
      <c r="AC88" t="b">
        <v>0</v>
      </c>
      <c r="AE88">
        <v>124491747</v>
      </c>
    </row>
    <row r="89" spans="1:31" x14ac:dyDescent="0.25">
      <c r="A89">
        <v>3294</v>
      </c>
      <c r="B89" t="s">
        <v>301</v>
      </c>
      <c r="C89" t="s">
        <v>302</v>
      </c>
      <c r="D89" t="s">
        <v>303</v>
      </c>
      <c r="E89" s="1">
        <v>41257.077222222222</v>
      </c>
      <c r="F89" s="1">
        <v>41293</v>
      </c>
      <c r="G89" t="b">
        <v>1</v>
      </c>
      <c r="H89">
        <v>150000</v>
      </c>
      <c r="I89">
        <v>239</v>
      </c>
      <c r="J89">
        <v>100</v>
      </c>
      <c r="K89">
        <v>100</v>
      </c>
      <c r="L89">
        <v>5</v>
      </c>
      <c r="M89">
        <v>1</v>
      </c>
      <c r="N89">
        <v>1</v>
      </c>
      <c r="O89" t="s">
        <v>304</v>
      </c>
      <c r="P89" t="b">
        <v>1</v>
      </c>
      <c r="Q89">
        <v>22</v>
      </c>
      <c r="R89" t="b">
        <v>0</v>
      </c>
      <c r="S89">
        <v>1</v>
      </c>
      <c r="T89">
        <v>1</v>
      </c>
      <c r="U89">
        <v>3000</v>
      </c>
      <c r="V89">
        <v>1</v>
      </c>
      <c r="W89" t="b">
        <v>1</v>
      </c>
      <c r="Y89" t="b">
        <v>0</v>
      </c>
      <c r="Z89" t="b">
        <v>0</v>
      </c>
      <c r="AB89" t="s">
        <v>61</v>
      </c>
      <c r="AC89" t="b">
        <v>1</v>
      </c>
      <c r="AE89">
        <v>4752102</v>
      </c>
    </row>
    <row r="90" spans="1:31" x14ac:dyDescent="0.25">
      <c r="A90">
        <v>3300</v>
      </c>
      <c r="B90" t="s">
        <v>305</v>
      </c>
      <c r="C90" t="s">
        <v>306</v>
      </c>
      <c r="D90" t="s">
        <v>307</v>
      </c>
      <c r="E90" s="1">
        <v>41310.941111111111</v>
      </c>
      <c r="F90" s="1">
        <v>41360.165972222225</v>
      </c>
      <c r="G90" t="b">
        <v>0</v>
      </c>
      <c r="I90">
        <v>2</v>
      </c>
      <c r="J90">
        <v>30</v>
      </c>
      <c r="K90">
        <v>2</v>
      </c>
      <c r="L90">
        <v>1</v>
      </c>
      <c r="M90">
        <v>1</v>
      </c>
      <c r="N90">
        <v>1</v>
      </c>
      <c r="P90" t="b">
        <v>1</v>
      </c>
      <c r="Q90">
        <v>2</v>
      </c>
      <c r="R90" t="b">
        <v>0</v>
      </c>
      <c r="S90">
        <v>0</v>
      </c>
      <c r="T90">
        <v>1</v>
      </c>
      <c r="U90">
        <v>10000</v>
      </c>
      <c r="V90">
        <v>2</v>
      </c>
      <c r="W90" t="b">
        <v>0</v>
      </c>
      <c r="Y90" t="b">
        <v>0</v>
      </c>
      <c r="Z90" t="b">
        <v>0</v>
      </c>
      <c r="AB90" t="s">
        <v>61</v>
      </c>
      <c r="AC90" t="b">
        <v>0</v>
      </c>
      <c r="AE90">
        <v>18065499461</v>
      </c>
    </row>
    <row r="91" spans="1:31" x14ac:dyDescent="0.25">
      <c r="A91">
        <v>3316</v>
      </c>
      <c r="B91" t="s">
        <v>308</v>
      </c>
      <c r="C91" t="s">
        <v>309</v>
      </c>
      <c r="D91" t="s">
        <v>310</v>
      </c>
      <c r="E91" s="1">
        <v>41299.759305555555</v>
      </c>
      <c r="F91" s="1">
        <v>41381.999305555553</v>
      </c>
      <c r="G91" t="b">
        <v>1</v>
      </c>
      <c r="H91">
        <v>12457</v>
      </c>
      <c r="I91">
        <v>8</v>
      </c>
      <c r="J91">
        <v>0</v>
      </c>
      <c r="K91">
        <v>2</v>
      </c>
      <c r="L91">
        <v>1</v>
      </c>
      <c r="M91">
        <v>3</v>
      </c>
      <c r="N91">
        <v>1</v>
      </c>
      <c r="P91" t="b">
        <v>1</v>
      </c>
      <c r="Q91">
        <v>2</v>
      </c>
      <c r="R91" t="b">
        <v>0</v>
      </c>
      <c r="S91">
        <v>1</v>
      </c>
      <c r="T91">
        <v>1</v>
      </c>
      <c r="U91">
        <v>10000</v>
      </c>
      <c r="V91">
        <v>1</v>
      </c>
      <c r="W91" t="b">
        <v>1</v>
      </c>
      <c r="X91" s="1">
        <v>41374.999305555553</v>
      </c>
      <c r="Y91" t="b">
        <v>0</v>
      </c>
      <c r="Z91" t="b">
        <v>1</v>
      </c>
      <c r="AB91" t="s">
        <v>61</v>
      </c>
      <c r="AC91" t="b">
        <v>1</v>
      </c>
      <c r="AE91">
        <v>213807924</v>
      </c>
    </row>
    <row r="92" spans="1:31" x14ac:dyDescent="0.25">
      <c r="A92">
        <v>3321</v>
      </c>
      <c r="B92" t="s">
        <v>311</v>
      </c>
      <c r="C92" t="s">
        <v>312</v>
      </c>
      <c r="D92" t="s">
        <v>313</v>
      </c>
      <c r="E92" s="1">
        <v>40905.933333333334</v>
      </c>
      <c r="F92" s="1">
        <v>40965</v>
      </c>
      <c r="G92" t="b">
        <v>1</v>
      </c>
      <c r="I92">
        <v>2</v>
      </c>
      <c r="J92">
        <v>30</v>
      </c>
      <c r="K92">
        <v>2</v>
      </c>
      <c r="L92">
        <v>5</v>
      </c>
      <c r="M92">
        <v>1</v>
      </c>
      <c r="N92">
        <v>1</v>
      </c>
      <c r="P92" t="b">
        <v>1</v>
      </c>
      <c r="Q92">
        <v>2</v>
      </c>
      <c r="R92" t="b">
        <v>0</v>
      </c>
      <c r="S92">
        <v>1</v>
      </c>
      <c r="T92">
        <v>1</v>
      </c>
      <c r="U92">
        <v>10000</v>
      </c>
      <c r="V92">
        <v>1</v>
      </c>
      <c r="W92" t="b">
        <v>0</v>
      </c>
      <c r="Y92" t="b">
        <v>0</v>
      </c>
      <c r="Z92" t="b">
        <v>0</v>
      </c>
      <c r="AB92" t="s">
        <v>61</v>
      </c>
      <c r="AC92" t="b">
        <v>0</v>
      </c>
    </row>
    <row r="93" spans="1:31" x14ac:dyDescent="0.25">
      <c r="A93">
        <v>3337</v>
      </c>
      <c r="B93" t="s">
        <v>314</v>
      </c>
      <c r="C93" t="s">
        <v>315</v>
      </c>
      <c r="D93" t="s">
        <v>316</v>
      </c>
      <c r="E93" s="1">
        <v>41324.732222222221</v>
      </c>
      <c r="F93" s="1">
        <v>41331.854166666664</v>
      </c>
      <c r="G93" t="b">
        <v>1</v>
      </c>
      <c r="H93">
        <v>4000</v>
      </c>
      <c r="I93">
        <v>5</v>
      </c>
      <c r="J93">
        <v>25</v>
      </c>
      <c r="K93">
        <v>10000</v>
      </c>
      <c r="L93">
        <v>2</v>
      </c>
      <c r="M93">
        <v>1</v>
      </c>
      <c r="N93">
        <v>1</v>
      </c>
      <c r="P93" t="b">
        <v>1</v>
      </c>
      <c r="Q93">
        <v>2</v>
      </c>
      <c r="R93" t="b">
        <v>0</v>
      </c>
      <c r="S93">
        <v>0</v>
      </c>
      <c r="T93">
        <v>8</v>
      </c>
      <c r="U93">
        <v>0</v>
      </c>
      <c r="V93">
        <v>5</v>
      </c>
      <c r="W93" t="b">
        <v>1</v>
      </c>
      <c r="Y93" t="b">
        <v>0</v>
      </c>
      <c r="Z93" t="b">
        <v>0</v>
      </c>
      <c r="AB93" t="s">
        <v>61</v>
      </c>
      <c r="AC93" t="b">
        <v>0</v>
      </c>
      <c r="AE93">
        <v>3646797</v>
      </c>
    </row>
    <row r="94" spans="1:31" x14ac:dyDescent="0.25">
      <c r="A94">
        <v>3338</v>
      </c>
      <c r="B94" t="s">
        <v>317</v>
      </c>
      <c r="C94" t="s">
        <v>318</v>
      </c>
      <c r="D94" t="s">
        <v>319</v>
      </c>
      <c r="E94" s="1">
        <v>41423.830995370372</v>
      </c>
      <c r="F94" s="1">
        <v>41486.999305555553</v>
      </c>
      <c r="G94" t="b">
        <v>1</v>
      </c>
      <c r="H94">
        <v>58921</v>
      </c>
      <c r="I94">
        <v>5</v>
      </c>
      <c r="J94">
        <v>30</v>
      </c>
      <c r="K94">
        <v>2</v>
      </c>
      <c r="L94">
        <v>2</v>
      </c>
      <c r="M94">
        <v>3</v>
      </c>
      <c r="N94">
        <v>1</v>
      </c>
      <c r="P94" t="b">
        <v>1</v>
      </c>
      <c r="Q94">
        <v>2</v>
      </c>
      <c r="R94" t="b">
        <v>0</v>
      </c>
      <c r="S94">
        <v>1</v>
      </c>
      <c r="T94">
        <v>1</v>
      </c>
      <c r="U94">
        <v>5000</v>
      </c>
      <c r="V94">
        <v>1</v>
      </c>
      <c r="W94" t="b">
        <v>1</v>
      </c>
      <c r="Y94" t="b">
        <v>0</v>
      </c>
      <c r="Z94" t="b">
        <v>0</v>
      </c>
      <c r="AB94" t="s">
        <v>61</v>
      </c>
      <c r="AC94" t="b">
        <v>1</v>
      </c>
      <c r="AD94" t="s">
        <v>101</v>
      </c>
      <c r="AE94">
        <v>6386349</v>
      </c>
    </row>
    <row r="95" spans="1:31" x14ac:dyDescent="0.25">
      <c r="A95">
        <v>3342</v>
      </c>
      <c r="B95" t="s">
        <v>320</v>
      </c>
      <c r="C95" t="s">
        <v>321</v>
      </c>
      <c r="D95" t="s">
        <v>322</v>
      </c>
      <c r="E95" s="1">
        <v>41318.320081018515</v>
      </c>
      <c r="F95" s="1">
        <v>41367.999305555553</v>
      </c>
      <c r="G95" t="b">
        <v>1</v>
      </c>
      <c r="H95">
        <v>122463</v>
      </c>
      <c r="I95">
        <v>6</v>
      </c>
      <c r="J95">
        <v>0</v>
      </c>
      <c r="K95">
        <v>5</v>
      </c>
      <c r="L95">
        <v>1</v>
      </c>
      <c r="M95">
        <v>3</v>
      </c>
      <c r="N95">
        <v>1</v>
      </c>
      <c r="P95" t="b">
        <v>1</v>
      </c>
      <c r="Q95">
        <v>2</v>
      </c>
      <c r="R95" t="b">
        <v>0</v>
      </c>
      <c r="S95">
        <v>1</v>
      </c>
      <c r="T95">
        <v>1</v>
      </c>
      <c r="U95">
        <v>6000</v>
      </c>
      <c r="V95">
        <v>1</v>
      </c>
      <c r="W95" t="b">
        <v>1</v>
      </c>
      <c r="X95" s="1">
        <v>41360.999305555553</v>
      </c>
      <c r="Y95" t="b">
        <v>0</v>
      </c>
      <c r="Z95" t="b">
        <v>1</v>
      </c>
      <c r="AB95" t="s">
        <v>61</v>
      </c>
      <c r="AC95" t="b">
        <v>1</v>
      </c>
      <c r="AE95">
        <v>388144549</v>
      </c>
    </row>
    <row r="96" spans="1:31" x14ac:dyDescent="0.25">
      <c r="A96">
        <v>3346</v>
      </c>
      <c r="B96" t="s">
        <v>323</v>
      </c>
      <c r="C96" t="s">
        <v>324</v>
      </c>
      <c r="D96" t="s">
        <v>325</v>
      </c>
      <c r="E96" s="1">
        <v>41312.217800925922</v>
      </c>
      <c r="F96" s="1">
        <v>41351</v>
      </c>
      <c r="G96" t="b">
        <v>1</v>
      </c>
      <c r="H96">
        <v>1312</v>
      </c>
      <c r="I96">
        <v>14</v>
      </c>
      <c r="J96">
        <v>50</v>
      </c>
      <c r="K96">
        <v>2</v>
      </c>
      <c r="L96">
        <v>5</v>
      </c>
      <c r="M96">
        <v>1</v>
      </c>
      <c r="N96">
        <v>3</v>
      </c>
      <c r="P96" t="b">
        <v>1</v>
      </c>
      <c r="Q96">
        <v>16</v>
      </c>
      <c r="R96" t="b">
        <v>0</v>
      </c>
      <c r="S96">
        <v>0</v>
      </c>
      <c r="T96">
        <v>8</v>
      </c>
      <c r="U96">
        <v>1</v>
      </c>
      <c r="V96">
        <v>1</v>
      </c>
      <c r="W96" t="b">
        <v>1</v>
      </c>
      <c r="Y96" t="b">
        <v>0</v>
      </c>
      <c r="Z96" t="b">
        <v>0</v>
      </c>
      <c r="AB96" t="s">
        <v>61</v>
      </c>
      <c r="AC96" t="b">
        <v>0</v>
      </c>
      <c r="AE96">
        <v>46106773</v>
      </c>
    </row>
    <row r="97" spans="1:31" x14ac:dyDescent="0.25">
      <c r="A97">
        <v>3353</v>
      </c>
      <c r="B97" t="s">
        <v>326</v>
      </c>
      <c r="C97" t="s">
        <v>327</v>
      </c>
      <c r="D97" t="s">
        <v>328</v>
      </c>
      <c r="E97" s="1">
        <v>41313</v>
      </c>
      <c r="F97" s="1">
        <v>41372</v>
      </c>
      <c r="G97" t="b">
        <v>1</v>
      </c>
      <c r="H97">
        <v>54503</v>
      </c>
      <c r="I97">
        <v>5</v>
      </c>
      <c r="J97">
        <v>30</v>
      </c>
      <c r="K97">
        <v>4</v>
      </c>
      <c r="L97">
        <v>5</v>
      </c>
      <c r="M97">
        <v>2</v>
      </c>
      <c r="N97">
        <v>1</v>
      </c>
      <c r="P97" t="b">
        <v>1</v>
      </c>
      <c r="Q97">
        <v>2</v>
      </c>
      <c r="R97" t="b">
        <v>0</v>
      </c>
      <c r="S97">
        <v>1</v>
      </c>
      <c r="T97">
        <v>1</v>
      </c>
      <c r="U97">
        <v>10000</v>
      </c>
      <c r="V97">
        <v>1</v>
      </c>
      <c r="W97" t="b">
        <v>1</v>
      </c>
      <c r="Y97" t="b">
        <v>0</v>
      </c>
      <c r="Z97" t="b">
        <v>0</v>
      </c>
      <c r="AB97" t="s">
        <v>61</v>
      </c>
      <c r="AC97" t="b">
        <v>1</v>
      </c>
      <c r="AE97">
        <v>546059199</v>
      </c>
    </row>
    <row r="98" spans="1:31" x14ac:dyDescent="0.25">
      <c r="A98">
        <v>3354</v>
      </c>
      <c r="B98" t="s">
        <v>329</v>
      </c>
      <c r="C98" t="s">
        <v>330</v>
      </c>
      <c r="D98" t="s">
        <v>331</v>
      </c>
      <c r="E98" s="1">
        <v>41463.78125</v>
      </c>
      <c r="F98" s="1">
        <v>41593.999305555553</v>
      </c>
      <c r="G98" t="b">
        <v>1</v>
      </c>
      <c r="H98">
        <v>1796</v>
      </c>
      <c r="I98">
        <v>6</v>
      </c>
      <c r="J98">
        <v>41</v>
      </c>
      <c r="K98">
        <v>2</v>
      </c>
      <c r="L98">
        <v>2</v>
      </c>
      <c r="M98">
        <v>3</v>
      </c>
      <c r="N98">
        <v>1</v>
      </c>
      <c r="O98">
        <v>0</v>
      </c>
      <c r="P98" t="b">
        <v>1</v>
      </c>
      <c r="Q98">
        <v>2</v>
      </c>
      <c r="R98" t="b">
        <v>0</v>
      </c>
      <c r="S98">
        <v>1</v>
      </c>
      <c r="T98">
        <v>1</v>
      </c>
      <c r="U98">
        <v>1000</v>
      </c>
      <c r="V98">
        <v>2</v>
      </c>
      <c r="W98" t="b">
        <v>1</v>
      </c>
      <c r="Y98" t="b">
        <v>0</v>
      </c>
      <c r="Z98" t="b">
        <v>0</v>
      </c>
      <c r="AB98" t="s">
        <v>61</v>
      </c>
      <c r="AC98" t="b">
        <v>1</v>
      </c>
      <c r="AD98" t="s">
        <v>101</v>
      </c>
      <c r="AE98">
        <v>3046420585</v>
      </c>
    </row>
    <row r="99" spans="1:31" x14ac:dyDescent="0.25">
      <c r="A99">
        <v>3362</v>
      </c>
      <c r="B99" t="s">
        <v>332</v>
      </c>
      <c r="C99" t="s">
        <v>333</v>
      </c>
      <c r="D99" t="s">
        <v>334</v>
      </c>
      <c r="E99" s="1">
        <v>41542.613923611112</v>
      </c>
      <c r="F99" s="1">
        <v>41671.999305555553</v>
      </c>
      <c r="G99" t="b">
        <v>1</v>
      </c>
      <c r="H99">
        <v>25000</v>
      </c>
      <c r="I99">
        <v>14</v>
      </c>
      <c r="J99">
        <v>30</v>
      </c>
      <c r="K99">
        <v>2</v>
      </c>
      <c r="L99">
        <v>2</v>
      </c>
      <c r="M99">
        <v>2</v>
      </c>
      <c r="N99">
        <v>1</v>
      </c>
      <c r="P99" t="b">
        <v>1</v>
      </c>
      <c r="Q99">
        <v>11</v>
      </c>
      <c r="R99" t="b">
        <v>0</v>
      </c>
      <c r="S99">
        <v>1</v>
      </c>
      <c r="T99">
        <v>6</v>
      </c>
      <c r="V99">
        <v>8</v>
      </c>
      <c r="W99" t="b">
        <v>1</v>
      </c>
      <c r="Y99" t="b">
        <v>0</v>
      </c>
      <c r="Z99" t="b">
        <v>0</v>
      </c>
      <c r="AB99" t="s">
        <v>61</v>
      </c>
      <c r="AC99" t="b">
        <v>1</v>
      </c>
      <c r="AD99" t="s">
        <v>101</v>
      </c>
      <c r="AE99">
        <v>853956848</v>
      </c>
    </row>
    <row r="100" spans="1:31" x14ac:dyDescent="0.25">
      <c r="A100">
        <v>3364</v>
      </c>
      <c r="B100" t="s">
        <v>335</v>
      </c>
      <c r="C100" t="s">
        <v>336</v>
      </c>
      <c r="D100" t="s">
        <v>337</v>
      </c>
      <c r="E100" s="1">
        <v>41376.965486111112</v>
      </c>
      <c r="F100" s="1">
        <v>41418.999305555553</v>
      </c>
      <c r="G100" t="b">
        <v>1</v>
      </c>
      <c r="H100">
        <v>7178</v>
      </c>
      <c r="I100">
        <v>14</v>
      </c>
      <c r="J100">
        <v>50</v>
      </c>
      <c r="K100">
        <v>2</v>
      </c>
      <c r="L100">
        <v>5</v>
      </c>
      <c r="M100">
        <v>1</v>
      </c>
      <c r="N100">
        <v>1</v>
      </c>
      <c r="P100" t="b">
        <v>1</v>
      </c>
      <c r="Q100">
        <v>16</v>
      </c>
      <c r="R100" t="b">
        <v>0</v>
      </c>
      <c r="S100">
        <v>1</v>
      </c>
      <c r="T100">
        <v>1</v>
      </c>
      <c r="U100">
        <v>500</v>
      </c>
      <c r="V100">
        <v>2</v>
      </c>
      <c r="W100" t="b">
        <v>1</v>
      </c>
      <c r="X100" s="1">
        <v>41418.999305555553</v>
      </c>
      <c r="Y100" t="b">
        <v>0</v>
      </c>
      <c r="Z100" t="b">
        <v>1</v>
      </c>
      <c r="AB100" t="s">
        <v>61</v>
      </c>
      <c r="AC100" t="b">
        <v>1</v>
      </c>
      <c r="AD100" t="s">
        <v>101</v>
      </c>
      <c r="AE100">
        <v>96441045</v>
      </c>
    </row>
    <row r="101" spans="1:31" x14ac:dyDescent="0.25">
      <c r="A101">
        <v>3366</v>
      </c>
      <c r="B101" t="s">
        <v>338</v>
      </c>
      <c r="C101" t="s">
        <v>339</v>
      </c>
      <c r="D101" t="s">
        <v>340</v>
      </c>
      <c r="E101" s="1">
        <v>41376.96638888889</v>
      </c>
      <c r="F101" s="1">
        <v>41418.999305555553</v>
      </c>
      <c r="G101" t="b">
        <v>1</v>
      </c>
      <c r="H101">
        <v>10000</v>
      </c>
      <c r="I101">
        <v>14</v>
      </c>
      <c r="J101">
        <v>50</v>
      </c>
      <c r="K101">
        <v>2</v>
      </c>
      <c r="L101">
        <v>5</v>
      </c>
      <c r="M101">
        <v>2</v>
      </c>
      <c r="N101">
        <v>1</v>
      </c>
      <c r="P101" t="b">
        <v>1</v>
      </c>
      <c r="Q101">
        <v>16</v>
      </c>
      <c r="R101" t="b">
        <v>0</v>
      </c>
      <c r="S101">
        <v>1</v>
      </c>
      <c r="T101">
        <v>1</v>
      </c>
      <c r="U101">
        <v>500</v>
      </c>
      <c r="V101">
        <v>2</v>
      </c>
      <c r="W101" t="b">
        <v>1</v>
      </c>
      <c r="Y101" t="b">
        <v>0</v>
      </c>
      <c r="Z101" t="b">
        <v>0</v>
      </c>
      <c r="AB101" t="s">
        <v>61</v>
      </c>
      <c r="AC101" t="b">
        <v>1</v>
      </c>
      <c r="AD101" t="s">
        <v>101</v>
      </c>
      <c r="AE101">
        <v>4130448471</v>
      </c>
    </row>
    <row r="102" spans="1:31" x14ac:dyDescent="0.25">
      <c r="A102">
        <v>3370</v>
      </c>
      <c r="B102" t="s">
        <v>341</v>
      </c>
      <c r="C102" t="s">
        <v>342</v>
      </c>
      <c r="D102" t="s">
        <v>343</v>
      </c>
      <c r="E102" s="1">
        <v>41362.309236111112</v>
      </c>
      <c r="F102" s="1">
        <v>41519.999305555553</v>
      </c>
      <c r="G102" t="b">
        <v>1</v>
      </c>
      <c r="H102">
        <v>4050</v>
      </c>
      <c r="I102">
        <v>242</v>
      </c>
      <c r="J102">
        <v>0</v>
      </c>
      <c r="K102">
        <v>5</v>
      </c>
      <c r="L102">
        <v>1</v>
      </c>
      <c r="M102">
        <v>1</v>
      </c>
      <c r="N102">
        <v>1</v>
      </c>
      <c r="P102" t="b">
        <v>1</v>
      </c>
      <c r="Q102">
        <v>2</v>
      </c>
      <c r="R102" t="b">
        <v>0</v>
      </c>
      <c r="S102">
        <v>1</v>
      </c>
      <c r="T102">
        <v>1</v>
      </c>
      <c r="U102">
        <v>10000</v>
      </c>
      <c r="V102">
        <v>2</v>
      </c>
      <c r="W102" t="b">
        <v>1</v>
      </c>
      <c r="X102" s="1">
        <v>41505.999305555553</v>
      </c>
      <c r="Y102" t="b">
        <v>0</v>
      </c>
      <c r="Z102" t="b">
        <v>0</v>
      </c>
      <c r="AB102" t="s">
        <v>61</v>
      </c>
      <c r="AC102" t="b">
        <v>1</v>
      </c>
      <c r="AD102" t="s">
        <v>101</v>
      </c>
      <c r="AE102">
        <v>241486410</v>
      </c>
    </row>
    <row r="103" spans="1:31" x14ac:dyDescent="0.25">
      <c r="A103">
        <v>3377</v>
      </c>
      <c r="B103" t="s">
        <v>344</v>
      </c>
      <c r="C103" t="s">
        <v>345</v>
      </c>
      <c r="D103" t="s">
        <v>346</v>
      </c>
      <c r="E103" s="1">
        <v>41338.407407407409</v>
      </c>
      <c r="F103" s="1">
        <v>41379</v>
      </c>
      <c r="G103" t="b">
        <v>1</v>
      </c>
      <c r="H103">
        <v>193</v>
      </c>
      <c r="I103">
        <v>25</v>
      </c>
      <c r="J103">
        <v>37</v>
      </c>
      <c r="K103">
        <v>2</v>
      </c>
      <c r="L103">
        <v>1</v>
      </c>
      <c r="M103">
        <v>1</v>
      </c>
      <c r="N103">
        <v>1</v>
      </c>
      <c r="P103" t="b">
        <v>1</v>
      </c>
      <c r="Q103">
        <v>2</v>
      </c>
      <c r="R103" t="b">
        <v>0</v>
      </c>
      <c r="S103">
        <v>1</v>
      </c>
      <c r="T103">
        <v>1</v>
      </c>
      <c r="U103">
        <v>1000</v>
      </c>
      <c r="V103">
        <v>2</v>
      </c>
      <c r="W103" t="b">
        <v>1</v>
      </c>
      <c r="Y103" t="b">
        <v>0</v>
      </c>
      <c r="Z103" t="b">
        <v>0</v>
      </c>
      <c r="AB103" t="s">
        <v>61</v>
      </c>
      <c r="AC103" t="b">
        <v>1</v>
      </c>
      <c r="AE103">
        <v>9811164789</v>
      </c>
    </row>
    <row r="104" spans="1:31" x14ac:dyDescent="0.25">
      <c r="A104">
        <v>3384</v>
      </c>
      <c r="B104" t="s">
        <v>347</v>
      </c>
      <c r="C104" t="s">
        <v>347</v>
      </c>
      <c r="D104" t="s">
        <v>348</v>
      </c>
      <c r="E104" s="1">
        <v>41313.978645833333</v>
      </c>
      <c r="F104" s="1">
        <v>41330.708333333336</v>
      </c>
      <c r="G104" t="b">
        <v>1</v>
      </c>
      <c r="H104">
        <v>4048</v>
      </c>
      <c r="I104">
        <v>14</v>
      </c>
      <c r="J104">
        <v>30</v>
      </c>
      <c r="K104">
        <v>1024</v>
      </c>
      <c r="L104">
        <v>32</v>
      </c>
      <c r="M104">
        <v>1</v>
      </c>
      <c r="N104">
        <v>3</v>
      </c>
      <c r="P104" t="b">
        <v>1</v>
      </c>
      <c r="Q104">
        <v>9</v>
      </c>
      <c r="R104" t="b">
        <v>0</v>
      </c>
      <c r="S104">
        <v>0</v>
      </c>
      <c r="T104">
        <v>8</v>
      </c>
      <c r="U104">
        <v>1</v>
      </c>
      <c r="V104">
        <v>1</v>
      </c>
      <c r="W104" t="b">
        <v>0</v>
      </c>
      <c r="Y104" t="b">
        <v>0</v>
      </c>
      <c r="Z104" t="b">
        <v>0</v>
      </c>
      <c r="AC104" t="b">
        <v>0</v>
      </c>
      <c r="AE104">
        <v>12451752</v>
      </c>
    </row>
    <row r="105" spans="1:31" x14ac:dyDescent="0.25">
      <c r="A105">
        <v>3385</v>
      </c>
      <c r="B105" t="s">
        <v>349</v>
      </c>
      <c r="C105" t="s">
        <v>350</v>
      </c>
      <c r="D105" t="s">
        <v>351</v>
      </c>
      <c r="E105" s="1">
        <v>41353.982199074075</v>
      </c>
      <c r="F105" s="1">
        <v>41384.999305555553</v>
      </c>
      <c r="G105" t="b">
        <v>1</v>
      </c>
      <c r="H105">
        <v>122911</v>
      </c>
      <c r="I105">
        <v>2</v>
      </c>
      <c r="J105">
        <v>32</v>
      </c>
      <c r="K105">
        <v>2</v>
      </c>
      <c r="L105">
        <v>5</v>
      </c>
      <c r="M105">
        <v>1</v>
      </c>
      <c r="N105">
        <v>1</v>
      </c>
      <c r="P105" t="b">
        <v>1</v>
      </c>
      <c r="Q105">
        <v>2</v>
      </c>
      <c r="R105" t="b">
        <v>0</v>
      </c>
      <c r="S105">
        <v>1</v>
      </c>
      <c r="T105">
        <v>1</v>
      </c>
      <c r="U105">
        <v>1000</v>
      </c>
      <c r="V105">
        <v>2</v>
      </c>
      <c r="W105" t="b">
        <v>1</v>
      </c>
      <c r="Y105" t="b">
        <v>0</v>
      </c>
      <c r="Z105" t="b">
        <v>0</v>
      </c>
      <c r="AB105" t="s">
        <v>61</v>
      </c>
      <c r="AC105" t="b">
        <v>0</v>
      </c>
      <c r="AE105">
        <v>37315748</v>
      </c>
    </row>
    <row r="106" spans="1:31" x14ac:dyDescent="0.25">
      <c r="A106">
        <v>3386</v>
      </c>
      <c r="B106" t="s">
        <v>352</v>
      </c>
      <c r="C106" t="s">
        <v>353</v>
      </c>
      <c r="D106" t="s">
        <v>354</v>
      </c>
      <c r="E106" s="1">
        <v>41446.736921296295</v>
      </c>
      <c r="F106" s="1">
        <v>41511.999305555553</v>
      </c>
      <c r="G106" t="b">
        <v>1</v>
      </c>
      <c r="H106">
        <v>287</v>
      </c>
      <c r="I106">
        <v>17</v>
      </c>
      <c r="J106">
        <v>0</v>
      </c>
      <c r="K106">
        <v>2</v>
      </c>
      <c r="L106">
        <v>1</v>
      </c>
      <c r="M106">
        <v>1</v>
      </c>
      <c r="N106">
        <v>1</v>
      </c>
      <c r="P106" t="b">
        <v>1</v>
      </c>
      <c r="Q106">
        <v>9</v>
      </c>
      <c r="R106" t="b">
        <v>0</v>
      </c>
      <c r="S106">
        <v>1</v>
      </c>
      <c r="T106">
        <v>1</v>
      </c>
      <c r="U106">
        <v>10000</v>
      </c>
      <c r="V106">
        <v>2</v>
      </c>
      <c r="W106" t="b">
        <v>1</v>
      </c>
      <c r="Y106" t="b">
        <v>0</v>
      </c>
      <c r="Z106" t="b">
        <v>0</v>
      </c>
      <c r="AB106" t="s">
        <v>61</v>
      </c>
      <c r="AC106" t="b">
        <v>0</v>
      </c>
      <c r="AD106" t="s">
        <v>101</v>
      </c>
      <c r="AE106">
        <v>20087823566</v>
      </c>
    </row>
    <row r="107" spans="1:31" x14ac:dyDescent="0.25">
      <c r="A107">
        <v>3403</v>
      </c>
      <c r="B107" t="s">
        <v>355</v>
      </c>
      <c r="C107" t="s">
        <v>356</v>
      </c>
      <c r="D107" t="s">
        <v>357</v>
      </c>
      <c r="E107" s="1">
        <v>41545.125</v>
      </c>
      <c r="F107" s="1">
        <v>41546.041666666664</v>
      </c>
      <c r="G107" t="b">
        <v>1</v>
      </c>
      <c r="I107">
        <v>8</v>
      </c>
      <c r="J107">
        <v>30</v>
      </c>
      <c r="K107">
        <v>20</v>
      </c>
      <c r="L107">
        <v>2</v>
      </c>
      <c r="M107">
        <v>2</v>
      </c>
      <c r="N107">
        <v>1</v>
      </c>
      <c r="P107" t="b">
        <v>1</v>
      </c>
      <c r="Q107">
        <v>2</v>
      </c>
      <c r="R107" t="b">
        <v>0</v>
      </c>
      <c r="S107">
        <v>0.25</v>
      </c>
      <c r="T107">
        <v>1</v>
      </c>
      <c r="U107">
        <v>1000</v>
      </c>
      <c r="V107">
        <v>1</v>
      </c>
      <c r="W107" t="b">
        <v>0</v>
      </c>
      <c r="Y107" t="b">
        <v>0</v>
      </c>
      <c r="Z107" t="b">
        <v>0</v>
      </c>
      <c r="AC107" t="b">
        <v>0</v>
      </c>
      <c r="AD107" t="s">
        <v>101</v>
      </c>
      <c r="AE107">
        <v>13016093</v>
      </c>
    </row>
    <row r="108" spans="1:31" x14ac:dyDescent="0.25">
      <c r="A108">
        <v>3412</v>
      </c>
      <c r="B108" t="s">
        <v>358</v>
      </c>
      <c r="C108" t="s">
        <v>359</v>
      </c>
      <c r="D108" t="s">
        <v>360</v>
      </c>
      <c r="E108" s="1">
        <v>41331.914548611108</v>
      </c>
      <c r="F108" s="1">
        <v>41334.041666666664</v>
      </c>
      <c r="G108" t="b">
        <v>1</v>
      </c>
      <c r="H108">
        <v>4000</v>
      </c>
      <c r="I108">
        <v>5</v>
      </c>
      <c r="J108">
        <v>30</v>
      </c>
      <c r="K108">
        <v>20</v>
      </c>
      <c r="L108">
        <v>5</v>
      </c>
      <c r="M108">
        <v>1</v>
      </c>
      <c r="N108">
        <v>1</v>
      </c>
      <c r="P108" t="b">
        <v>1</v>
      </c>
      <c r="Q108">
        <v>2</v>
      </c>
      <c r="R108" t="b">
        <v>0</v>
      </c>
      <c r="S108">
        <v>0</v>
      </c>
      <c r="T108">
        <v>8</v>
      </c>
      <c r="V108">
        <v>5</v>
      </c>
      <c r="W108" t="b">
        <v>1</v>
      </c>
      <c r="Y108" t="b">
        <v>0</v>
      </c>
      <c r="Z108" t="b">
        <v>0</v>
      </c>
      <c r="AB108" t="s">
        <v>61</v>
      </c>
      <c r="AC108" t="b">
        <v>0</v>
      </c>
      <c r="AE108">
        <v>3617409</v>
      </c>
    </row>
    <row r="109" spans="1:31" x14ac:dyDescent="0.25">
      <c r="A109">
        <v>3428</v>
      </c>
      <c r="B109" t="s">
        <v>361</v>
      </c>
      <c r="C109" t="s">
        <v>362</v>
      </c>
      <c r="D109" t="s">
        <v>363</v>
      </c>
      <c r="E109" s="1">
        <v>41339.754155092596</v>
      </c>
      <c r="F109" s="1">
        <v>42004.999305555553</v>
      </c>
      <c r="G109" t="b">
        <v>1</v>
      </c>
      <c r="H109">
        <v>9000</v>
      </c>
      <c r="I109">
        <v>14</v>
      </c>
      <c r="J109">
        <v>30</v>
      </c>
      <c r="K109">
        <v>10</v>
      </c>
      <c r="L109">
        <v>5</v>
      </c>
      <c r="M109">
        <v>1</v>
      </c>
      <c r="N109">
        <v>1</v>
      </c>
      <c r="P109" t="b">
        <v>1</v>
      </c>
      <c r="Q109">
        <v>16</v>
      </c>
      <c r="R109" t="b">
        <v>0</v>
      </c>
      <c r="S109">
        <v>0</v>
      </c>
      <c r="T109">
        <v>8</v>
      </c>
      <c r="U109">
        <v>0</v>
      </c>
      <c r="V109">
        <v>5</v>
      </c>
      <c r="W109" t="b">
        <v>1</v>
      </c>
      <c r="Y109" t="b">
        <v>0</v>
      </c>
      <c r="Z109" t="b">
        <v>0</v>
      </c>
      <c r="AB109" t="s">
        <v>61</v>
      </c>
      <c r="AC109" t="b">
        <v>0</v>
      </c>
      <c r="AD109" t="s">
        <v>101</v>
      </c>
      <c r="AE109">
        <v>8011911</v>
      </c>
    </row>
    <row r="110" spans="1:31" x14ac:dyDescent="0.25">
      <c r="A110">
        <v>3438</v>
      </c>
      <c r="B110" t="s">
        <v>364</v>
      </c>
      <c r="C110" t="s">
        <v>365</v>
      </c>
      <c r="D110" t="s">
        <v>366</v>
      </c>
      <c r="E110" s="1">
        <v>41353.716099537036</v>
      </c>
      <c r="F110" s="1">
        <v>41414</v>
      </c>
      <c r="G110" t="b">
        <v>1</v>
      </c>
      <c r="H110">
        <v>27124</v>
      </c>
      <c r="I110">
        <v>2</v>
      </c>
      <c r="J110">
        <v>50</v>
      </c>
      <c r="K110">
        <v>2</v>
      </c>
      <c r="L110">
        <v>5</v>
      </c>
      <c r="M110">
        <v>1</v>
      </c>
      <c r="N110">
        <v>3</v>
      </c>
      <c r="P110" t="b">
        <v>1</v>
      </c>
      <c r="Q110">
        <v>2</v>
      </c>
      <c r="R110" t="b">
        <v>0</v>
      </c>
      <c r="S110">
        <v>0</v>
      </c>
      <c r="T110">
        <v>8</v>
      </c>
      <c r="V110">
        <v>1</v>
      </c>
      <c r="W110" t="b">
        <v>1</v>
      </c>
      <c r="Y110" t="b">
        <v>0</v>
      </c>
      <c r="Z110" t="b">
        <v>0</v>
      </c>
      <c r="AB110" t="s">
        <v>61</v>
      </c>
      <c r="AC110" t="b">
        <v>0</v>
      </c>
      <c r="AE110">
        <v>145922157</v>
      </c>
    </row>
    <row r="111" spans="1:31" x14ac:dyDescent="0.25">
      <c r="A111">
        <v>3439</v>
      </c>
      <c r="B111" t="s">
        <v>367</v>
      </c>
      <c r="C111" t="s">
        <v>368</v>
      </c>
      <c r="D111" t="s">
        <v>369</v>
      </c>
      <c r="E111" s="1">
        <v>41348.605567129627</v>
      </c>
      <c r="F111" s="1">
        <v>41407</v>
      </c>
      <c r="G111" t="b">
        <v>1</v>
      </c>
      <c r="H111">
        <v>3177</v>
      </c>
      <c r="I111">
        <v>14</v>
      </c>
      <c r="J111">
        <v>100</v>
      </c>
      <c r="K111">
        <v>10</v>
      </c>
      <c r="L111">
        <v>5</v>
      </c>
      <c r="M111">
        <v>1</v>
      </c>
      <c r="N111">
        <v>3</v>
      </c>
      <c r="P111" t="b">
        <v>1</v>
      </c>
      <c r="Q111">
        <v>2</v>
      </c>
      <c r="R111" t="b">
        <v>0</v>
      </c>
      <c r="S111">
        <v>0</v>
      </c>
      <c r="T111">
        <v>8</v>
      </c>
      <c r="V111">
        <v>1</v>
      </c>
      <c r="W111" t="b">
        <v>1</v>
      </c>
      <c r="Y111" t="b">
        <v>0</v>
      </c>
      <c r="Z111" t="b">
        <v>0</v>
      </c>
      <c r="AB111" t="s">
        <v>61</v>
      </c>
      <c r="AC111" t="b">
        <v>0</v>
      </c>
      <c r="AE111">
        <v>39763220</v>
      </c>
    </row>
    <row r="112" spans="1:31" x14ac:dyDescent="0.25">
      <c r="A112">
        <v>3445</v>
      </c>
      <c r="B112" t="s">
        <v>370</v>
      </c>
      <c r="C112" t="s">
        <v>371</v>
      </c>
      <c r="D112" t="s">
        <v>372</v>
      </c>
      <c r="E112" s="1">
        <v>41382.157858796294</v>
      </c>
      <c r="F112" s="1">
        <v>41451.999305555553</v>
      </c>
      <c r="G112" t="b">
        <v>1</v>
      </c>
      <c r="H112">
        <v>2244</v>
      </c>
      <c r="I112">
        <v>280</v>
      </c>
      <c r="J112">
        <v>0</v>
      </c>
      <c r="K112">
        <v>5</v>
      </c>
      <c r="L112">
        <v>1</v>
      </c>
      <c r="M112">
        <v>4</v>
      </c>
      <c r="N112">
        <v>1</v>
      </c>
      <c r="P112" t="b">
        <v>1</v>
      </c>
      <c r="Q112">
        <v>9</v>
      </c>
      <c r="R112" t="b">
        <v>0</v>
      </c>
      <c r="S112">
        <v>1</v>
      </c>
      <c r="T112">
        <v>1</v>
      </c>
      <c r="U112">
        <v>7500</v>
      </c>
      <c r="V112">
        <v>1</v>
      </c>
      <c r="W112" t="b">
        <v>1</v>
      </c>
      <c r="Y112" t="b">
        <v>0</v>
      </c>
      <c r="Z112" t="b">
        <v>0</v>
      </c>
      <c r="AB112" t="s">
        <v>373</v>
      </c>
      <c r="AC112" t="b">
        <v>1</v>
      </c>
      <c r="AD112" t="s">
        <v>374</v>
      </c>
      <c r="AE112">
        <v>657803689</v>
      </c>
    </row>
    <row r="113" spans="1:31" x14ac:dyDescent="0.25">
      <c r="A113">
        <v>3446</v>
      </c>
      <c r="B113" t="s">
        <v>375</v>
      </c>
      <c r="C113" t="s">
        <v>376</v>
      </c>
      <c r="D113" t="s">
        <v>377</v>
      </c>
      <c r="E113" s="1">
        <v>41383.948553240742</v>
      </c>
      <c r="F113" s="1">
        <v>41437.999305555553</v>
      </c>
      <c r="G113" t="b">
        <v>1</v>
      </c>
      <c r="H113">
        <v>247203</v>
      </c>
      <c r="I113">
        <v>28</v>
      </c>
      <c r="J113">
        <v>20</v>
      </c>
      <c r="K113">
        <v>2</v>
      </c>
      <c r="L113">
        <v>2</v>
      </c>
      <c r="M113">
        <v>4</v>
      </c>
      <c r="N113">
        <v>1</v>
      </c>
      <c r="P113" t="b">
        <v>1</v>
      </c>
      <c r="Q113">
        <v>9</v>
      </c>
      <c r="R113" t="b">
        <v>0</v>
      </c>
      <c r="S113">
        <v>1</v>
      </c>
      <c r="T113">
        <v>1</v>
      </c>
      <c r="U113">
        <v>7500</v>
      </c>
      <c r="V113">
        <v>1</v>
      </c>
      <c r="W113" t="b">
        <v>1</v>
      </c>
      <c r="Y113" t="b">
        <v>0</v>
      </c>
      <c r="Z113" t="b">
        <v>0</v>
      </c>
      <c r="AB113" t="s">
        <v>61</v>
      </c>
      <c r="AC113" t="b">
        <v>1</v>
      </c>
      <c r="AD113" t="s">
        <v>101</v>
      </c>
      <c r="AE113">
        <v>654808250</v>
      </c>
    </row>
    <row r="114" spans="1:31" x14ac:dyDescent="0.25">
      <c r="A114">
        <v>3467</v>
      </c>
      <c r="B114" t="s">
        <v>378</v>
      </c>
      <c r="C114" t="s">
        <v>379</v>
      </c>
      <c r="D114" t="s">
        <v>380</v>
      </c>
      <c r="E114" s="1">
        <v>41367.860462962963</v>
      </c>
      <c r="F114" s="1">
        <v>41384.999988425923</v>
      </c>
      <c r="G114" t="b">
        <v>1</v>
      </c>
      <c r="H114">
        <v>816960</v>
      </c>
      <c r="I114">
        <v>14</v>
      </c>
      <c r="J114">
        <v>25</v>
      </c>
      <c r="K114">
        <v>2</v>
      </c>
      <c r="L114">
        <v>5</v>
      </c>
      <c r="M114">
        <v>1</v>
      </c>
      <c r="N114">
        <v>3</v>
      </c>
      <c r="P114" t="b">
        <v>1</v>
      </c>
      <c r="Q114">
        <v>16</v>
      </c>
      <c r="R114" t="b">
        <v>0</v>
      </c>
      <c r="S114">
        <v>0</v>
      </c>
      <c r="T114">
        <v>8</v>
      </c>
      <c r="U114">
        <v>1</v>
      </c>
      <c r="V114">
        <v>1</v>
      </c>
      <c r="W114" t="b">
        <v>0</v>
      </c>
      <c r="Y114" t="b">
        <v>0</v>
      </c>
      <c r="Z114" t="b">
        <v>0</v>
      </c>
      <c r="AB114" t="s">
        <v>61</v>
      </c>
      <c r="AC114" t="b">
        <v>0</v>
      </c>
      <c r="AE114">
        <v>65857349</v>
      </c>
    </row>
    <row r="115" spans="1:31" x14ac:dyDescent="0.25">
      <c r="A115">
        <v>3469</v>
      </c>
      <c r="B115" t="s">
        <v>381</v>
      </c>
      <c r="C115" t="s">
        <v>382</v>
      </c>
      <c r="D115" t="s">
        <v>383</v>
      </c>
      <c r="E115" s="1">
        <v>41377.500347222223</v>
      </c>
      <c r="F115" s="1">
        <v>41378.5</v>
      </c>
      <c r="G115" t="b">
        <v>1</v>
      </c>
      <c r="H115">
        <v>5952</v>
      </c>
      <c r="I115">
        <v>5</v>
      </c>
      <c r="J115">
        <v>50</v>
      </c>
      <c r="K115">
        <v>40</v>
      </c>
      <c r="L115">
        <v>5</v>
      </c>
      <c r="M115">
        <v>1</v>
      </c>
      <c r="N115">
        <v>1</v>
      </c>
      <c r="P115" t="b">
        <v>1</v>
      </c>
      <c r="Q115">
        <v>11</v>
      </c>
      <c r="R115" t="b">
        <v>0</v>
      </c>
      <c r="S115">
        <v>0.25</v>
      </c>
      <c r="T115">
        <v>1</v>
      </c>
      <c r="U115">
        <v>2350</v>
      </c>
      <c r="V115">
        <v>1</v>
      </c>
      <c r="W115" t="b">
        <v>1</v>
      </c>
      <c r="Y115" t="b">
        <v>0</v>
      </c>
      <c r="Z115" t="b">
        <v>0</v>
      </c>
      <c r="AA115">
        <v>6</v>
      </c>
      <c r="AB115" t="s">
        <v>61</v>
      </c>
      <c r="AC115" t="b">
        <v>0</v>
      </c>
      <c r="AD115" t="s">
        <v>101</v>
      </c>
      <c r="AE115">
        <v>2722449</v>
      </c>
    </row>
    <row r="116" spans="1:31" x14ac:dyDescent="0.25">
      <c r="A116">
        <v>3471</v>
      </c>
      <c r="B116" t="s">
        <v>384</v>
      </c>
      <c r="C116" t="s">
        <v>385</v>
      </c>
      <c r="D116" t="s">
        <v>386</v>
      </c>
      <c r="E116" s="1">
        <v>41376.965567129628</v>
      </c>
      <c r="F116" s="1">
        <v>41418.999305555553</v>
      </c>
      <c r="G116" t="b">
        <v>1</v>
      </c>
      <c r="H116">
        <v>500</v>
      </c>
      <c r="I116">
        <v>5</v>
      </c>
      <c r="J116">
        <v>0</v>
      </c>
      <c r="K116">
        <v>2</v>
      </c>
      <c r="L116">
        <v>5</v>
      </c>
      <c r="M116">
        <v>2</v>
      </c>
      <c r="N116">
        <v>1</v>
      </c>
      <c r="P116" t="b">
        <v>1</v>
      </c>
      <c r="Q116">
        <v>11</v>
      </c>
      <c r="R116" t="b">
        <v>0</v>
      </c>
      <c r="S116">
        <v>1</v>
      </c>
      <c r="T116">
        <v>1</v>
      </c>
      <c r="U116">
        <v>500</v>
      </c>
      <c r="V116">
        <v>2</v>
      </c>
      <c r="W116" t="b">
        <v>1</v>
      </c>
      <c r="X116" s="1">
        <v>41411.999305555553</v>
      </c>
      <c r="Y116" t="b">
        <v>0</v>
      </c>
      <c r="Z116" t="b">
        <v>1</v>
      </c>
      <c r="AB116" t="s">
        <v>61</v>
      </c>
      <c r="AC116" t="b">
        <v>1</v>
      </c>
      <c r="AE116">
        <v>2153933146</v>
      </c>
    </row>
    <row r="117" spans="1:31" x14ac:dyDescent="0.25">
      <c r="A117">
        <v>3477</v>
      </c>
      <c r="B117" t="s">
        <v>387</v>
      </c>
      <c r="C117" t="s">
        <v>388</v>
      </c>
      <c r="D117" t="s">
        <v>389</v>
      </c>
      <c r="E117" s="1">
        <v>41388.009791666664</v>
      </c>
      <c r="F117" s="1">
        <v>41517.999988425923</v>
      </c>
      <c r="G117" t="b">
        <v>1</v>
      </c>
      <c r="H117">
        <v>22956</v>
      </c>
      <c r="I117">
        <v>2</v>
      </c>
      <c r="J117">
        <v>10</v>
      </c>
      <c r="K117">
        <v>5</v>
      </c>
      <c r="L117">
        <v>5</v>
      </c>
      <c r="M117">
        <v>2</v>
      </c>
      <c r="N117">
        <v>1</v>
      </c>
      <c r="P117" t="b">
        <v>1</v>
      </c>
      <c r="Q117">
        <v>2</v>
      </c>
      <c r="R117" t="b">
        <v>0</v>
      </c>
      <c r="S117">
        <v>1</v>
      </c>
      <c r="T117">
        <v>1</v>
      </c>
      <c r="U117">
        <v>500</v>
      </c>
      <c r="V117">
        <v>2</v>
      </c>
      <c r="W117" t="b">
        <v>1</v>
      </c>
      <c r="Y117" t="b">
        <v>0</v>
      </c>
      <c r="Z117" t="b">
        <v>0</v>
      </c>
      <c r="AB117" t="s">
        <v>61</v>
      </c>
      <c r="AC117" t="b">
        <v>1</v>
      </c>
      <c r="AD117" t="s">
        <v>101</v>
      </c>
      <c r="AE117">
        <v>179463411</v>
      </c>
    </row>
    <row r="118" spans="1:31" x14ac:dyDescent="0.25">
      <c r="A118">
        <v>3493</v>
      </c>
      <c r="B118" t="s">
        <v>390</v>
      </c>
      <c r="C118" t="s">
        <v>391</v>
      </c>
      <c r="D118" t="s">
        <v>392</v>
      </c>
      <c r="E118" s="1">
        <v>41405.541666666664</v>
      </c>
      <c r="F118" s="1">
        <v>41405.958333333336</v>
      </c>
      <c r="G118" t="b">
        <v>1</v>
      </c>
      <c r="H118">
        <v>1089</v>
      </c>
      <c r="I118">
        <v>8</v>
      </c>
      <c r="J118">
        <v>50</v>
      </c>
      <c r="K118">
        <v>20</v>
      </c>
      <c r="L118">
        <v>2</v>
      </c>
      <c r="M118">
        <v>1</v>
      </c>
      <c r="N118">
        <v>1</v>
      </c>
      <c r="P118" t="b">
        <v>1</v>
      </c>
      <c r="Q118">
        <v>2</v>
      </c>
      <c r="R118" t="b">
        <v>0</v>
      </c>
      <c r="S118">
        <v>0.25</v>
      </c>
      <c r="T118">
        <v>1</v>
      </c>
      <c r="U118">
        <v>5000</v>
      </c>
      <c r="V118">
        <v>1</v>
      </c>
      <c r="W118" t="b">
        <v>1</v>
      </c>
      <c r="Y118" t="b">
        <v>0</v>
      </c>
      <c r="Z118" t="b">
        <v>0</v>
      </c>
      <c r="AB118" t="s">
        <v>61</v>
      </c>
      <c r="AC118" t="b">
        <v>0</v>
      </c>
      <c r="AD118" t="s">
        <v>101</v>
      </c>
    </row>
    <row r="119" spans="1:31" x14ac:dyDescent="0.25">
      <c r="A119">
        <v>3495</v>
      </c>
      <c r="B119" t="s">
        <v>393</v>
      </c>
      <c r="C119" t="s">
        <v>394</v>
      </c>
      <c r="D119" t="s">
        <v>395</v>
      </c>
      <c r="E119" s="1">
        <v>41389.704270833332</v>
      </c>
      <c r="F119" s="1">
        <v>41408.999988425923</v>
      </c>
      <c r="G119" t="b">
        <v>1</v>
      </c>
      <c r="H119">
        <v>1840</v>
      </c>
      <c r="I119">
        <v>5</v>
      </c>
      <c r="J119">
        <v>25</v>
      </c>
      <c r="K119">
        <v>100</v>
      </c>
      <c r="L119">
        <v>3</v>
      </c>
      <c r="M119">
        <v>1</v>
      </c>
      <c r="N119">
        <v>3</v>
      </c>
      <c r="P119" t="b">
        <v>1</v>
      </c>
      <c r="Q119">
        <v>11</v>
      </c>
      <c r="R119" t="b">
        <v>0</v>
      </c>
      <c r="S119">
        <v>0</v>
      </c>
      <c r="T119">
        <v>8</v>
      </c>
      <c r="U119">
        <v>1</v>
      </c>
      <c r="V119">
        <v>1</v>
      </c>
      <c r="W119" t="b">
        <v>0</v>
      </c>
      <c r="Y119" t="b">
        <v>0</v>
      </c>
      <c r="Z119" t="b">
        <v>0</v>
      </c>
      <c r="AB119" t="s">
        <v>61</v>
      </c>
      <c r="AC119" t="b">
        <v>0</v>
      </c>
      <c r="AE119">
        <v>795977</v>
      </c>
    </row>
    <row r="120" spans="1:31" x14ac:dyDescent="0.25">
      <c r="A120">
        <v>3497</v>
      </c>
      <c r="B120" t="s">
        <v>396</v>
      </c>
      <c r="C120" t="s">
        <v>397</v>
      </c>
      <c r="D120" t="s">
        <v>398</v>
      </c>
      <c r="E120" s="1">
        <v>41390.701932870368</v>
      </c>
      <c r="F120" s="1">
        <v>41407</v>
      </c>
      <c r="G120" t="b">
        <v>1</v>
      </c>
      <c r="H120">
        <v>8000</v>
      </c>
      <c r="I120">
        <v>14</v>
      </c>
      <c r="J120">
        <v>100</v>
      </c>
      <c r="K120">
        <v>10</v>
      </c>
      <c r="L120">
        <v>5</v>
      </c>
      <c r="M120">
        <v>1</v>
      </c>
      <c r="N120">
        <v>3</v>
      </c>
      <c r="P120" t="b">
        <v>1</v>
      </c>
      <c r="Q120">
        <v>16</v>
      </c>
      <c r="R120" t="b">
        <v>0</v>
      </c>
      <c r="S120">
        <v>0</v>
      </c>
      <c r="T120">
        <v>8</v>
      </c>
      <c r="V120">
        <v>1</v>
      </c>
      <c r="W120" t="b">
        <v>1</v>
      </c>
      <c r="Y120" t="b">
        <v>0</v>
      </c>
      <c r="Z120" t="b">
        <v>0</v>
      </c>
      <c r="AB120" t="s">
        <v>61</v>
      </c>
      <c r="AC120" t="b">
        <v>0</v>
      </c>
      <c r="AE120">
        <v>1475437</v>
      </c>
    </row>
    <row r="121" spans="1:31" x14ac:dyDescent="0.25">
      <c r="A121">
        <v>3504</v>
      </c>
      <c r="B121" t="s">
        <v>399</v>
      </c>
      <c r="C121" t="s">
        <v>400</v>
      </c>
      <c r="D121" t="s">
        <v>401</v>
      </c>
      <c r="E121" s="1">
        <v>41520.711053240739</v>
      </c>
      <c r="F121" s="1">
        <v>41582.999305555553</v>
      </c>
      <c r="G121" t="b">
        <v>1</v>
      </c>
      <c r="I121">
        <v>251</v>
      </c>
      <c r="J121">
        <v>25</v>
      </c>
      <c r="K121">
        <v>2</v>
      </c>
      <c r="L121">
        <v>1</v>
      </c>
      <c r="M121">
        <v>4</v>
      </c>
      <c r="N121">
        <v>1</v>
      </c>
      <c r="P121" t="b">
        <v>1</v>
      </c>
      <c r="Q121">
        <v>2</v>
      </c>
      <c r="R121" t="b">
        <v>0</v>
      </c>
      <c r="S121">
        <v>1</v>
      </c>
      <c r="T121">
        <v>1</v>
      </c>
      <c r="U121">
        <v>25000</v>
      </c>
      <c r="V121">
        <v>1</v>
      </c>
      <c r="W121" t="b">
        <v>0</v>
      </c>
      <c r="Y121" t="b">
        <v>0</v>
      </c>
      <c r="Z121" t="b">
        <v>0</v>
      </c>
      <c r="AB121" t="s">
        <v>61</v>
      </c>
      <c r="AC121" t="b">
        <v>1</v>
      </c>
      <c r="AD121" t="s">
        <v>402</v>
      </c>
      <c r="AE121">
        <v>518749028</v>
      </c>
    </row>
    <row r="122" spans="1:31" x14ac:dyDescent="0.25">
      <c r="A122">
        <v>3507</v>
      </c>
      <c r="B122" t="s">
        <v>403</v>
      </c>
      <c r="C122" t="s">
        <v>404</v>
      </c>
      <c r="D122" t="s">
        <v>405</v>
      </c>
      <c r="E122" s="1">
        <v>41402.868287037039</v>
      </c>
      <c r="F122" s="1">
        <v>41442.999988425923</v>
      </c>
      <c r="G122" t="b">
        <v>1</v>
      </c>
      <c r="H122">
        <v>3150</v>
      </c>
      <c r="I122">
        <v>5</v>
      </c>
      <c r="J122">
        <v>33</v>
      </c>
      <c r="K122">
        <v>2</v>
      </c>
      <c r="L122">
        <v>5</v>
      </c>
      <c r="M122">
        <v>1</v>
      </c>
      <c r="N122">
        <v>1</v>
      </c>
      <c r="P122" t="b">
        <v>1</v>
      </c>
      <c r="Q122">
        <v>2</v>
      </c>
      <c r="R122" t="b">
        <v>0</v>
      </c>
      <c r="S122">
        <v>1</v>
      </c>
      <c r="T122">
        <v>1</v>
      </c>
      <c r="U122">
        <v>500</v>
      </c>
      <c r="V122">
        <v>2</v>
      </c>
      <c r="W122" t="b">
        <v>1</v>
      </c>
      <c r="Y122" t="b">
        <v>0</v>
      </c>
      <c r="Z122" t="b">
        <v>0</v>
      </c>
      <c r="AB122" t="s">
        <v>61</v>
      </c>
      <c r="AC122" t="b">
        <v>1</v>
      </c>
      <c r="AE122">
        <v>1850629785</v>
      </c>
    </row>
    <row r="123" spans="1:31" x14ac:dyDescent="0.25">
      <c r="A123">
        <v>3509</v>
      </c>
      <c r="B123" t="s">
        <v>406</v>
      </c>
      <c r="C123" t="s">
        <v>407</v>
      </c>
      <c r="D123" t="s">
        <v>408</v>
      </c>
      <c r="E123" s="1">
        <v>41404.844282407408</v>
      </c>
      <c r="F123" s="1">
        <v>41442.999988425923</v>
      </c>
      <c r="G123" t="b">
        <v>1</v>
      </c>
      <c r="H123">
        <v>25468</v>
      </c>
      <c r="I123">
        <v>5</v>
      </c>
      <c r="J123">
        <v>30</v>
      </c>
      <c r="K123">
        <v>3</v>
      </c>
      <c r="L123">
        <v>2</v>
      </c>
      <c r="M123">
        <v>2</v>
      </c>
      <c r="N123">
        <v>1</v>
      </c>
      <c r="P123" t="b">
        <v>1</v>
      </c>
      <c r="Q123">
        <v>2</v>
      </c>
      <c r="R123" t="b">
        <v>0</v>
      </c>
      <c r="S123">
        <v>1</v>
      </c>
      <c r="T123">
        <v>1</v>
      </c>
      <c r="U123">
        <v>500</v>
      </c>
      <c r="V123">
        <v>2</v>
      </c>
      <c r="W123" t="b">
        <v>1</v>
      </c>
      <c r="Y123" t="b">
        <v>0</v>
      </c>
      <c r="Z123" t="b">
        <v>0</v>
      </c>
      <c r="AB123" t="s">
        <v>61</v>
      </c>
      <c r="AC123" t="b">
        <v>1</v>
      </c>
      <c r="AE123">
        <v>293144548</v>
      </c>
    </row>
    <row r="124" spans="1:31" x14ac:dyDescent="0.25">
      <c r="A124">
        <v>3517</v>
      </c>
      <c r="B124" t="s">
        <v>409</v>
      </c>
      <c r="C124" t="s">
        <v>410</v>
      </c>
      <c r="D124" t="s">
        <v>411</v>
      </c>
      <c r="E124" s="1">
        <v>41442.993726851855</v>
      </c>
      <c r="F124" s="1">
        <v>41505.999988425923</v>
      </c>
      <c r="G124" t="b">
        <v>1</v>
      </c>
      <c r="H124">
        <v>6137</v>
      </c>
      <c r="I124">
        <v>5</v>
      </c>
      <c r="J124">
        <v>33</v>
      </c>
      <c r="K124">
        <v>2</v>
      </c>
      <c r="L124">
        <v>2</v>
      </c>
      <c r="M124">
        <v>3</v>
      </c>
      <c r="N124">
        <v>1</v>
      </c>
      <c r="P124" t="b">
        <v>1</v>
      </c>
      <c r="Q124">
        <v>11</v>
      </c>
      <c r="R124" t="b">
        <v>0</v>
      </c>
      <c r="S124">
        <v>1</v>
      </c>
      <c r="T124">
        <v>1</v>
      </c>
      <c r="U124">
        <v>1800</v>
      </c>
      <c r="V124">
        <v>2</v>
      </c>
      <c r="W124" t="b">
        <v>1</v>
      </c>
      <c r="Y124" t="b">
        <v>0</v>
      </c>
      <c r="Z124" t="b">
        <v>0</v>
      </c>
      <c r="AB124" t="s">
        <v>61</v>
      </c>
      <c r="AC124" t="b">
        <v>1</v>
      </c>
      <c r="AD124" t="s">
        <v>101</v>
      </c>
      <c r="AE124">
        <v>583802513</v>
      </c>
    </row>
    <row r="125" spans="1:31" x14ac:dyDescent="0.25">
      <c r="A125">
        <v>3521</v>
      </c>
      <c r="B125" t="s">
        <v>412</v>
      </c>
      <c r="C125" t="s">
        <v>413</v>
      </c>
      <c r="D125" t="s">
        <v>414</v>
      </c>
      <c r="E125" s="1">
        <v>41492.156226851854</v>
      </c>
      <c r="F125" s="1">
        <v>41542.999305555553</v>
      </c>
      <c r="G125" t="b">
        <v>1</v>
      </c>
      <c r="I125">
        <v>254</v>
      </c>
      <c r="J125">
        <v>50</v>
      </c>
      <c r="K125">
        <v>5</v>
      </c>
      <c r="L125">
        <v>1</v>
      </c>
      <c r="M125">
        <v>1</v>
      </c>
      <c r="N125">
        <v>7</v>
      </c>
      <c r="P125" t="b">
        <v>1</v>
      </c>
      <c r="Q125">
        <v>2</v>
      </c>
      <c r="R125" t="b">
        <v>0</v>
      </c>
      <c r="S125">
        <v>1</v>
      </c>
      <c r="T125">
        <v>1</v>
      </c>
      <c r="U125">
        <v>250000</v>
      </c>
      <c r="V125">
        <v>7</v>
      </c>
      <c r="W125" t="b">
        <v>0</v>
      </c>
      <c r="X125" s="1">
        <v>41542.999305555553</v>
      </c>
      <c r="Y125" t="b">
        <v>0</v>
      </c>
      <c r="Z125" t="b">
        <v>0</v>
      </c>
      <c r="AA125">
        <v>5</v>
      </c>
      <c r="AB125" t="s">
        <v>61</v>
      </c>
      <c r="AC125" t="b">
        <v>0</v>
      </c>
      <c r="AD125" t="s">
        <v>101</v>
      </c>
      <c r="AE125">
        <v>7409550668</v>
      </c>
    </row>
    <row r="126" spans="1:31" x14ac:dyDescent="0.25">
      <c r="A126">
        <v>3524</v>
      </c>
      <c r="B126" t="s">
        <v>415</v>
      </c>
      <c r="C126" t="s">
        <v>416</v>
      </c>
      <c r="D126" t="s">
        <v>417</v>
      </c>
      <c r="E126" s="1">
        <v>41478.689166666663</v>
      </c>
      <c r="F126" s="1">
        <v>41600.999305555553</v>
      </c>
      <c r="G126" t="b">
        <v>1</v>
      </c>
      <c r="I126">
        <v>5</v>
      </c>
      <c r="J126">
        <v>30</v>
      </c>
      <c r="K126">
        <v>5</v>
      </c>
      <c r="L126">
        <v>2</v>
      </c>
      <c r="M126">
        <v>4</v>
      </c>
      <c r="N126">
        <v>1</v>
      </c>
      <c r="P126" t="b">
        <v>1</v>
      </c>
      <c r="Q126">
        <v>2</v>
      </c>
      <c r="R126" t="b">
        <v>0</v>
      </c>
      <c r="S126">
        <v>1</v>
      </c>
      <c r="T126">
        <v>1</v>
      </c>
      <c r="U126">
        <v>5000</v>
      </c>
      <c r="V126">
        <v>2</v>
      </c>
      <c r="W126" t="b">
        <v>0</v>
      </c>
      <c r="Y126" t="b">
        <v>0</v>
      </c>
      <c r="Z126" t="b">
        <v>0</v>
      </c>
      <c r="AC126" t="b">
        <v>1</v>
      </c>
      <c r="AD126" t="s">
        <v>101</v>
      </c>
      <c r="AE126">
        <v>514236920</v>
      </c>
    </row>
    <row r="127" spans="1:31" x14ac:dyDescent="0.25">
      <c r="A127">
        <v>3526</v>
      </c>
      <c r="B127" t="s">
        <v>418</v>
      </c>
      <c r="C127" t="s">
        <v>419</v>
      </c>
      <c r="D127" t="s">
        <v>420</v>
      </c>
      <c r="E127" s="1">
        <v>41502.841944444444</v>
      </c>
      <c r="F127" s="1">
        <v>41578.999988425923</v>
      </c>
      <c r="G127" t="b">
        <v>1</v>
      </c>
      <c r="I127">
        <v>5</v>
      </c>
      <c r="J127">
        <v>20</v>
      </c>
      <c r="K127">
        <v>2</v>
      </c>
      <c r="L127">
        <v>2</v>
      </c>
      <c r="M127">
        <v>1</v>
      </c>
      <c r="N127">
        <v>1</v>
      </c>
      <c r="P127" t="b">
        <v>1</v>
      </c>
      <c r="Q127">
        <v>2</v>
      </c>
      <c r="R127" t="b">
        <v>0</v>
      </c>
      <c r="S127">
        <v>1</v>
      </c>
      <c r="T127">
        <v>1</v>
      </c>
      <c r="U127">
        <v>5000</v>
      </c>
      <c r="V127">
        <v>1</v>
      </c>
      <c r="W127" t="b">
        <v>0</v>
      </c>
      <c r="Y127" t="b">
        <v>0</v>
      </c>
      <c r="Z127" t="b">
        <v>0</v>
      </c>
      <c r="AA127">
        <v>1</v>
      </c>
      <c r="AC127" t="b">
        <v>1</v>
      </c>
      <c r="AD127" t="s">
        <v>101</v>
      </c>
      <c r="AE127">
        <v>196315003</v>
      </c>
    </row>
    <row r="128" spans="1:31" x14ac:dyDescent="0.25">
      <c r="A128">
        <v>3532</v>
      </c>
      <c r="B128" t="s">
        <v>421</v>
      </c>
      <c r="C128" t="s">
        <v>422</v>
      </c>
      <c r="D128" t="s">
        <v>423</v>
      </c>
      <c r="E128" s="1">
        <v>41558.654999999999</v>
      </c>
      <c r="F128" s="1">
        <v>41649.999305555553</v>
      </c>
      <c r="G128" t="b">
        <v>1</v>
      </c>
      <c r="I128">
        <v>251</v>
      </c>
      <c r="J128">
        <v>50</v>
      </c>
      <c r="K128">
        <v>10</v>
      </c>
      <c r="L128">
        <v>3</v>
      </c>
      <c r="M128">
        <v>4</v>
      </c>
      <c r="N128">
        <v>1</v>
      </c>
      <c r="P128" t="b">
        <v>1</v>
      </c>
      <c r="Q128">
        <v>2</v>
      </c>
      <c r="R128" t="b">
        <v>0</v>
      </c>
      <c r="S128">
        <v>1</v>
      </c>
      <c r="T128">
        <v>1</v>
      </c>
      <c r="U128">
        <v>9000</v>
      </c>
      <c r="V128">
        <v>1</v>
      </c>
      <c r="W128" t="b">
        <v>0</v>
      </c>
      <c r="Y128" t="b">
        <v>0</v>
      </c>
      <c r="Z128" t="b">
        <v>0</v>
      </c>
      <c r="AA128">
        <v>7</v>
      </c>
      <c r="AC128" t="b">
        <v>1</v>
      </c>
      <c r="AD128" t="s">
        <v>424</v>
      </c>
      <c r="AE128">
        <v>5855937048</v>
      </c>
    </row>
    <row r="129" spans="1:31" x14ac:dyDescent="0.25">
      <c r="A129">
        <v>3535</v>
      </c>
      <c r="B129" t="s">
        <v>425</v>
      </c>
      <c r="C129" t="s">
        <v>426</v>
      </c>
      <c r="D129" t="s">
        <v>427</v>
      </c>
      <c r="E129" s="1">
        <v>41765.852349537039</v>
      </c>
      <c r="F129" s="1">
        <v>41940.999305555553</v>
      </c>
      <c r="G129" t="b">
        <v>1</v>
      </c>
      <c r="I129">
        <v>277</v>
      </c>
      <c r="J129">
        <v>34</v>
      </c>
      <c r="K129">
        <v>2</v>
      </c>
      <c r="L129">
        <v>4</v>
      </c>
      <c r="M129">
        <v>0</v>
      </c>
      <c r="N129">
        <v>1</v>
      </c>
      <c r="P129" t="b">
        <v>1</v>
      </c>
      <c r="Q129">
        <v>2</v>
      </c>
      <c r="R129" t="b">
        <v>0</v>
      </c>
      <c r="S129">
        <v>1</v>
      </c>
      <c r="T129">
        <v>8</v>
      </c>
      <c r="V129">
        <v>8</v>
      </c>
      <c r="W129" t="b">
        <v>0</v>
      </c>
      <c r="Y129" t="b">
        <v>0</v>
      </c>
      <c r="Z129" t="b">
        <v>0</v>
      </c>
      <c r="AC129" t="b">
        <v>1</v>
      </c>
      <c r="AD129" t="s">
        <v>101</v>
      </c>
      <c r="AE129">
        <v>2569959</v>
      </c>
    </row>
    <row r="130" spans="1:31" x14ac:dyDescent="0.25">
      <c r="A130">
        <v>3540</v>
      </c>
      <c r="B130" t="s">
        <v>428</v>
      </c>
      <c r="C130" t="s">
        <v>429</v>
      </c>
      <c r="D130" t="s">
        <v>430</v>
      </c>
      <c r="E130" s="1">
        <v>41502.726041666669</v>
      </c>
      <c r="F130" s="1">
        <v>41548.999305555553</v>
      </c>
      <c r="G130" t="b">
        <v>1</v>
      </c>
      <c r="I130">
        <v>6</v>
      </c>
      <c r="J130">
        <v>30</v>
      </c>
      <c r="K130">
        <v>5</v>
      </c>
      <c r="L130">
        <v>2</v>
      </c>
      <c r="M130">
        <v>5</v>
      </c>
      <c r="N130">
        <v>1</v>
      </c>
      <c r="P130" t="b">
        <v>1</v>
      </c>
      <c r="Q130">
        <v>2</v>
      </c>
      <c r="R130" t="b">
        <v>0</v>
      </c>
      <c r="S130">
        <v>1</v>
      </c>
      <c r="T130">
        <v>1</v>
      </c>
      <c r="U130">
        <v>18500</v>
      </c>
      <c r="V130">
        <v>2</v>
      </c>
      <c r="W130" t="b">
        <v>0</v>
      </c>
      <c r="Y130" t="b">
        <v>0</v>
      </c>
      <c r="Z130" t="b">
        <v>0</v>
      </c>
      <c r="AA130">
        <v>1</v>
      </c>
      <c r="AC130" t="b">
        <v>1</v>
      </c>
      <c r="AD130" t="s">
        <v>101</v>
      </c>
      <c r="AE130">
        <v>30225912</v>
      </c>
    </row>
    <row r="131" spans="1:31" x14ac:dyDescent="0.25">
      <c r="A131">
        <v>3582</v>
      </c>
      <c r="B131" t="s">
        <v>431</v>
      </c>
      <c r="C131" t="s">
        <v>432</v>
      </c>
      <c r="D131" t="s">
        <v>433</v>
      </c>
      <c r="E131" s="1">
        <v>41549.786874999998</v>
      </c>
      <c r="F131" s="1">
        <v>41562.166655092595</v>
      </c>
      <c r="G131" t="b">
        <v>1</v>
      </c>
      <c r="I131">
        <v>14</v>
      </c>
      <c r="J131">
        <v>100</v>
      </c>
      <c r="K131">
        <v>20</v>
      </c>
      <c r="L131">
        <v>3</v>
      </c>
      <c r="M131">
        <v>1</v>
      </c>
      <c r="N131">
        <v>3</v>
      </c>
      <c r="P131" t="b">
        <v>1</v>
      </c>
      <c r="Q131">
        <v>2</v>
      </c>
      <c r="R131" t="b">
        <v>0</v>
      </c>
      <c r="S131">
        <v>0</v>
      </c>
      <c r="T131">
        <v>1</v>
      </c>
      <c r="U131">
        <v>1</v>
      </c>
      <c r="V131">
        <v>1</v>
      </c>
      <c r="W131" t="b">
        <v>0</v>
      </c>
      <c r="Y131" t="b">
        <v>0</v>
      </c>
      <c r="Z131" t="b">
        <v>0</v>
      </c>
      <c r="AC131" t="b">
        <v>0</v>
      </c>
      <c r="AD131" t="s">
        <v>101</v>
      </c>
      <c r="AE131">
        <v>4678645</v>
      </c>
    </row>
    <row r="132" spans="1:31" x14ac:dyDescent="0.25">
      <c r="A132">
        <v>3586</v>
      </c>
      <c r="B132" t="s">
        <v>434</v>
      </c>
      <c r="C132" t="s">
        <v>435</v>
      </c>
      <c r="D132" t="s">
        <v>436</v>
      </c>
      <c r="E132" s="1">
        <v>41544.613298611112</v>
      </c>
      <c r="F132" s="1">
        <v>41609.999305555553</v>
      </c>
      <c r="G132" t="b">
        <v>1</v>
      </c>
      <c r="I132">
        <v>2</v>
      </c>
      <c r="J132">
        <v>30</v>
      </c>
      <c r="K132">
        <v>5</v>
      </c>
      <c r="L132">
        <v>2</v>
      </c>
      <c r="M132">
        <v>1</v>
      </c>
      <c r="N132">
        <v>1</v>
      </c>
      <c r="P132" t="b">
        <v>1</v>
      </c>
      <c r="Q132">
        <v>2</v>
      </c>
      <c r="R132" t="b">
        <v>0</v>
      </c>
      <c r="S132">
        <v>1</v>
      </c>
      <c r="T132">
        <v>1</v>
      </c>
      <c r="U132">
        <v>500</v>
      </c>
      <c r="V132">
        <v>8</v>
      </c>
      <c r="W132" t="b">
        <v>0</v>
      </c>
      <c r="Y132" t="b">
        <v>0</v>
      </c>
      <c r="Z132" t="b">
        <v>0</v>
      </c>
      <c r="AC132" t="b">
        <v>1</v>
      </c>
      <c r="AD132" t="s">
        <v>101</v>
      </c>
      <c r="AE132">
        <v>25395020</v>
      </c>
    </row>
    <row r="133" spans="1:31" x14ac:dyDescent="0.25">
      <c r="A133">
        <v>3599</v>
      </c>
      <c r="B133" t="s">
        <v>437</v>
      </c>
      <c r="C133" t="s">
        <v>438</v>
      </c>
      <c r="D133" t="s">
        <v>357</v>
      </c>
      <c r="E133" s="1">
        <v>41546.048078703701</v>
      </c>
      <c r="F133" s="1">
        <v>41605.999305555553</v>
      </c>
      <c r="G133" t="b">
        <v>1</v>
      </c>
      <c r="I133">
        <v>8</v>
      </c>
      <c r="J133">
        <v>30</v>
      </c>
      <c r="K133">
        <v>2</v>
      </c>
      <c r="L133">
        <v>2</v>
      </c>
      <c r="M133">
        <v>3</v>
      </c>
      <c r="N133">
        <v>1</v>
      </c>
      <c r="P133" t="b">
        <v>1</v>
      </c>
      <c r="Q133">
        <v>2</v>
      </c>
      <c r="R133" t="b">
        <v>0</v>
      </c>
      <c r="S133">
        <v>1</v>
      </c>
      <c r="T133">
        <v>1</v>
      </c>
      <c r="U133">
        <v>4000</v>
      </c>
      <c r="V133">
        <v>1</v>
      </c>
      <c r="W133" t="b">
        <v>0</v>
      </c>
      <c r="Y133" t="b">
        <v>0</v>
      </c>
      <c r="Z133" t="b">
        <v>0</v>
      </c>
      <c r="AC133" t="b">
        <v>1</v>
      </c>
      <c r="AD133" t="s">
        <v>101</v>
      </c>
      <c r="AE133">
        <v>55748787</v>
      </c>
    </row>
    <row r="134" spans="1:31" x14ac:dyDescent="0.25">
      <c r="A134">
        <v>3602</v>
      </c>
      <c r="B134" t="s">
        <v>439</v>
      </c>
      <c r="C134" t="s">
        <v>440</v>
      </c>
      <c r="D134" t="s">
        <v>441</v>
      </c>
      <c r="E134" s="1">
        <v>41542.627824074072</v>
      </c>
      <c r="F134" s="1">
        <v>41596.999988425923</v>
      </c>
      <c r="G134" t="b">
        <v>1</v>
      </c>
      <c r="H134">
        <v>2</v>
      </c>
      <c r="I134">
        <v>6</v>
      </c>
      <c r="J134">
        <v>30</v>
      </c>
      <c r="K134">
        <v>2</v>
      </c>
      <c r="L134">
        <v>5</v>
      </c>
      <c r="M134">
        <v>1</v>
      </c>
      <c r="N134">
        <v>3</v>
      </c>
      <c r="P134" t="b">
        <v>1</v>
      </c>
      <c r="Q134">
        <v>11</v>
      </c>
      <c r="R134" t="b">
        <v>0</v>
      </c>
      <c r="S134">
        <v>0</v>
      </c>
      <c r="T134">
        <v>8</v>
      </c>
      <c r="V134">
        <v>1</v>
      </c>
      <c r="W134" t="b">
        <v>1</v>
      </c>
      <c r="Y134" t="b">
        <v>0</v>
      </c>
      <c r="Z134" t="b">
        <v>0</v>
      </c>
      <c r="AB134" t="s">
        <v>61</v>
      </c>
      <c r="AC134" t="b">
        <v>0</v>
      </c>
      <c r="AD134" t="s">
        <v>101</v>
      </c>
      <c r="AE134">
        <v>958721</v>
      </c>
    </row>
    <row r="135" spans="1:31" x14ac:dyDescent="0.25">
      <c r="A135">
        <v>3611</v>
      </c>
      <c r="B135" t="s">
        <v>442</v>
      </c>
      <c r="C135" t="s">
        <v>443</v>
      </c>
      <c r="D135" t="s">
        <v>414</v>
      </c>
      <c r="E135" s="1">
        <v>41543.698622685188</v>
      </c>
      <c r="F135" s="1">
        <v>41657.999305555553</v>
      </c>
      <c r="G135" t="b">
        <v>1</v>
      </c>
      <c r="I135">
        <v>254</v>
      </c>
      <c r="J135">
        <v>50</v>
      </c>
      <c r="K135">
        <v>5</v>
      </c>
      <c r="L135">
        <v>1</v>
      </c>
      <c r="M135">
        <v>4</v>
      </c>
      <c r="N135">
        <v>7</v>
      </c>
      <c r="P135" t="b">
        <v>1</v>
      </c>
      <c r="Q135">
        <v>2</v>
      </c>
      <c r="R135" t="b">
        <v>0</v>
      </c>
      <c r="S135">
        <v>2</v>
      </c>
      <c r="T135">
        <v>1</v>
      </c>
      <c r="U135">
        <v>220000</v>
      </c>
      <c r="V135">
        <v>7</v>
      </c>
      <c r="W135" t="b">
        <v>0</v>
      </c>
      <c r="Y135" t="b">
        <v>0</v>
      </c>
      <c r="Z135" t="b">
        <v>0</v>
      </c>
      <c r="AA135">
        <v>5</v>
      </c>
      <c r="AB135" t="s">
        <v>61</v>
      </c>
      <c r="AC135" t="b">
        <v>1</v>
      </c>
      <c r="AD135" t="s">
        <v>101</v>
      </c>
      <c r="AE135">
        <v>27736500254</v>
      </c>
    </row>
    <row r="136" spans="1:31" x14ac:dyDescent="0.25">
      <c r="A136">
        <v>3617</v>
      </c>
      <c r="B136" t="s">
        <v>444</v>
      </c>
      <c r="C136" t="s">
        <v>445</v>
      </c>
      <c r="D136" t="s">
        <v>261</v>
      </c>
      <c r="E136" s="1">
        <v>41555.669386574074</v>
      </c>
      <c r="F136" s="1">
        <v>41607.999988425923</v>
      </c>
      <c r="G136" t="b">
        <v>1</v>
      </c>
      <c r="H136">
        <v>435435</v>
      </c>
      <c r="I136">
        <v>2</v>
      </c>
      <c r="J136">
        <v>10</v>
      </c>
      <c r="K136">
        <v>2</v>
      </c>
      <c r="L136">
        <v>5</v>
      </c>
      <c r="M136">
        <v>1</v>
      </c>
      <c r="N136">
        <v>3</v>
      </c>
      <c r="P136" t="b">
        <v>1</v>
      </c>
      <c r="Q136">
        <v>2</v>
      </c>
      <c r="R136" t="b">
        <v>0</v>
      </c>
      <c r="S136">
        <v>0</v>
      </c>
      <c r="T136">
        <v>8</v>
      </c>
      <c r="V136">
        <v>1</v>
      </c>
      <c r="W136" t="b">
        <v>0</v>
      </c>
      <c r="Y136" t="b">
        <v>0</v>
      </c>
      <c r="Z136" t="b">
        <v>0</v>
      </c>
      <c r="AB136" t="s">
        <v>61</v>
      </c>
      <c r="AC136" t="b">
        <v>0</v>
      </c>
      <c r="AD136" t="s">
        <v>101</v>
      </c>
      <c r="AE136">
        <v>40309227</v>
      </c>
    </row>
    <row r="137" spans="1:31" x14ac:dyDescent="0.25">
      <c r="A137">
        <v>3634</v>
      </c>
      <c r="B137" t="s">
        <v>446</v>
      </c>
      <c r="C137" t="s">
        <v>447</v>
      </c>
      <c r="D137" t="s">
        <v>448</v>
      </c>
      <c r="E137" s="1">
        <v>41661.711226851854</v>
      </c>
      <c r="F137" s="1">
        <v>41751.999305555553</v>
      </c>
      <c r="G137" t="b">
        <v>1</v>
      </c>
      <c r="H137">
        <v>2</v>
      </c>
      <c r="I137">
        <v>269</v>
      </c>
      <c r="J137">
        <v>50</v>
      </c>
      <c r="K137">
        <v>5</v>
      </c>
      <c r="L137">
        <v>2</v>
      </c>
      <c r="M137">
        <v>1</v>
      </c>
      <c r="N137">
        <v>1</v>
      </c>
      <c r="P137" t="b">
        <v>1</v>
      </c>
      <c r="Q137">
        <v>11</v>
      </c>
      <c r="R137" t="b">
        <v>0</v>
      </c>
      <c r="S137">
        <v>1</v>
      </c>
      <c r="T137">
        <v>6</v>
      </c>
      <c r="U137">
        <v>0</v>
      </c>
      <c r="V137">
        <v>2</v>
      </c>
      <c r="W137" t="b">
        <v>1</v>
      </c>
      <c r="Y137" t="b">
        <v>0</v>
      </c>
      <c r="Z137" t="b">
        <v>0</v>
      </c>
      <c r="AC137" t="b">
        <v>1</v>
      </c>
      <c r="AD137" t="s">
        <v>101</v>
      </c>
      <c r="AE137">
        <v>673622377</v>
      </c>
    </row>
    <row r="138" spans="1:31" x14ac:dyDescent="0.25">
      <c r="A138">
        <v>3638</v>
      </c>
      <c r="B138" t="s">
        <v>449</v>
      </c>
      <c r="C138" t="s">
        <v>450</v>
      </c>
      <c r="D138" t="s">
        <v>451</v>
      </c>
      <c r="E138" s="1">
        <v>41561.84648148148</v>
      </c>
      <c r="F138" s="1">
        <v>41700.999305555553</v>
      </c>
      <c r="G138" t="b">
        <v>1</v>
      </c>
      <c r="H138">
        <v>2</v>
      </c>
      <c r="I138">
        <v>6</v>
      </c>
      <c r="J138">
        <v>20</v>
      </c>
      <c r="K138">
        <v>5</v>
      </c>
      <c r="L138">
        <v>2</v>
      </c>
      <c r="M138">
        <v>3</v>
      </c>
      <c r="N138">
        <v>1</v>
      </c>
      <c r="P138" t="b">
        <v>1</v>
      </c>
      <c r="Q138">
        <v>11</v>
      </c>
      <c r="R138" t="b">
        <v>0</v>
      </c>
      <c r="S138">
        <v>1</v>
      </c>
      <c r="T138">
        <v>6</v>
      </c>
      <c r="V138">
        <v>8</v>
      </c>
      <c r="W138" t="b">
        <v>1</v>
      </c>
      <c r="Y138" t="b">
        <v>0</v>
      </c>
      <c r="Z138" t="b">
        <v>0</v>
      </c>
      <c r="AC138" t="b">
        <v>1</v>
      </c>
      <c r="AD138" t="s">
        <v>101</v>
      </c>
      <c r="AE138">
        <v>6123106</v>
      </c>
    </row>
    <row r="139" spans="1:31" x14ac:dyDescent="0.25">
      <c r="A139">
        <v>3641</v>
      </c>
      <c r="B139" t="s">
        <v>452</v>
      </c>
      <c r="C139" t="s">
        <v>453</v>
      </c>
      <c r="D139" t="s">
        <v>454</v>
      </c>
      <c r="E139" s="1">
        <v>41750.223310185182</v>
      </c>
      <c r="F139" s="1">
        <v>41847.999305555553</v>
      </c>
      <c r="G139" t="b">
        <v>1</v>
      </c>
      <c r="H139">
        <v>2</v>
      </c>
      <c r="I139">
        <v>14</v>
      </c>
      <c r="J139">
        <v>43</v>
      </c>
      <c r="K139">
        <v>5</v>
      </c>
      <c r="L139">
        <v>2</v>
      </c>
      <c r="M139">
        <v>3</v>
      </c>
      <c r="N139">
        <v>1</v>
      </c>
      <c r="P139" t="b">
        <v>1</v>
      </c>
      <c r="Q139">
        <v>11</v>
      </c>
      <c r="R139" t="b">
        <v>0</v>
      </c>
      <c r="S139">
        <v>1</v>
      </c>
      <c r="T139">
        <v>1</v>
      </c>
      <c r="U139">
        <v>5000</v>
      </c>
      <c r="V139">
        <v>2</v>
      </c>
      <c r="W139" t="b">
        <v>1</v>
      </c>
      <c r="Y139" t="b">
        <v>0</v>
      </c>
      <c r="Z139" t="b">
        <v>0</v>
      </c>
      <c r="AC139" t="b">
        <v>1</v>
      </c>
      <c r="AD139" t="s">
        <v>101</v>
      </c>
      <c r="AE139">
        <v>5840591526</v>
      </c>
    </row>
    <row r="140" spans="1:31" x14ac:dyDescent="0.25">
      <c r="A140">
        <v>3645</v>
      </c>
      <c r="B140" t="s">
        <v>455</v>
      </c>
      <c r="C140" t="s">
        <v>456</v>
      </c>
      <c r="D140" t="s">
        <v>457</v>
      </c>
      <c r="E140" s="1">
        <v>41563.903090277781</v>
      </c>
      <c r="F140" s="1">
        <v>41602.999305555553</v>
      </c>
      <c r="G140" t="b">
        <v>1</v>
      </c>
      <c r="H140">
        <v>2</v>
      </c>
      <c r="I140">
        <v>5</v>
      </c>
      <c r="J140">
        <v>33</v>
      </c>
      <c r="K140">
        <v>2</v>
      </c>
      <c r="L140">
        <v>5</v>
      </c>
      <c r="M140">
        <v>1</v>
      </c>
      <c r="N140">
        <v>1</v>
      </c>
      <c r="P140" t="b">
        <v>1</v>
      </c>
      <c r="Q140">
        <v>11</v>
      </c>
      <c r="R140" t="b">
        <v>0</v>
      </c>
      <c r="S140">
        <v>1</v>
      </c>
      <c r="T140">
        <v>8</v>
      </c>
      <c r="V140">
        <v>2</v>
      </c>
      <c r="W140" t="b">
        <v>1</v>
      </c>
      <c r="Y140" t="b">
        <v>0</v>
      </c>
      <c r="Z140" t="b">
        <v>0</v>
      </c>
      <c r="AC140" t="b">
        <v>1</v>
      </c>
      <c r="AD140" t="s">
        <v>101</v>
      </c>
      <c r="AE140">
        <v>318012681</v>
      </c>
    </row>
    <row r="141" spans="1:31" x14ac:dyDescent="0.25">
      <c r="A141">
        <v>3649</v>
      </c>
      <c r="B141" t="s">
        <v>458</v>
      </c>
      <c r="C141" t="s">
        <v>459</v>
      </c>
      <c r="D141" t="s">
        <v>460</v>
      </c>
      <c r="E141" s="1">
        <v>41565.880127314813</v>
      </c>
      <c r="F141" s="1">
        <v>41930.999305555553</v>
      </c>
      <c r="G141" t="b">
        <v>1</v>
      </c>
      <c r="H141">
        <v>2</v>
      </c>
      <c r="I141">
        <v>14</v>
      </c>
      <c r="J141">
        <v>3</v>
      </c>
      <c r="K141">
        <v>10</v>
      </c>
      <c r="L141">
        <v>2</v>
      </c>
      <c r="M141">
        <v>1</v>
      </c>
      <c r="N141">
        <v>1</v>
      </c>
      <c r="P141" t="b">
        <v>1</v>
      </c>
      <c r="Q141">
        <v>11</v>
      </c>
      <c r="R141" t="b">
        <v>0</v>
      </c>
      <c r="S141">
        <v>0</v>
      </c>
      <c r="T141">
        <v>8</v>
      </c>
      <c r="V141">
        <v>8</v>
      </c>
      <c r="W141" t="b">
        <v>1</v>
      </c>
      <c r="Y141" t="b">
        <v>0</v>
      </c>
      <c r="Z141" t="b">
        <v>0</v>
      </c>
      <c r="AC141" t="b">
        <v>0</v>
      </c>
      <c r="AD141" t="s">
        <v>101</v>
      </c>
      <c r="AE141">
        <v>752875126</v>
      </c>
    </row>
    <row r="142" spans="1:31" x14ac:dyDescent="0.25">
      <c r="A142">
        <v>3656</v>
      </c>
      <c r="B142" t="s">
        <v>461</v>
      </c>
      <c r="C142" t="s">
        <v>462</v>
      </c>
      <c r="D142" t="s">
        <v>463</v>
      </c>
      <c r="E142" s="1">
        <v>41572.594375000001</v>
      </c>
      <c r="F142" s="1">
        <v>41623</v>
      </c>
      <c r="G142" t="b">
        <v>1</v>
      </c>
      <c r="H142">
        <v>2</v>
      </c>
      <c r="I142">
        <v>14</v>
      </c>
      <c r="J142">
        <v>50</v>
      </c>
      <c r="K142">
        <v>5</v>
      </c>
      <c r="L142">
        <v>2</v>
      </c>
      <c r="M142">
        <v>1</v>
      </c>
      <c r="N142">
        <v>3</v>
      </c>
      <c r="P142" t="b">
        <v>1</v>
      </c>
      <c r="Q142">
        <v>11</v>
      </c>
      <c r="R142" t="b">
        <v>0</v>
      </c>
      <c r="S142">
        <v>0</v>
      </c>
      <c r="T142">
        <v>8</v>
      </c>
      <c r="V142">
        <v>1</v>
      </c>
      <c r="W142" t="b">
        <v>1</v>
      </c>
      <c r="Y142" t="b">
        <v>0</v>
      </c>
      <c r="Z142" t="b">
        <v>0</v>
      </c>
      <c r="AC142" t="b">
        <v>0</v>
      </c>
      <c r="AD142" t="s">
        <v>101</v>
      </c>
      <c r="AE142">
        <v>83861797</v>
      </c>
    </row>
    <row r="143" spans="1:31" x14ac:dyDescent="0.25">
      <c r="A143">
        <v>3670</v>
      </c>
      <c r="B143" t="s">
        <v>464</v>
      </c>
      <c r="C143" t="s">
        <v>465</v>
      </c>
      <c r="D143" t="s">
        <v>466</v>
      </c>
      <c r="E143" s="1">
        <v>41610.917916666665</v>
      </c>
      <c r="F143" s="1">
        <v>41665.999305555553</v>
      </c>
      <c r="G143" t="b">
        <v>1</v>
      </c>
      <c r="H143">
        <v>2</v>
      </c>
      <c r="I143">
        <v>268</v>
      </c>
      <c r="J143">
        <v>100</v>
      </c>
      <c r="K143">
        <v>5</v>
      </c>
      <c r="L143">
        <v>2</v>
      </c>
      <c r="M143">
        <v>3</v>
      </c>
      <c r="N143">
        <v>1</v>
      </c>
      <c r="O143" t="s">
        <v>304</v>
      </c>
      <c r="P143" t="b">
        <v>1</v>
      </c>
      <c r="Q143">
        <v>11</v>
      </c>
      <c r="R143" t="b">
        <v>0</v>
      </c>
      <c r="S143">
        <v>1</v>
      </c>
      <c r="T143">
        <v>1</v>
      </c>
      <c r="U143">
        <v>10000</v>
      </c>
      <c r="V143">
        <v>1</v>
      </c>
      <c r="W143" t="b">
        <v>1</v>
      </c>
      <c r="Y143" t="b">
        <v>0</v>
      </c>
      <c r="Z143" t="b">
        <v>0</v>
      </c>
      <c r="AA143">
        <v>4</v>
      </c>
      <c r="AC143" t="b">
        <v>1</v>
      </c>
      <c r="AD143" t="s">
        <v>101</v>
      </c>
      <c r="AE143">
        <v>61427788</v>
      </c>
    </row>
    <row r="144" spans="1:31" x14ac:dyDescent="0.25">
      <c r="A144">
        <v>3706</v>
      </c>
      <c r="B144" t="s">
        <v>467</v>
      </c>
      <c r="C144" t="s">
        <v>468</v>
      </c>
      <c r="D144" t="s">
        <v>469</v>
      </c>
      <c r="E144" s="1">
        <v>41646.615752314814</v>
      </c>
      <c r="F144" s="1">
        <v>41737.999305555553</v>
      </c>
      <c r="G144" t="b">
        <v>1</v>
      </c>
      <c r="H144">
        <v>2</v>
      </c>
      <c r="I144">
        <v>25</v>
      </c>
      <c r="J144">
        <v>0</v>
      </c>
      <c r="K144">
        <v>1000000</v>
      </c>
      <c r="L144">
        <v>2</v>
      </c>
      <c r="M144">
        <v>1</v>
      </c>
      <c r="N144">
        <v>1</v>
      </c>
      <c r="P144" t="b">
        <v>1</v>
      </c>
      <c r="Q144">
        <v>11</v>
      </c>
      <c r="R144" t="b">
        <v>0</v>
      </c>
      <c r="S144">
        <v>0.5</v>
      </c>
      <c r="T144">
        <v>1</v>
      </c>
      <c r="U144">
        <v>15000</v>
      </c>
      <c r="V144">
        <v>1</v>
      </c>
      <c r="W144" t="b">
        <v>1</v>
      </c>
      <c r="Y144" t="b">
        <v>0</v>
      </c>
      <c r="Z144" t="b">
        <v>0</v>
      </c>
      <c r="AC144" t="b">
        <v>0</v>
      </c>
      <c r="AD144" t="s">
        <v>101</v>
      </c>
      <c r="AE144">
        <v>2352254</v>
      </c>
    </row>
    <row r="145" spans="1:31" x14ac:dyDescent="0.25">
      <c r="A145">
        <v>3729</v>
      </c>
      <c r="B145" t="s">
        <v>470</v>
      </c>
      <c r="C145" t="s">
        <v>471</v>
      </c>
      <c r="D145" t="s">
        <v>283</v>
      </c>
      <c r="E145" s="1">
        <v>41596.709178240744</v>
      </c>
      <c r="F145" s="1">
        <v>41626.999305555553</v>
      </c>
      <c r="G145" t="b">
        <v>1</v>
      </c>
      <c r="H145">
        <v>2</v>
      </c>
      <c r="I145">
        <v>14</v>
      </c>
      <c r="J145">
        <v>50</v>
      </c>
      <c r="K145">
        <v>5</v>
      </c>
      <c r="L145">
        <v>2</v>
      </c>
      <c r="M145">
        <v>1</v>
      </c>
      <c r="N145">
        <v>3</v>
      </c>
      <c r="P145" t="b">
        <v>1</v>
      </c>
      <c r="Q145">
        <v>11</v>
      </c>
      <c r="R145" t="b">
        <v>0</v>
      </c>
      <c r="S145">
        <v>0</v>
      </c>
      <c r="T145">
        <v>8</v>
      </c>
      <c r="V145">
        <v>1</v>
      </c>
      <c r="W145" t="b">
        <v>1</v>
      </c>
      <c r="Y145" t="b">
        <v>0</v>
      </c>
      <c r="Z145" t="b">
        <v>0</v>
      </c>
      <c r="AA145">
        <v>1</v>
      </c>
      <c r="AC145" t="b">
        <v>0</v>
      </c>
      <c r="AD145" t="s">
        <v>101</v>
      </c>
      <c r="AE145">
        <v>411843</v>
      </c>
    </row>
    <row r="146" spans="1:31" x14ac:dyDescent="0.25">
      <c r="A146">
        <v>3731</v>
      </c>
      <c r="B146" t="s">
        <v>472</v>
      </c>
      <c r="C146" t="s">
        <v>473</v>
      </c>
      <c r="D146" t="s">
        <v>474</v>
      </c>
      <c r="E146" s="1">
        <v>41605.839849537035</v>
      </c>
      <c r="F146" s="1">
        <v>41631.229166666664</v>
      </c>
      <c r="G146" t="b">
        <v>1</v>
      </c>
      <c r="H146">
        <v>2</v>
      </c>
      <c r="I146">
        <v>23</v>
      </c>
      <c r="J146">
        <v>50</v>
      </c>
      <c r="K146">
        <v>3</v>
      </c>
      <c r="L146">
        <v>2</v>
      </c>
      <c r="M146">
        <v>1</v>
      </c>
      <c r="N146">
        <v>3</v>
      </c>
      <c r="P146" t="b">
        <v>1</v>
      </c>
      <c r="Q146">
        <v>11</v>
      </c>
      <c r="R146" t="b">
        <v>0</v>
      </c>
      <c r="S146">
        <v>0</v>
      </c>
      <c r="T146">
        <v>8</v>
      </c>
      <c r="U146">
        <v>1</v>
      </c>
      <c r="V146">
        <v>1</v>
      </c>
      <c r="W146" t="b">
        <v>1</v>
      </c>
      <c r="Y146" t="b">
        <v>0</v>
      </c>
      <c r="Z146" t="b">
        <v>0</v>
      </c>
      <c r="AA146">
        <v>5</v>
      </c>
      <c r="AC146" t="b">
        <v>0</v>
      </c>
      <c r="AD146" t="s">
        <v>101</v>
      </c>
      <c r="AE146">
        <v>6840216</v>
      </c>
    </row>
    <row r="147" spans="1:31" x14ac:dyDescent="0.25">
      <c r="A147">
        <v>3756</v>
      </c>
      <c r="B147" t="s">
        <v>475</v>
      </c>
      <c r="C147" t="s">
        <v>476</v>
      </c>
      <c r="D147" t="s">
        <v>477</v>
      </c>
      <c r="E147" s="1">
        <v>41656.805787037039</v>
      </c>
      <c r="F147" s="1">
        <v>41712.999305555553</v>
      </c>
      <c r="G147" t="b">
        <v>1</v>
      </c>
      <c r="H147">
        <v>2</v>
      </c>
      <c r="I147">
        <v>6</v>
      </c>
      <c r="J147">
        <v>10</v>
      </c>
      <c r="K147">
        <v>5</v>
      </c>
      <c r="L147">
        <v>2</v>
      </c>
      <c r="M147">
        <v>3</v>
      </c>
      <c r="N147">
        <v>1</v>
      </c>
      <c r="P147" t="b">
        <v>1</v>
      </c>
      <c r="Q147">
        <v>11</v>
      </c>
      <c r="R147" t="b">
        <v>0</v>
      </c>
      <c r="S147">
        <v>1</v>
      </c>
      <c r="T147">
        <v>1</v>
      </c>
      <c r="U147">
        <v>10000</v>
      </c>
      <c r="V147">
        <v>2</v>
      </c>
      <c r="W147" t="b">
        <v>1</v>
      </c>
      <c r="Y147" t="b">
        <v>0</v>
      </c>
      <c r="Z147" t="b">
        <v>0</v>
      </c>
      <c r="AC147" t="b">
        <v>1</v>
      </c>
      <c r="AD147" t="s">
        <v>101</v>
      </c>
      <c r="AE147">
        <v>611661806</v>
      </c>
    </row>
    <row r="148" spans="1:31" x14ac:dyDescent="0.25">
      <c r="A148">
        <v>3772</v>
      </c>
      <c r="B148" t="s">
        <v>478</v>
      </c>
      <c r="C148" t="s">
        <v>479</v>
      </c>
      <c r="D148" t="s">
        <v>480</v>
      </c>
      <c r="E148" s="1">
        <v>41665.166666666664</v>
      </c>
      <c r="F148" s="1">
        <v>41730.166666666664</v>
      </c>
      <c r="G148" t="b">
        <v>1</v>
      </c>
      <c r="H148">
        <v>2</v>
      </c>
      <c r="I148">
        <v>6</v>
      </c>
      <c r="J148">
        <v>50</v>
      </c>
      <c r="K148">
        <v>2</v>
      </c>
      <c r="L148">
        <v>2</v>
      </c>
      <c r="M148">
        <v>3</v>
      </c>
      <c r="N148">
        <v>1</v>
      </c>
      <c r="P148" t="b">
        <v>1</v>
      </c>
      <c r="Q148">
        <v>11</v>
      </c>
      <c r="R148" t="b">
        <v>0</v>
      </c>
      <c r="S148">
        <v>1</v>
      </c>
      <c r="T148">
        <v>1</v>
      </c>
      <c r="U148">
        <v>8500</v>
      </c>
      <c r="V148">
        <v>2</v>
      </c>
      <c r="W148" t="b">
        <v>1</v>
      </c>
      <c r="Y148" t="b">
        <v>0</v>
      </c>
      <c r="Z148" t="b">
        <v>0</v>
      </c>
      <c r="AC148" t="b">
        <v>1</v>
      </c>
      <c r="AD148" t="s">
        <v>101</v>
      </c>
      <c r="AE148">
        <v>15907959</v>
      </c>
    </row>
    <row r="149" spans="1:31" x14ac:dyDescent="0.25">
      <c r="A149">
        <v>3774</v>
      </c>
      <c r="B149" t="s">
        <v>481</v>
      </c>
      <c r="C149" t="s">
        <v>482</v>
      </c>
      <c r="D149" t="s">
        <v>483</v>
      </c>
      <c r="E149" s="1">
        <v>41675.833483796298</v>
      </c>
      <c r="F149" s="1">
        <v>41764.999305555553</v>
      </c>
      <c r="G149" t="b">
        <v>1</v>
      </c>
      <c r="H149">
        <v>2</v>
      </c>
      <c r="I149">
        <v>5</v>
      </c>
      <c r="J149">
        <v>50</v>
      </c>
      <c r="K149">
        <v>5</v>
      </c>
      <c r="L149">
        <v>1</v>
      </c>
      <c r="M149">
        <v>3</v>
      </c>
      <c r="N149">
        <v>1</v>
      </c>
      <c r="P149" t="b">
        <v>1</v>
      </c>
      <c r="Q149">
        <v>11</v>
      </c>
      <c r="R149" t="b">
        <v>0</v>
      </c>
      <c r="S149">
        <v>1</v>
      </c>
      <c r="T149">
        <v>1</v>
      </c>
      <c r="U149">
        <v>3000</v>
      </c>
      <c r="V149">
        <v>2</v>
      </c>
      <c r="W149" t="b">
        <v>1</v>
      </c>
      <c r="Y149" t="b">
        <v>0</v>
      </c>
      <c r="Z149" t="b">
        <v>0</v>
      </c>
      <c r="AC149" t="b">
        <v>1</v>
      </c>
      <c r="AD149" t="s">
        <v>101</v>
      </c>
      <c r="AE149">
        <v>3683383312</v>
      </c>
    </row>
    <row r="150" spans="1:31" x14ac:dyDescent="0.25">
      <c r="A150">
        <v>3785</v>
      </c>
      <c r="B150" t="s">
        <v>484</v>
      </c>
      <c r="C150" t="s">
        <v>485</v>
      </c>
      <c r="D150" t="s">
        <v>486</v>
      </c>
      <c r="E150" s="1">
        <v>41735.619571759256</v>
      </c>
      <c r="F150" s="1">
        <v>41750.999305555553</v>
      </c>
      <c r="G150" t="b">
        <v>1</v>
      </c>
      <c r="H150">
        <v>2</v>
      </c>
      <c r="I150">
        <v>28</v>
      </c>
      <c r="J150">
        <v>100</v>
      </c>
      <c r="K150">
        <v>5</v>
      </c>
      <c r="L150">
        <v>2</v>
      </c>
      <c r="M150">
        <v>1</v>
      </c>
      <c r="N150">
        <v>3</v>
      </c>
      <c r="P150" t="b">
        <v>1</v>
      </c>
      <c r="Q150">
        <v>11</v>
      </c>
      <c r="R150" t="b">
        <v>0</v>
      </c>
      <c r="S150">
        <v>0</v>
      </c>
      <c r="T150">
        <v>8</v>
      </c>
      <c r="V150">
        <v>1</v>
      </c>
      <c r="W150" t="b">
        <v>1</v>
      </c>
      <c r="Y150" t="b">
        <v>0</v>
      </c>
      <c r="Z150" t="b">
        <v>0</v>
      </c>
      <c r="AA150">
        <v>2</v>
      </c>
      <c r="AC150" t="b">
        <v>0</v>
      </c>
      <c r="AD150" t="s">
        <v>101</v>
      </c>
      <c r="AE150">
        <v>181110</v>
      </c>
    </row>
    <row r="151" spans="1:31" x14ac:dyDescent="0.25">
      <c r="A151">
        <v>3788</v>
      </c>
      <c r="B151" t="s">
        <v>487</v>
      </c>
      <c r="C151" t="s">
        <v>488</v>
      </c>
      <c r="D151" t="s">
        <v>489</v>
      </c>
      <c r="E151" s="1">
        <v>41688.628425925926</v>
      </c>
      <c r="F151" s="1">
        <v>41778.999305555553</v>
      </c>
      <c r="G151" t="b">
        <v>1</v>
      </c>
      <c r="H151">
        <v>2</v>
      </c>
      <c r="I151">
        <v>14</v>
      </c>
      <c r="J151">
        <v>30</v>
      </c>
      <c r="K151">
        <v>5</v>
      </c>
      <c r="L151">
        <v>2</v>
      </c>
      <c r="M151">
        <v>4</v>
      </c>
      <c r="N151">
        <v>1</v>
      </c>
      <c r="P151" t="b">
        <v>1</v>
      </c>
      <c r="Q151">
        <v>11</v>
      </c>
      <c r="R151" t="b">
        <v>0</v>
      </c>
      <c r="S151">
        <v>1</v>
      </c>
      <c r="T151">
        <v>1</v>
      </c>
      <c r="U151">
        <v>50000</v>
      </c>
      <c r="V151">
        <v>1</v>
      </c>
      <c r="W151" t="b">
        <v>1</v>
      </c>
      <c r="Y151" t="b">
        <v>0</v>
      </c>
      <c r="Z151" t="b">
        <v>0</v>
      </c>
      <c r="AC151" t="b">
        <v>1</v>
      </c>
      <c r="AD151" t="s">
        <v>101</v>
      </c>
      <c r="AE151">
        <v>8970913</v>
      </c>
    </row>
    <row r="152" spans="1:31" x14ac:dyDescent="0.25">
      <c r="A152">
        <v>3793</v>
      </c>
      <c r="B152" t="s">
        <v>490</v>
      </c>
      <c r="C152" t="s">
        <v>491</v>
      </c>
      <c r="D152" t="s">
        <v>492</v>
      </c>
      <c r="E152" s="1">
        <v>41658</v>
      </c>
      <c r="F152" s="1">
        <v>41693.999305555553</v>
      </c>
      <c r="G152" t="b">
        <v>1</v>
      </c>
      <c r="I152">
        <v>254</v>
      </c>
      <c r="J152">
        <v>0</v>
      </c>
      <c r="K152">
        <v>5</v>
      </c>
      <c r="L152">
        <v>1</v>
      </c>
      <c r="M152">
        <v>4</v>
      </c>
      <c r="N152">
        <v>7</v>
      </c>
      <c r="P152" t="b">
        <v>1</v>
      </c>
      <c r="Q152">
        <v>2</v>
      </c>
      <c r="R152" t="b">
        <v>0</v>
      </c>
      <c r="S152">
        <v>2</v>
      </c>
      <c r="T152">
        <v>1</v>
      </c>
      <c r="U152">
        <v>220000</v>
      </c>
      <c r="V152">
        <v>7</v>
      </c>
      <c r="W152" t="b">
        <v>0</v>
      </c>
      <c r="Y152" t="b">
        <v>0</v>
      </c>
      <c r="Z152" t="b">
        <v>0</v>
      </c>
      <c r="AA152">
        <v>5</v>
      </c>
      <c r="AB152" t="s">
        <v>61</v>
      </c>
      <c r="AC152" t="b">
        <v>1</v>
      </c>
      <c r="AD152" t="s">
        <v>101</v>
      </c>
      <c r="AE152">
        <v>1158893717</v>
      </c>
    </row>
    <row r="153" spans="1:31" x14ac:dyDescent="0.25">
      <c r="A153">
        <v>3800</v>
      </c>
      <c r="B153" t="s">
        <v>493</v>
      </c>
      <c r="C153" t="s">
        <v>494</v>
      </c>
      <c r="D153" t="s">
        <v>495</v>
      </c>
      <c r="E153" s="1">
        <v>41778.563009259262</v>
      </c>
      <c r="F153" s="1">
        <v>41870.999305555553</v>
      </c>
      <c r="G153" t="b">
        <v>1</v>
      </c>
      <c r="H153">
        <v>2</v>
      </c>
      <c r="I153">
        <v>265</v>
      </c>
      <c r="J153">
        <v>15</v>
      </c>
      <c r="K153">
        <v>5</v>
      </c>
      <c r="L153">
        <v>2</v>
      </c>
      <c r="M153">
        <v>3</v>
      </c>
      <c r="N153">
        <v>1</v>
      </c>
      <c r="P153" t="b">
        <v>1</v>
      </c>
      <c r="Q153">
        <v>11</v>
      </c>
      <c r="R153" t="b">
        <v>0</v>
      </c>
      <c r="S153">
        <v>1</v>
      </c>
      <c r="T153">
        <v>1</v>
      </c>
      <c r="U153">
        <v>8000</v>
      </c>
      <c r="V153">
        <v>2</v>
      </c>
      <c r="W153" t="b">
        <v>1</v>
      </c>
      <c r="Y153" t="b">
        <v>0</v>
      </c>
      <c r="Z153" t="b">
        <v>0</v>
      </c>
      <c r="AC153" t="b">
        <v>1</v>
      </c>
      <c r="AD153" t="s">
        <v>101</v>
      </c>
      <c r="AE153">
        <v>11622171081</v>
      </c>
    </row>
    <row r="154" spans="1:31" x14ac:dyDescent="0.25">
      <c r="A154">
        <v>3810</v>
      </c>
      <c r="B154" t="s">
        <v>496</v>
      </c>
      <c r="C154" t="s">
        <v>497</v>
      </c>
      <c r="D154" t="s">
        <v>498</v>
      </c>
      <c r="E154" s="1">
        <v>41698.70484953704</v>
      </c>
      <c r="F154" s="1">
        <v>42063.999305555553</v>
      </c>
      <c r="G154" t="b">
        <v>1</v>
      </c>
      <c r="H154">
        <v>2</v>
      </c>
      <c r="I154">
        <v>14</v>
      </c>
      <c r="J154">
        <v>100</v>
      </c>
      <c r="K154">
        <v>5</v>
      </c>
      <c r="L154">
        <v>2</v>
      </c>
      <c r="M154">
        <v>1</v>
      </c>
      <c r="N154">
        <v>1</v>
      </c>
      <c r="P154" t="b">
        <v>1</v>
      </c>
      <c r="Q154">
        <v>11</v>
      </c>
      <c r="R154" t="b">
        <v>0</v>
      </c>
      <c r="S154">
        <v>0</v>
      </c>
      <c r="T154">
        <v>8</v>
      </c>
      <c r="V154">
        <v>8</v>
      </c>
      <c r="W154" t="b">
        <v>1</v>
      </c>
      <c r="Y154" t="b">
        <v>0</v>
      </c>
      <c r="Z154" t="b">
        <v>0</v>
      </c>
      <c r="AC154" t="b">
        <v>0</v>
      </c>
      <c r="AD154" t="s">
        <v>101</v>
      </c>
      <c r="AE154">
        <v>2345208</v>
      </c>
    </row>
    <row r="155" spans="1:31" x14ac:dyDescent="0.25">
      <c r="A155">
        <v>3814</v>
      </c>
      <c r="B155" t="s">
        <v>499</v>
      </c>
      <c r="C155" t="s">
        <v>500</v>
      </c>
      <c r="D155" t="s">
        <v>501</v>
      </c>
      <c r="E155" s="1">
        <v>41667.951342592591</v>
      </c>
      <c r="F155" s="1">
        <v>41676.999305555553</v>
      </c>
      <c r="G155" t="b">
        <v>1</v>
      </c>
      <c r="H155">
        <v>2</v>
      </c>
      <c r="I155">
        <v>5</v>
      </c>
      <c r="J155">
        <v>50</v>
      </c>
      <c r="K155">
        <v>50</v>
      </c>
      <c r="L155">
        <v>2</v>
      </c>
      <c r="M155">
        <v>1</v>
      </c>
      <c r="N155">
        <v>3</v>
      </c>
      <c r="P155" t="b">
        <v>1</v>
      </c>
      <c r="Q155">
        <v>11</v>
      </c>
      <c r="R155" t="b">
        <v>0</v>
      </c>
      <c r="S155">
        <v>0</v>
      </c>
      <c r="T155">
        <v>8</v>
      </c>
      <c r="U155">
        <v>1</v>
      </c>
      <c r="V155">
        <v>1</v>
      </c>
      <c r="W155" t="b">
        <v>1</v>
      </c>
      <c r="Y155" t="b">
        <v>0</v>
      </c>
      <c r="Z155" t="b">
        <v>0</v>
      </c>
      <c r="AC155" t="b">
        <v>0</v>
      </c>
      <c r="AD155" t="s">
        <v>101</v>
      </c>
      <c r="AE155">
        <v>15261963</v>
      </c>
    </row>
    <row r="156" spans="1:31" x14ac:dyDescent="0.25">
      <c r="A156">
        <v>3843</v>
      </c>
      <c r="B156" t="s">
        <v>502</v>
      </c>
      <c r="C156" t="s">
        <v>503</v>
      </c>
      <c r="D156" t="s">
        <v>504</v>
      </c>
      <c r="E156" s="1">
        <v>41697.046782407408</v>
      </c>
      <c r="F156" s="1">
        <v>41698.208333333336</v>
      </c>
      <c r="G156" t="b">
        <v>1</v>
      </c>
      <c r="H156">
        <v>2</v>
      </c>
      <c r="I156">
        <v>14</v>
      </c>
      <c r="J156">
        <v>50</v>
      </c>
      <c r="K156">
        <v>100</v>
      </c>
      <c r="L156">
        <v>100</v>
      </c>
      <c r="M156">
        <v>1</v>
      </c>
      <c r="N156">
        <v>3</v>
      </c>
      <c r="P156" t="b">
        <v>1</v>
      </c>
      <c r="Q156">
        <v>11</v>
      </c>
      <c r="R156" t="b">
        <v>0</v>
      </c>
      <c r="S156">
        <v>0</v>
      </c>
      <c r="T156">
        <v>8</v>
      </c>
      <c r="V156">
        <v>1</v>
      </c>
      <c r="W156" t="b">
        <v>1</v>
      </c>
      <c r="Y156" t="b">
        <v>0</v>
      </c>
      <c r="Z156" t="b">
        <v>0</v>
      </c>
      <c r="AC156" t="b">
        <v>0</v>
      </c>
      <c r="AD156" t="s">
        <v>101</v>
      </c>
      <c r="AE156">
        <v>77673</v>
      </c>
    </row>
    <row r="157" spans="1:31" x14ac:dyDescent="0.25">
      <c r="A157">
        <v>3860</v>
      </c>
      <c r="B157" t="s">
        <v>505</v>
      </c>
      <c r="C157" t="s">
        <v>506</v>
      </c>
      <c r="D157" t="s">
        <v>507</v>
      </c>
      <c r="E157" s="1">
        <v>41704.603067129632</v>
      </c>
      <c r="F157" s="1">
        <v>41716.999305555553</v>
      </c>
      <c r="G157" t="b">
        <v>1</v>
      </c>
      <c r="H157">
        <v>2</v>
      </c>
      <c r="I157">
        <v>5</v>
      </c>
      <c r="J157">
        <v>100</v>
      </c>
      <c r="K157">
        <v>2</v>
      </c>
      <c r="L157">
        <v>2</v>
      </c>
      <c r="M157">
        <v>1</v>
      </c>
      <c r="N157">
        <v>3</v>
      </c>
      <c r="P157" t="b">
        <v>1</v>
      </c>
      <c r="Q157">
        <v>11</v>
      </c>
      <c r="R157" t="b">
        <v>0</v>
      </c>
      <c r="S157">
        <v>0</v>
      </c>
      <c r="T157">
        <v>8</v>
      </c>
      <c r="U157">
        <v>1</v>
      </c>
      <c r="V157">
        <v>1</v>
      </c>
      <c r="W157" t="b">
        <v>1</v>
      </c>
      <c r="Y157" t="b">
        <v>0</v>
      </c>
      <c r="Z157" t="b">
        <v>0</v>
      </c>
      <c r="AC157" t="b">
        <v>0</v>
      </c>
      <c r="AD157" t="s">
        <v>101</v>
      </c>
      <c r="AE157">
        <v>2277395</v>
      </c>
    </row>
    <row r="158" spans="1:31" x14ac:dyDescent="0.25">
      <c r="A158">
        <v>3861</v>
      </c>
      <c r="B158" t="s">
        <v>508</v>
      </c>
      <c r="C158" t="s">
        <v>509</v>
      </c>
      <c r="D158" t="s">
        <v>510</v>
      </c>
      <c r="E158" s="1">
        <v>41709.576435185183</v>
      </c>
      <c r="F158" s="1">
        <v>41763.999305555553</v>
      </c>
      <c r="G158" t="b">
        <v>1</v>
      </c>
      <c r="H158">
        <v>2</v>
      </c>
      <c r="I158">
        <v>14</v>
      </c>
      <c r="J158">
        <v>50</v>
      </c>
      <c r="K158">
        <v>15</v>
      </c>
      <c r="L158">
        <v>2</v>
      </c>
      <c r="M158">
        <v>1</v>
      </c>
      <c r="N158">
        <v>3</v>
      </c>
      <c r="P158" t="b">
        <v>1</v>
      </c>
      <c r="Q158">
        <v>11</v>
      </c>
      <c r="R158" t="b">
        <v>0</v>
      </c>
      <c r="S158">
        <v>0</v>
      </c>
      <c r="T158">
        <v>8</v>
      </c>
      <c r="V158">
        <v>1</v>
      </c>
      <c r="W158" t="b">
        <v>1</v>
      </c>
      <c r="Y158" t="b">
        <v>0</v>
      </c>
      <c r="Z158" t="b">
        <v>0</v>
      </c>
      <c r="AC158" t="b">
        <v>0</v>
      </c>
      <c r="AD158" t="s">
        <v>101</v>
      </c>
      <c r="AE158">
        <v>15673748</v>
      </c>
    </row>
    <row r="159" spans="1:31" x14ac:dyDescent="0.25">
      <c r="A159">
        <v>3867</v>
      </c>
      <c r="B159" t="s">
        <v>511</v>
      </c>
      <c r="C159" t="s">
        <v>512</v>
      </c>
      <c r="D159" t="s">
        <v>513</v>
      </c>
      <c r="E159" s="1">
        <v>41729.999305555553</v>
      </c>
      <c r="F159" s="1">
        <v>41730.999305555553</v>
      </c>
      <c r="G159" t="b">
        <v>1</v>
      </c>
      <c r="H159">
        <v>2</v>
      </c>
      <c r="I159">
        <v>6</v>
      </c>
      <c r="J159">
        <v>0</v>
      </c>
      <c r="K159">
        <v>5000</v>
      </c>
      <c r="L159">
        <v>1</v>
      </c>
      <c r="M159">
        <v>1</v>
      </c>
      <c r="N159">
        <v>1</v>
      </c>
      <c r="P159" t="b">
        <v>1</v>
      </c>
      <c r="Q159">
        <v>11</v>
      </c>
      <c r="R159" t="b">
        <v>0</v>
      </c>
      <c r="S159">
        <v>0</v>
      </c>
      <c r="T159">
        <v>1</v>
      </c>
      <c r="U159">
        <v>1000</v>
      </c>
      <c r="V159">
        <v>1</v>
      </c>
      <c r="W159" t="b">
        <v>1</v>
      </c>
      <c r="Y159" t="b">
        <v>0</v>
      </c>
      <c r="Z159" t="b">
        <v>0</v>
      </c>
      <c r="AC159" t="b">
        <v>0</v>
      </c>
      <c r="AD159" t="s">
        <v>101</v>
      </c>
      <c r="AE159">
        <v>157774</v>
      </c>
    </row>
    <row r="160" spans="1:31" x14ac:dyDescent="0.25">
      <c r="A160">
        <v>3879</v>
      </c>
      <c r="B160" t="s">
        <v>514</v>
      </c>
      <c r="C160" t="s">
        <v>515</v>
      </c>
      <c r="D160" t="s">
        <v>516</v>
      </c>
      <c r="E160" s="1">
        <v>41717.892395833333</v>
      </c>
      <c r="F160" s="1">
        <v>41729.999305555553</v>
      </c>
      <c r="G160" t="b">
        <v>1</v>
      </c>
      <c r="H160">
        <v>2</v>
      </c>
      <c r="I160">
        <v>5</v>
      </c>
      <c r="J160">
        <v>50</v>
      </c>
      <c r="K160">
        <v>50</v>
      </c>
      <c r="L160">
        <v>2</v>
      </c>
      <c r="M160">
        <v>1</v>
      </c>
      <c r="N160">
        <v>3</v>
      </c>
      <c r="P160" t="b">
        <v>1</v>
      </c>
      <c r="Q160">
        <v>11</v>
      </c>
      <c r="R160" t="b">
        <v>0</v>
      </c>
      <c r="S160">
        <v>0</v>
      </c>
      <c r="T160">
        <v>8</v>
      </c>
      <c r="U160">
        <v>1</v>
      </c>
      <c r="V160">
        <v>1</v>
      </c>
      <c r="W160" t="b">
        <v>1</v>
      </c>
      <c r="Y160" t="b">
        <v>0</v>
      </c>
      <c r="Z160" t="b">
        <v>0</v>
      </c>
      <c r="AC160" t="b">
        <v>0</v>
      </c>
      <c r="AD160" t="s">
        <v>101</v>
      </c>
      <c r="AE160">
        <v>8507915</v>
      </c>
    </row>
    <row r="161" spans="1:31" x14ac:dyDescent="0.25">
      <c r="A161">
        <v>3887</v>
      </c>
      <c r="B161" t="s">
        <v>517</v>
      </c>
      <c r="C161" t="s">
        <v>518</v>
      </c>
      <c r="D161" t="s">
        <v>519</v>
      </c>
      <c r="E161" s="1">
        <v>41771.849386574075</v>
      </c>
      <c r="F161" s="1">
        <v>41897.999305555553</v>
      </c>
      <c r="G161" t="b">
        <v>1</v>
      </c>
      <c r="H161">
        <v>2</v>
      </c>
      <c r="I161">
        <v>276</v>
      </c>
      <c r="J161">
        <v>18</v>
      </c>
      <c r="K161">
        <v>5</v>
      </c>
      <c r="L161">
        <v>2</v>
      </c>
      <c r="M161">
        <v>3</v>
      </c>
      <c r="N161">
        <v>1</v>
      </c>
      <c r="P161" t="b">
        <v>1</v>
      </c>
      <c r="Q161">
        <v>11</v>
      </c>
      <c r="R161" t="b">
        <v>0</v>
      </c>
      <c r="S161">
        <v>1</v>
      </c>
      <c r="T161">
        <v>1</v>
      </c>
      <c r="U161">
        <v>13000</v>
      </c>
      <c r="V161">
        <v>1</v>
      </c>
      <c r="W161" t="b">
        <v>1</v>
      </c>
      <c r="Y161" t="b">
        <v>0</v>
      </c>
      <c r="Z161" t="b">
        <v>0</v>
      </c>
      <c r="AA161">
        <v>4</v>
      </c>
      <c r="AC161" t="b">
        <v>1</v>
      </c>
      <c r="AD161" t="s">
        <v>101</v>
      </c>
      <c r="AE161">
        <v>56902409</v>
      </c>
    </row>
    <row r="162" spans="1:31" x14ac:dyDescent="0.25">
      <c r="A162">
        <v>3888</v>
      </c>
      <c r="B162" t="s">
        <v>520</v>
      </c>
      <c r="C162" t="s">
        <v>521</v>
      </c>
      <c r="D162" t="s">
        <v>522</v>
      </c>
      <c r="E162" s="1">
        <v>41730.85292824074</v>
      </c>
      <c r="F162" s="1">
        <v>41821.999305555553</v>
      </c>
      <c r="G162" t="b">
        <v>1</v>
      </c>
      <c r="H162">
        <v>2</v>
      </c>
      <c r="I162">
        <v>2</v>
      </c>
      <c r="J162">
        <v>50</v>
      </c>
      <c r="K162">
        <v>5</v>
      </c>
      <c r="L162">
        <v>2</v>
      </c>
      <c r="M162">
        <v>1</v>
      </c>
      <c r="N162">
        <v>3</v>
      </c>
      <c r="P162" t="b">
        <v>1</v>
      </c>
      <c r="Q162">
        <v>11</v>
      </c>
      <c r="R162" t="b">
        <v>0</v>
      </c>
      <c r="S162">
        <v>0</v>
      </c>
      <c r="T162">
        <v>8</v>
      </c>
      <c r="U162">
        <v>1</v>
      </c>
      <c r="V162">
        <v>1</v>
      </c>
      <c r="W162" t="b">
        <v>1</v>
      </c>
      <c r="Y162" t="b">
        <v>0</v>
      </c>
      <c r="Z162" t="b">
        <v>0</v>
      </c>
      <c r="AC162" t="b">
        <v>0</v>
      </c>
      <c r="AD162" t="s">
        <v>101</v>
      </c>
      <c r="AE162">
        <v>21062423</v>
      </c>
    </row>
    <row r="163" spans="1:31" x14ac:dyDescent="0.25">
      <c r="A163">
        <v>3890</v>
      </c>
      <c r="B163" t="s">
        <v>523</v>
      </c>
      <c r="C163" t="s">
        <v>524</v>
      </c>
      <c r="D163" t="s">
        <v>525</v>
      </c>
      <c r="E163" s="1">
        <v>41729.674351851849</v>
      </c>
      <c r="F163" s="1">
        <v>41737.999305555553</v>
      </c>
      <c r="G163" t="b">
        <v>1</v>
      </c>
      <c r="H163">
        <v>2</v>
      </c>
      <c r="I163">
        <v>2</v>
      </c>
      <c r="J163">
        <v>29</v>
      </c>
      <c r="K163">
        <v>1</v>
      </c>
      <c r="L163">
        <v>1</v>
      </c>
      <c r="M163">
        <v>1</v>
      </c>
      <c r="N163">
        <v>3</v>
      </c>
      <c r="P163" t="b">
        <v>1</v>
      </c>
      <c r="Q163">
        <v>11</v>
      </c>
      <c r="R163" t="b">
        <v>0</v>
      </c>
      <c r="S163">
        <v>0</v>
      </c>
      <c r="T163">
        <v>8</v>
      </c>
      <c r="V163">
        <v>1</v>
      </c>
      <c r="W163" t="b">
        <v>1</v>
      </c>
      <c r="Y163" t="b">
        <v>0</v>
      </c>
      <c r="Z163" t="b">
        <v>0</v>
      </c>
      <c r="AA163">
        <v>4</v>
      </c>
      <c r="AC163" t="b">
        <v>0</v>
      </c>
      <c r="AD163" t="s">
        <v>101</v>
      </c>
      <c r="AE163">
        <v>70750</v>
      </c>
    </row>
    <row r="164" spans="1:31" x14ac:dyDescent="0.25">
      <c r="A164">
        <v>3891</v>
      </c>
      <c r="B164" t="s">
        <v>526</v>
      </c>
      <c r="C164" t="s">
        <v>527</v>
      </c>
      <c r="D164" t="s">
        <v>525</v>
      </c>
      <c r="E164" s="1">
        <v>41729.77888888889</v>
      </c>
      <c r="F164" s="1">
        <v>41737.999305555553</v>
      </c>
      <c r="G164" t="b">
        <v>1</v>
      </c>
      <c r="H164">
        <v>2</v>
      </c>
      <c r="I164">
        <v>2</v>
      </c>
      <c r="J164">
        <v>25</v>
      </c>
      <c r="K164">
        <v>1</v>
      </c>
      <c r="L164">
        <v>1</v>
      </c>
      <c r="M164">
        <v>1</v>
      </c>
      <c r="N164">
        <v>3</v>
      </c>
      <c r="P164" t="b">
        <v>1</v>
      </c>
      <c r="Q164">
        <v>11</v>
      </c>
      <c r="R164" t="b">
        <v>0</v>
      </c>
      <c r="S164">
        <v>0</v>
      </c>
      <c r="T164">
        <v>8</v>
      </c>
      <c r="V164">
        <v>1</v>
      </c>
      <c r="W164" t="b">
        <v>1</v>
      </c>
      <c r="Y164" t="b">
        <v>0</v>
      </c>
      <c r="Z164" t="b">
        <v>0</v>
      </c>
      <c r="AA164">
        <v>4</v>
      </c>
      <c r="AC164" t="b">
        <v>0</v>
      </c>
      <c r="AD164" t="s">
        <v>101</v>
      </c>
      <c r="AE164">
        <v>70750</v>
      </c>
    </row>
    <row r="165" spans="1:31" x14ac:dyDescent="0.25">
      <c r="A165">
        <v>3897</v>
      </c>
      <c r="B165" t="s">
        <v>528</v>
      </c>
      <c r="C165" t="s">
        <v>529</v>
      </c>
      <c r="D165" t="s">
        <v>530</v>
      </c>
      <c r="E165" s="1">
        <v>41739.825972222221</v>
      </c>
      <c r="F165" s="1">
        <v>41834.999305555553</v>
      </c>
      <c r="G165" t="b">
        <v>1</v>
      </c>
      <c r="H165">
        <v>2</v>
      </c>
      <c r="I165">
        <v>5</v>
      </c>
      <c r="J165">
        <v>20</v>
      </c>
      <c r="K165">
        <v>5</v>
      </c>
      <c r="L165">
        <v>2</v>
      </c>
      <c r="M165">
        <v>4</v>
      </c>
      <c r="N165">
        <v>1</v>
      </c>
      <c r="P165" t="b">
        <v>1</v>
      </c>
      <c r="Q165">
        <v>11</v>
      </c>
      <c r="R165" t="b">
        <v>0</v>
      </c>
      <c r="S165">
        <v>1</v>
      </c>
      <c r="T165">
        <v>1</v>
      </c>
      <c r="U165">
        <v>30000</v>
      </c>
      <c r="V165">
        <v>1</v>
      </c>
      <c r="W165" t="b">
        <v>1</v>
      </c>
      <c r="Y165" t="b">
        <v>0</v>
      </c>
      <c r="Z165" t="b">
        <v>0</v>
      </c>
      <c r="AC165" t="b">
        <v>1</v>
      </c>
      <c r="AD165" t="s">
        <v>101</v>
      </c>
      <c r="AE165">
        <v>3073258214</v>
      </c>
    </row>
    <row r="166" spans="1:31" x14ac:dyDescent="0.25">
      <c r="A166">
        <v>3903</v>
      </c>
      <c r="B166" t="s">
        <v>531</v>
      </c>
      <c r="C166" t="s">
        <v>532</v>
      </c>
      <c r="D166" t="s">
        <v>533</v>
      </c>
      <c r="E166" s="1">
        <v>41744.885520833333</v>
      </c>
      <c r="F166" s="1">
        <v>41777.999305555553</v>
      </c>
      <c r="G166" t="b">
        <v>1</v>
      </c>
      <c r="H166">
        <v>2</v>
      </c>
      <c r="I166">
        <v>5</v>
      </c>
      <c r="J166">
        <v>50</v>
      </c>
      <c r="K166">
        <v>20</v>
      </c>
      <c r="L166">
        <v>2</v>
      </c>
      <c r="M166">
        <v>1</v>
      </c>
      <c r="N166">
        <v>3</v>
      </c>
      <c r="P166" t="b">
        <v>1</v>
      </c>
      <c r="Q166">
        <v>11</v>
      </c>
      <c r="R166" t="b">
        <v>0</v>
      </c>
      <c r="S166">
        <v>0</v>
      </c>
      <c r="T166">
        <v>8</v>
      </c>
      <c r="U166">
        <v>1</v>
      </c>
      <c r="V166">
        <v>1</v>
      </c>
      <c r="W166" t="b">
        <v>1</v>
      </c>
      <c r="Y166" t="b">
        <v>0</v>
      </c>
      <c r="Z166" t="b">
        <v>0</v>
      </c>
      <c r="AA166">
        <v>2</v>
      </c>
      <c r="AC166" t="b">
        <v>0</v>
      </c>
      <c r="AD166" t="s">
        <v>101</v>
      </c>
      <c r="AE166">
        <v>1139103</v>
      </c>
    </row>
    <row r="167" spans="1:31" x14ac:dyDescent="0.25">
      <c r="A167">
        <v>3913</v>
      </c>
      <c r="B167" t="s">
        <v>534</v>
      </c>
      <c r="C167" t="s">
        <v>535</v>
      </c>
      <c r="D167" t="s">
        <v>536</v>
      </c>
      <c r="E167" s="1">
        <v>41757.507638888892</v>
      </c>
      <c r="F167" s="1">
        <v>41771.999305555553</v>
      </c>
      <c r="G167" t="b">
        <v>1</v>
      </c>
      <c r="H167">
        <v>2</v>
      </c>
      <c r="I167">
        <v>14</v>
      </c>
      <c r="J167">
        <v>100</v>
      </c>
      <c r="K167">
        <v>5</v>
      </c>
      <c r="L167">
        <v>2</v>
      </c>
      <c r="M167">
        <v>1</v>
      </c>
      <c r="N167">
        <v>3</v>
      </c>
      <c r="P167" t="b">
        <v>1</v>
      </c>
      <c r="Q167">
        <v>11</v>
      </c>
      <c r="R167" t="b">
        <v>0</v>
      </c>
      <c r="S167">
        <v>0</v>
      </c>
      <c r="T167">
        <v>8</v>
      </c>
      <c r="U167">
        <v>1</v>
      </c>
      <c r="V167">
        <v>1</v>
      </c>
      <c r="W167" t="b">
        <v>1</v>
      </c>
      <c r="Y167" t="b">
        <v>0</v>
      </c>
      <c r="Z167" t="b">
        <v>0</v>
      </c>
      <c r="AC167" t="b">
        <v>0</v>
      </c>
      <c r="AD167" t="s">
        <v>101</v>
      </c>
      <c r="AE167">
        <v>14112411</v>
      </c>
    </row>
    <row r="168" spans="1:31" x14ac:dyDescent="0.25">
      <c r="A168">
        <v>3926</v>
      </c>
      <c r="B168" t="s">
        <v>537</v>
      </c>
      <c r="C168" t="s">
        <v>538</v>
      </c>
      <c r="D168" t="s">
        <v>539</v>
      </c>
      <c r="E168" s="1">
        <v>41774.56181712963</v>
      </c>
      <c r="F168" s="1">
        <v>41835.999305555553</v>
      </c>
      <c r="G168" t="b">
        <v>1</v>
      </c>
      <c r="H168">
        <v>2</v>
      </c>
      <c r="I168">
        <v>5</v>
      </c>
      <c r="J168">
        <v>25</v>
      </c>
      <c r="K168">
        <v>5</v>
      </c>
      <c r="L168">
        <v>2</v>
      </c>
      <c r="M168">
        <v>3</v>
      </c>
      <c r="N168">
        <v>1</v>
      </c>
      <c r="P168" t="b">
        <v>1</v>
      </c>
      <c r="Q168">
        <v>11</v>
      </c>
      <c r="R168" t="b">
        <v>0</v>
      </c>
      <c r="S168">
        <v>1</v>
      </c>
      <c r="T168">
        <v>1</v>
      </c>
      <c r="U168">
        <v>2000</v>
      </c>
      <c r="V168">
        <v>2</v>
      </c>
      <c r="W168" t="b">
        <v>1</v>
      </c>
      <c r="Y168" t="b">
        <v>0</v>
      </c>
      <c r="Z168" t="b">
        <v>0</v>
      </c>
      <c r="AC168" t="b">
        <v>1</v>
      </c>
      <c r="AD168" t="s">
        <v>101</v>
      </c>
      <c r="AE168">
        <v>970856079</v>
      </c>
    </row>
    <row r="169" spans="1:31" x14ac:dyDescent="0.25">
      <c r="A169">
        <v>3927</v>
      </c>
      <c r="B169" t="s">
        <v>540</v>
      </c>
      <c r="C169" t="s">
        <v>541</v>
      </c>
      <c r="D169" t="s">
        <v>542</v>
      </c>
      <c r="E169" s="1">
        <v>41767.840543981481</v>
      </c>
      <c r="F169" s="1">
        <v>42125.999305555553</v>
      </c>
      <c r="G169" t="b">
        <v>1</v>
      </c>
      <c r="H169">
        <v>2</v>
      </c>
      <c r="I169">
        <v>15</v>
      </c>
      <c r="J169">
        <v>100</v>
      </c>
      <c r="K169">
        <v>5</v>
      </c>
      <c r="L169">
        <v>2</v>
      </c>
      <c r="M169">
        <v>1</v>
      </c>
      <c r="N169">
        <v>1</v>
      </c>
      <c r="P169" t="b">
        <v>1</v>
      </c>
      <c r="Q169">
        <v>11</v>
      </c>
      <c r="R169" t="b">
        <v>0</v>
      </c>
      <c r="S169">
        <v>0</v>
      </c>
      <c r="T169">
        <v>8</v>
      </c>
      <c r="V169">
        <v>8</v>
      </c>
      <c r="W169" t="b">
        <v>1</v>
      </c>
      <c r="Y169" t="b">
        <v>0</v>
      </c>
      <c r="Z169" t="b">
        <v>0</v>
      </c>
      <c r="AC169" t="b">
        <v>0</v>
      </c>
      <c r="AD169" t="s">
        <v>101</v>
      </c>
      <c r="AE169">
        <v>1700736055</v>
      </c>
    </row>
    <row r="170" spans="1:31" x14ac:dyDescent="0.25">
      <c r="A170">
        <v>3928</v>
      </c>
      <c r="B170" t="s">
        <v>543</v>
      </c>
      <c r="C170" t="s">
        <v>544</v>
      </c>
      <c r="D170" t="s">
        <v>545</v>
      </c>
      <c r="E170" s="1">
        <v>41792.655439814815</v>
      </c>
      <c r="F170" s="1">
        <v>41835.999305555553</v>
      </c>
      <c r="G170" t="b">
        <v>1</v>
      </c>
      <c r="H170">
        <v>2</v>
      </c>
      <c r="I170">
        <v>28</v>
      </c>
      <c r="J170">
        <v>70</v>
      </c>
      <c r="K170">
        <v>2</v>
      </c>
      <c r="L170">
        <v>2</v>
      </c>
      <c r="M170">
        <v>1</v>
      </c>
      <c r="N170">
        <v>1</v>
      </c>
      <c r="P170" t="b">
        <v>1</v>
      </c>
      <c r="Q170">
        <v>11</v>
      </c>
      <c r="R170" t="b">
        <v>0</v>
      </c>
      <c r="S170">
        <v>1</v>
      </c>
      <c r="T170">
        <v>1</v>
      </c>
      <c r="U170">
        <v>680</v>
      </c>
      <c r="V170">
        <v>2</v>
      </c>
      <c r="W170" t="b">
        <v>1</v>
      </c>
      <c r="Y170" t="b">
        <v>0</v>
      </c>
      <c r="Z170" t="b">
        <v>0</v>
      </c>
      <c r="AC170" t="b">
        <v>1</v>
      </c>
      <c r="AD170" t="s">
        <v>101</v>
      </c>
      <c r="AE170">
        <v>335103892</v>
      </c>
    </row>
    <row r="171" spans="1:31" x14ac:dyDescent="0.25">
      <c r="A171">
        <v>3929</v>
      </c>
      <c r="B171" t="s">
        <v>546</v>
      </c>
      <c r="C171" t="s">
        <v>547</v>
      </c>
      <c r="D171" t="s">
        <v>548</v>
      </c>
      <c r="E171" s="1">
        <v>41814.717499999999</v>
      </c>
      <c r="F171" s="1">
        <v>41882.999305555553</v>
      </c>
      <c r="G171" t="b">
        <v>1</v>
      </c>
      <c r="H171">
        <v>2</v>
      </c>
      <c r="I171">
        <v>244</v>
      </c>
      <c r="J171">
        <v>50</v>
      </c>
      <c r="K171">
        <v>4</v>
      </c>
      <c r="L171">
        <v>2</v>
      </c>
      <c r="M171">
        <v>3</v>
      </c>
      <c r="N171">
        <v>1</v>
      </c>
      <c r="P171" t="b">
        <v>1</v>
      </c>
      <c r="Q171">
        <v>11</v>
      </c>
      <c r="R171" t="b">
        <v>0</v>
      </c>
      <c r="S171">
        <v>1</v>
      </c>
      <c r="T171">
        <v>1</v>
      </c>
      <c r="U171">
        <v>25000</v>
      </c>
      <c r="V171">
        <v>1</v>
      </c>
      <c r="W171" t="b">
        <v>1</v>
      </c>
      <c r="Y171" t="b">
        <v>0</v>
      </c>
      <c r="Z171" t="b">
        <v>0</v>
      </c>
      <c r="AC171" t="b">
        <v>1</v>
      </c>
      <c r="AD171" t="s">
        <v>549</v>
      </c>
      <c r="AE171">
        <v>1038925430</v>
      </c>
    </row>
    <row r="172" spans="1:31" x14ac:dyDescent="0.25">
      <c r="A172">
        <v>3930</v>
      </c>
      <c r="B172" t="s">
        <v>550</v>
      </c>
      <c r="C172" t="s">
        <v>551</v>
      </c>
      <c r="D172" t="s">
        <v>552</v>
      </c>
      <c r="E172" s="1">
        <v>41770.948113425926</v>
      </c>
      <c r="F172" s="1">
        <v>41785.999305555553</v>
      </c>
      <c r="G172" t="b">
        <v>1</v>
      </c>
      <c r="H172">
        <v>2</v>
      </c>
      <c r="I172">
        <v>14</v>
      </c>
      <c r="J172">
        <v>100</v>
      </c>
      <c r="K172">
        <v>5</v>
      </c>
      <c r="L172">
        <v>2</v>
      </c>
      <c r="M172">
        <v>1</v>
      </c>
      <c r="N172">
        <v>3</v>
      </c>
      <c r="P172" t="b">
        <v>1</v>
      </c>
      <c r="Q172">
        <v>11</v>
      </c>
      <c r="R172" t="b">
        <v>0</v>
      </c>
      <c r="S172">
        <v>0</v>
      </c>
      <c r="T172">
        <v>8</v>
      </c>
      <c r="V172">
        <v>1</v>
      </c>
      <c r="W172" t="b">
        <v>1</v>
      </c>
      <c r="Y172" t="b">
        <v>0</v>
      </c>
      <c r="Z172" t="b">
        <v>0</v>
      </c>
      <c r="AA172">
        <v>2</v>
      </c>
      <c r="AC172" t="b">
        <v>0</v>
      </c>
      <c r="AD172" t="s">
        <v>101</v>
      </c>
      <c r="AE172">
        <v>1248568</v>
      </c>
    </row>
    <row r="173" spans="1:31" x14ac:dyDescent="0.25">
      <c r="A173">
        <v>3933</v>
      </c>
      <c r="B173" t="s">
        <v>553</v>
      </c>
      <c r="C173" t="s">
        <v>554</v>
      </c>
      <c r="D173" t="s">
        <v>555</v>
      </c>
      <c r="E173" s="1">
        <v>41795.987175925926</v>
      </c>
      <c r="F173" s="1">
        <v>41840.999305555553</v>
      </c>
      <c r="G173" t="b">
        <v>1</v>
      </c>
      <c r="H173">
        <v>2</v>
      </c>
      <c r="I173">
        <v>5</v>
      </c>
      <c r="J173">
        <v>0</v>
      </c>
      <c r="K173">
        <v>1</v>
      </c>
      <c r="L173">
        <v>2</v>
      </c>
      <c r="M173">
        <v>3</v>
      </c>
      <c r="N173">
        <v>1</v>
      </c>
      <c r="P173" t="b">
        <v>1</v>
      </c>
      <c r="Q173">
        <v>11</v>
      </c>
      <c r="R173" t="b">
        <v>0</v>
      </c>
      <c r="S173">
        <v>1</v>
      </c>
      <c r="T173">
        <v>2</v>
      </c>
      <c r="U173">
        <v>0</v>
      </c>
      <c r="V173">
        <v>2</v>
      </c>
      <c r="W173" t="b">
        <v>1</v>
      </c>
      <c r="Y173" t="b">
        <v>0</v>
      </c>
      <c r="Z173" t="b">
        <v>0</v>
      </c>
      <c r="AC173" t="b">
        <v>1</v>
      </c>
      <c r="AD173" t="s">
        <v>101</v>
      </c>
      <c r="AE173">
        <v>217119825</v>
      </c>
    </row>
    <row r="174" spans="1:31" x14ac:dyDescent="0.25">
      <c r="A174">
        <v>3934</v>
      </c>
      <c r="B174" t="s">
        <v>556</v>
      </c>
      <c r="C174" t="s">
        <v>557</v>
      </c>
      <c r="D174" t="s">
        <v>558</v>
      </c>
      <c r="E174" s="1">
        <v>41814.759988425925</v>
      </c>
      <c r="F174" s="1">
        <v>41905.999305555553</v>
      </c>
      <c r="G174" t="b">
        <v>1</v>
      </c>
      <c r="H174">
        <v>2</v>
      </c>
      <c r="I174">
        <v>25</v>
      </c>
      <c r="J174">
        <v>20</v>
      </c>
      <c r="K174">
        <v>4</v>
      </c>
      <c r="L174">
        <v>2</v>
      </c>
      <c r="M174">
        <v>3</v>
      </c>
      <c r="N174">
        <v>1</v>
      </c>
      <c r="P174" t="b">
        <v>1</v>
      </c>
      <c r="Q174">
        <v>11</v>
      </c>
      <c r="R174" t="b">
        <v>0</v>
      </c>
      <c r="S174">
        <v>1</v>
      </c>
      <c r="T174">
        <v>1</v>
      </c>
      <c r="U174">
        <v>16000</v>
      </c>
      <c r="V174">
        <v>2</v>
      </c>
      <c r="W174" t="b">
        <v>1</v>
      </c>
      <c r="Y174" t="b">
        <v>0</v>
      </c>
      <c r="Z174" t="b">
        <v>0</v>
      </c>
      <c r="AC174" t="b">
        <v>1</v>
      </c>
      <c r="AD174" t="s">
        <v>101</v>
      </c>
      <c r="AE174">
        <v>50495892</v>
      </c>
    </row>
    <row r="175" spans="1:31" x14ac:dyDescent="0.25">
      <c r="A175">
        <v>3936</v>
      </c>
      <c r="B175" t="s">
        <v>559</v>
      </c>
      <c r="C175" t="s">
        <v>560</v>
      </c>
      <c r="D175" t="s">
        <v>561</v>
      </c>
      <c r="E175" s="1">
        <v>41775.788807870369</v>
      </c>
      <c r="F175" s="1">
        <v>42135.999305555553</v>
      </c>
      <c r="G175" t="b">
        <v>1</v>
      </c>
      <c r="H175">
        <v>2</v>
      </c>
      <c r="I175">
        <v>14</v>
      </c>
      <c r="J175">
        <v>100</v>
      </c>
      <c r="K175">
        <v>5</v>
      </c>
      <c r="L175">
        <v>2</v>
      </c>
      <c r="M175">
        <v>1</v>
      </c>
      <c r="N175">
        <v>1</v>
      </c>
      <c r="P175" t="b">
        <v>1</v>
      </c>
      <c r="Q175">
        <v>11</v>
      </c>
      <c r="R175" t="b">
        <v>0</v>
      </c>
      <c r="S175">
        <v>0</v>
      </c>
      <c r="T175">
        <v>8</v>
      </c>
      <c r="V175">
        <v>8</v>
      </c>
      <c r="W175" t="b">
        <v>1</v>
      </c>
      <c r="Y175" t="b">
        <v>0</v>
      </c>
      <c r="Z175" t="b">
        <v>0</v>
      </c>
      <c r="AC175" t="b">
        <v>0</v>
      </c>
      <c r="AD175" t="s">
        <v>101</v>
      </c>
      <c r="AE175">
        <v>13641429</v>
      </c>
    </row>
    <row r="176" spans="1:31" x14ac:dyDescent="0.25">
      <c r="A176">
        <v>3940</v>
      </c>
      <c r="B176" t="s">
        <v>562</v>
      </c>
      <c r="C176" t="s">
        <v>563</v>
      </c>
      <c r="D176" t="s">
        <v>563</v>
      </c>
      <c r="E176" s="1">
        <v>41779.516435185185</v>
      </c>
      <c r="F176" s="1">
        <v>41912.999305555553</v>
      </c>
      <c r="G176" t="b">
        <v>1</v>
      </c>
      <c r="H176">
        <v>2</v>
      </c>
      <c r="I176">
        <v>14</v>
      </c>
      <c r="J176">
        <v>50</v>
      </c>
      <c r="K176">
        <v>2</v>
      </c>
      <c r="L176">
        <v>2</v>
      </c>
      <c r="M176">
        <v>1</v>
      </c>
      <c r="N176">
        <v>3</v>
      </c>
      <c r="P176" t="b">
        <v>1</v>
      </c>
      <c r="Q176">
        <v>11</v>
      </c>
      <c r="R176" t="b">
        <v>0</v>
      </c>
      <c r="S176">
        <v>0</v>
      </c>
      <c r="T176">
        <v>8</v>
      </c>
      <c r="V176">
        <v>1</v>
      </c>
      <c r="W176" t="b">
        <v>1</v>
      </c>
      <c r="Y176" t="b">
        <v>0</v>
      </c>
      <c r="Z176" t="b">
        <v>0</v>
      </c>
      <c r="AC176" t="b">
        <v>0</v>
      </c>
      <c r="AD176" t="s">
        <v>101</v>
      </c>
      <c r="AE176">
        <v>1226212072</v>
      </c>
    </row>
    <row r="177" spans="1:31" x14ac:dyDescent="0.25">
      <c r="A177">
        <v>3943</v>
      </c>
      <c r="B177" t="s">
        <v>564</v>
      </c>
      <c r="C177" t="s">
        <v>565</v>
      </c>
      <c r="D177" t="s">
        <v>566</v>
      </c>
      <c r="E177" s="1">
        <v>41786.636608796296</v>
      </c>
      <c r="F177" s="1">
        <v>41799.999305555553</v>
      </c>
      <c r="G177" t="b">
        <v>1</v>
      </c>
      <c r="H177">
        <v>2</v>
      </c>
      <c r="I177">
        <v>14</v>
      </c>
      <c r="J177">
        <v>100</v>
      </c>
      <c r="K177">
        <v>5</v>
      </c>
      <c r="L177">
        <v>2</v>
      </c>
      <c r="M177">
        <v>1</v>
      </c>
      <c r="N177">
        <v>3</v>
      </c>
      <c r="P177" t="b">
        <v>1</v>
      </c>
      <c r="Q177">
        <v>11</v>
      </c>
      <c r="R177" t="b">
        <v>0</v>
      </c>
      <c r="S177">
        <v>0</v>
      </c>
      <c r="T177">
        <v>8</v>
      </c>
      <c r="V177">
        <v>1</v>
      </c>
      <c r="W177" t="b">
        <v>1</v>
      </c>
      <c r="Y177" t="b">
        <v>0</v>
      </c>
      <c r="Z177" t="b">
        <v>0</v>
      </c>
      <c r="AC177" t="b">
        <v>0</v>
      </c>
      <c r="AD177" t="s">
        <v>101</v>
      </c>
      <c r="AE177">
        <v>233285</v>
      </c>
    </row>
    <row r="178" spans="1:31" x14ac:dyDescent="0.25">
      <c r="A178">
        <v>3948</v>
      </c>
      <c r="B178" t="s">
        <v>567</v>
      </c>
      <c r="C178" t="s">
        <v>568</v>
      </c>
      <c r="D178" t="s">
        <v>569</v>
      </c>
      <c r="E178" s="1">
        <v>41787.915995370371</v>
      </c>
      <c r="F178" s="1">
        <v>42153.999305555553</v>
      </c>
      <c r="G178" t="b">
        <v>1</v>
      </c>
      <c r="H178">
        <v>2</v>
      </c>
      <c r="I178">
        <v>8</v>
      </c>
      <c r="J178">
        <v>100</v>
      </c>
      <c r="K178">
        <v>5</v>
      </c>
      <c r="L178">
        <v>2</v>
      </c>
      <c r="M178">
        <v>1</v>
      </c>
      <c r="N178">
        <v>1</v>
      </c>
      <c r="P178" t="b">
        <v>1</v>
      </c>
      <c r="Q178">
        <v>11</v>
      </c>
      <c r="R178" t="b">
        <v>0</v>
      </c>
      <c r="S178">
        <v>0</v>
      </c>
      <c r="T178">
        <v>8</v>
      </c>
      <c r="V178">
        <v>8</v>
      </c>
      <c r="W178" t="b">
        <v>1</v>
      </c>
      <c r="Y178" t="b">
        <v>0</v>
      </c>
      <c r="Z178" t="b">
        <v>0</v>
      </c>
      <c r="AC178" t="b">
        <v>0</v>
      </c>
      <c r="AD178" t="s">
        <v>101</v>
      </c>
      <c r="AE178">
        <v>1115070</v>
      </c>
    </row>
    <row r="179" spans="1:31" x14ac:dyDescent="0.25">
      <c r="A179">
        <v>3949</v>
      </c>
      <c r="B179" t="s">
        <v>570</v>
      </c>
      <c r="C179" t="s">
        <v>571</v>
      </c>
      <c r="D179" t="s">
        <v>572</v>
      </c>
      <c r="E179" s="1">
        <v>41788.843171296299</v>
      </c>
      <c r="F179" s="1">
        <v>42156.999305555553</v>
      </c>
      <c r="G179" t="b">
        <v>1</v>
      </c>
      <c r="H179">
        <v>2</v>
      </c>
      <c r="I179">
        <v>5</v>
      </c>
      <c r="J179">
        <v>100</v>
      </c>
      <c r="K179">
        <v>5</v>
      </c>
      <c r="L179">
        <v>2</v>
      </c>
      <c r="M179">
        <v>1</v>
      </c>
      <c r="N179">
        <v>1</v>
      </c>
      <c r="P179" t="b">
        <v>1</v>
      </c>
      <c r="Q179">
        <v>11</v>
      </c>
      <c r="R179" t="b">
        <v>0</v>
      </c>
      <c r="S179">
        <v>0</v>
      </c>
      <c r="T179">
        <v>8</v>
      </c>
      <c r="V179">
        <v>8</v>
      </c>
      <c r="W179" t="b">
        <v>1</v>
      </c>
      <c r="Y179" t="b">
        <v>0</v>
      </c>
      <c r="Z179" t="b">
        <v>0</v>
      </c>
      <c r="AC179" t="b">
        <v>0</v>
      </c>
      <c r="AD179" t="s">
        <v>101</v>
      </c>
      <c r="AE179">
        <v>2379042</v>
      </c>
    </row>
    <row r="180" spans="1:31" x14ac:dyDescent="0.25">
      <c r="A180">
        <v>3951</v>
      </c>
      <c r="B180" t="s">
        <v>573</v>
      </c>
      <c r="C180" t="s">
        <v>574</v>
      </c>
      <c r="D180" t="s">
        <v>575</v>
      </c>
      <c r="E180" s="1">
        <v>41828.5</v>
      </c>
      <c r="F180" s="1">
        <v>41884.999305555553</v>
      </c>
      <c r="G180" t="b">
        <v>1</v>
      </c>
      <c r="H180">
        <v>2</v>
      </c>
      <c r="I180">
        <v>275</v>
      </c>
      <c r="J180">
        <v>50</v>
      </c>
      <c r="K180">
        <v>5</v>
      </c>
      <c r="L180">
        <v>2</v>
      </c>
      <c r="M180">
        <v>3</v>
      </c>
      <c r="N180">
        <v>1</v>
      </c>
      <c r="P180" t="b">
        <v>1</v>
      </c>
      <c r="Q180">
        <v>11</v>
      </c>
      <c r="R180" t="b">
        <v>0</v>
      </c>
      <c r="S180">
        <v>1</v>
      </c>
      <c r="T180">
        <v>1</v>
      </c>
      <c r="U180">
        <v>25000</v>
      </c>
      <c r="V180">
        <v>1</v>
      </c>
      <c r="W180" t="b">
        <v>1</v>
      </c>
      <c r="Y180" t="b">
        <v>0</v>
      </c>
      <c r="Z180" t="b">
        <v>0</v>
      </c>
      <c r="AA180">
        <v>3</v>
      </c>
      <c r="AC180" t="b">
        <v>1</v>
      </c>
      <c r="AD180" t="s">
        <v>101</v>
      </c>
      <c r="AE180">
        <v>1161852884</v>
      </c>
    </row>
    <row r="181" spans="1:31" x14ac:dyDescent="0.25">
      <c r="A181">
        <v>3953</v>
      </c>
      <c r="B181" t="s">
        <v>576</v>
      </c>
      <c r="C181" t="s">
        <v>577</v>
      </c>
      <c r="D181" t="s">
        <v>578</v>
      </c>
      <c r="E181" s="1">
        <v>41806.097430555557</v>
      </c>
      <c r="F181" s="1">
        <v>41820.999305555553</v>
      </c>
      <c r="G181" t="b">
        <v>1</v>
      </c>
      <c r="H181">
        <v>2</v>
      </c>
      <c r="I181">
        <v>6</v>
      </c>
      <c r="J181">
        <v>100</v>
      </c>
      <c r="K181">
        <v>6</v>
      </c>
      <c r="L181">
        <v>2</v>
      </c>
      <c r="M181">
        <v>1</v>
      </c>
      <c r="N181">
        <v>3</v>
      </c>
      <c r="P181" t="b">
        <v>1</v>
      </c>
      <c r="Q181">
        <v>11</v>
      </c>
      <c r="R181" t="b">
        <v>0</v>
      </c>
      <c r="S181">
        <v>0</v>
      </c>
      <c r="T181">
        <v>8</v>
      </c>
      <c r="V181">
        <v>1</v>
      </c>
      <c r="W181" t="b">
        <v>1</v>
      </c>
      <c r="Y181" t="b">
        <v>0</v>
      </c>
      <c r="Z181" t="b">
        <v>0</v>
      </c>
      <c r="AA181">
        <v>2</v>
      </c>
      <c r="AC181" t="b">
        <v>0</v>
      </c>
      <c r="AD181" t="s">
        <v>101</v>
      </c>
      <c r="AE181">
        <v>889945</v>
      </c>
    </row>
    <row r="182" spans="1:31" x14ac:dyDescent="0.25">
      <c r="A182">
        <v>3954</v>
      </c>
      <c r="B182" t="s">
        <v>579</v>
      </c>
      <c r="C182" t="s">
        <v>580</v>
      </c>
      <c r="D182" t="s">
        <v>581</v>
      </c>
      <c r="E182" s="1">
        <v>41807.624768518515</v>
      </c>
      <c r="F182" s="1">
        <v>41819.999305555553</v>
      </c>
      <c r="G182" t="b">
        <v>1</v>
      </c>
      <c r="H182">
        <v>2</v>
      </c>
      <c r="I182">
        <v>14</v>
      </c>
      <c r="J182">
        <v>50</v>
      </c>
      <c r="K182">
        <v>200</v>
      </c>
      <c r="L182">
        <v>200</v>
      </c>
      <c r="M182">
        <v>1</v>
      </c>
      <c r="N182">
        <v>3</v>
      </c>
      <c r="P182" t="b">
        <v>1</v>
      </c>
      <c r="Q182">
        <v>11</v>
      </c>
      <c r="R182" t="b">
        <v>0</v>
      </c>
      <c r="S182">
        <v>0</v>
      </c>
      <c r="T182">
        <v>8</v>
      </c>
      <c r="U182">
        <v>1</v>
      </c>
      <c r="V182">
        <v>1</v>
      </c>
      <c r="W182" t="b">
        <v>1</v>
      </c>
      <c r="Y182" t="b">
        <v>0</v>
      </c>
      <c r="Z182" t="b">
        <v>0</v>
      </c>
      <c r="AA182">
        <v>4</v>
      </c>
      <c r="AC182" t="b">
        <v>0</v>
      </c>
      <c r="AD182" t="s">
        <v>101</v>
      </c>
      <c r="AE182">
        <v>2040775</v>
      </c>
    </row>
    <row r="183" spans="1:31" x14ac:dyDescent="0.25">
      <c r="A183">
        <v>3959</v>
      </c>
      <c r="B183" t="s">
        <v>582</v>
      </c>
      <c r="C183" t="s">
        <v>583</v>
      </c>
      <c r="D183" t="s">
        <v>584</v>
      </c>
      <c r="E183" s="1">
        <v>41817.493194444447</v>
      </c>
      <c r="F183" s="1">
        <v>41821.999305555553</v>
      </c>
      <c r="G183" t="b">
        <v>1</v>
      </c>
      <c r="H183">
        <v>2</v>
      </c>
      <c r="I183">
        <v>6</v>
      </c>
      <c r="J183">
        <v>50</v>
      </c>
      <c r="K183">
        <v>5</v>
      </c>
      <c r="L183">
        <v>2</v>
      </c>
      <c r="M183">
        <v>1</v>
      </c>
      <c r="N183">
        <v>3</v>
      </c>
      <c r="P183" t="b">
        <v>1</v>
      </c>
      <c r="Q183">
        <v>11</v>
      </c>
      <c r="R183" t="b">
        <v>0</v>
      </c>
      <c r="S183">
        <v>0</v>
      </c>
      <c r="T183">
        <v>8</v>
      </c>
      <c r="V183">
        <v>1</v>
      </c>
      <c r="W183" t="b">
        <v>1</v>
      </c>
      <c r="Y183" t="b">
        <v>0</v>
      </c>
      <c r="Z183" t="b">
        <v>0</v>
      </c>
      <c r="AC183" t="b">
        <v>0</v>
      </c>
      <c r="AD183" t="s">
        <v>101</v>
      </c>
      <c r="AE183">
        <v>1315145</v>
      </c>
    </row>
    <row r="184" spans="1:31" x14ac:dyDescent="0.25">
      <c r="A184">
        <v>3960</v>
      </c>
      <c r="B184" t="s">
        <v>585</v>
      </c>
      <c r="C184" t="s">
        <v>586</v>
      </c>
      <c r="D184" t="s">
        <v>587</v>
      </c>
      <c r="E184" s="1">
        <v>41876.677465277775</v>
      </c>
      <c r="F184" s="1">
        <v>41960.999305555553</v>
      </c>
      <c r="G184" t="b">
        <v>1</v>
      </c>
      <c r="H184">
        <v>2</v>
      </c>
      <c r="I184">
        <v>5</v>
      </c>
      <c r="J184">
        <v>40</v>
      </c>
      <c r="K184">
        <v>10</v>
      </c>
      <c r="L184">
        <v>2</v>
      </c>
      <c r="M184">
        <v>3</v>
      </c>
      <c r="N184">
        <v>1</v>
      </c>
      <c r="P184" t="b">
        <v>1</v>
      </c>
      <c r="Q184">
        <v>11</v>
      </c>
      <c r="R184" t="b">
        <v>0</v>
      </c>
      <c r="S184">
        <v>1</v>
      </c>
      <c r="T184">
        <v>1</v>
      </c>
      <c r="U184">
        <v>25000</v>
      </c>
      <c r="V184">
        <v>2</v>
      </c>
      <c r="W184" t="b">
        <v>1</v>
      </c>
      <c r="Y184" t="b">
        <v>0</v>
      </c>
      <c r="Z184" t="b">
        <v>0</v>
      </c>
      <c r="AC184" t="b">
        <v>1</v>
      </c>
      <c r="AD184" t="s">
        <v>101</v>
      </c>
      <c r="AE184">
        <v>64031726984</v>
      </c>
    </row>
    <row r="185" spans="1:31" x14ac:dyDescent="0.25">
      <c r="A185">
        <v>3966</v>
      </c>
      <c r="B185" t="s">
        <v>588</v>
      </c>
      <c r="C185" t="s">
        <v>589</v>
      </c>
      <c r="D185" t="s">
        <v>590</v>
      </c>
      <c r="E185" s="1">
        <v>41878.863912037035</v>
      </c>
      <c r="F185" s="1">
        <v>41933.999305555553</v>
      </c>
      <c r="G185" t="b">
        <v>1</v>
      </c>
      <c r="H185">
        <v>2</v>
      </c>
      <c r="I185">
        <v>24</v>
      </c>
      <c r="J185">
        <v>13</v>
      </c>
      <c r="K185">
        <v>3</v>
      </c>
      <c r="L185">
        <v>2</v>
      </c>
      <c r="M185">
        <v>3</v>
      </c>
      <c r="N185">
        <v>1</v>
      </c>
      <c r="P185" t="b">
        <v>1</v>
      </c>
      <c r="Q185">
        <v>11</v>
      </c>
      <c r="R185" t="b">
        <v>0</v>
      </c>
      <c r="S185">
        <v>1</v>
      </c>
      <c r="T185">
        <v>1</v>
      </c>
      <c r="U185">
        <v>8000</v>
      </c>
      <c r="V185">
        <v>2</v>
      </c>
      <c r="W185" t="b">
        <v>1</v>
      </c>
      <c r="Y185" t="b">
        <v>0</v>
      </c>
      <c r="Z185" t="b">
        <v>0</v>
      </c>
      <c r="AA185">
        <v>4</v>
      </c>
      <c r="AC185" t="b">
        <v>1</v>
      </c>
      <c r="AD185" t="s">
        <v>101</v>
      </c>
      <c r="AE185">
        <v>21702555</v>
      </c>
    </row>
    <row r="186" spans="1:31" x14ac:dyDescent="0.25">
      <c r="A186">
        <v>3971</v>
      </c>
      <c r="B186" t="s">
        <v>591</v>
      </c>
      <c r="C186" t="s">
        <v>592</v>
      </c>
      <c r="D186" t="s">
        <v>593</v>
      </c>
      <c r="E186" s="1">
        <v>41982.793333333335</v>
      </c>
      <c r="F186" s="1">
        <v>42185.999305555553</v>
      </c>
      <c r="G186" t="b">
        <v>1</v>
      </c>
      <c r="H186">
        <v>2</v>
      </c>
      <c r="I186">
        <v>5</v>
      </c>
      <c r="J186">
        <v>100</v>
      </c>
      <c r="K186">
        <v>5</v>
      </c>
      <c r="L186">
        <v>2</v>
      </c>
      <c r="M186">
        <v>1</v>
      </c>
      <c r="N186">
        <v>1</v>
      </c>
      <c r="P186" t="b">
        <v>1</v>
      </c>
      <c r="Q186">
        <v>11</v>
      </c>
      <c r="R186" t="b">
        <v>0</v>
      </c>
      <c r="S186">
        <v>0</v>
      </c>
      <c r="T186">
        <v>8</v>
      </c>
      <c r="U186">
        <v>0</v>
      </c>
      <c r="V186">
        <v>5</v>
      </c>
      <c r="W186" t="b">
        <v>1</v>
      </c>
      <c r="Y186" t="b">
        <v>0</v>
      </c>
      <c r="Z186" t="b">
        <v>0</v>
      </c>
      <c r="AC186" t="b">
        <v>0</v>
      </c>
      <c r="AD186" t="s">
        <v>101</v>
      </c>
      <c r="AE186">
        <v>54369490</v>
      </c>
    </row>
    <row r="187" spans="1:31" x14ac:dyDescent="0.25">
      <c r="A187">
        <v>3973</v>
      </c>
      <c r="B187" t="s">
        <v>594</v>
      </c>
      <c r="C187" t="s">
        <v>595</v>
      </c>
      <c r="D187" t="s">
        <v>596</v>
      </c>
      <c r="E187" s="1">
        <v>41967.838912037034</v>
      </c>
      <c r="F187" s="1">
        <v>42011.999305555553</v>
      </c>
      <c r="G187" t="b">
        <v>1</v>
      </c>
      <c r="H187">
        <v>2</v>
      </c>
      <c r="I187">
        <v>279</v>
      </c>
      <c r="J187">
        <v>100</v>
      </c>
      <c r="K187">
        <v>4</v>
      </c>
      <c r="L187">
        <v>2</v>
      </c>
      <c r="M187">
        <v>1</v>
      </c>
      <c r="N187">
        <v>1</v>
      </c>
      <c r="O187">
        <v>0</v>
      </c>
      <c r="P187" t="b">
        <v>1</v>
      </c>
      <c r="Q187">
        <v>11</v>
      </c>
      <c r="R187" t="b">
        <v>0</v>
      </c>
      <c r="S187">
        <v>1</v>
      </c>
      <c r="T187">
        <v>1</v>
      </c>
      <c r="U187">
        <v>20000</v>
      </c>
      <c r="V187">
        <v>1</v>
      </c>
      <c r="W187" t="b">
        <v>1</v>
      </c>
      <c r="Y187" t="b">
        <v>0</v>
      </c>
      <c r="Z187" t="b">
        <v>0</v>
      </c>
      <c r="AC187" t="b">
        <v>1</v>
      </c>
      <c r="AD187" t="s">
        <v>101</v>
      </c>
      <c r="AE187">
        <v>105686958</v>
      </c>
    </row>
    <row r="188" spans="1:31" x14ac:dyDescent="0.25">
      <c r="A188">
        <v>3978</v>
      </c>
      <c r="B188" t="s">
        <v>597</v>
      </c>
      <c r="C188" t="s">
        <v>598</v>
      </c>
      <c r="D188" t="s">
        <v>599</v>
      </c>
      <c r="E188" s="1">
        <v>41988.583333333336</v>
      </c>
      <c r="F188" s="1">
        <v>42079.999305555553</v>
      </c>
      <c r="G188" t="b">
        <v>1</v>
      </c>
      <c r="H188">
        <v>2</v>
      </c>
      <c r="I188">
        <v>284</v>
      </c>
      <c r="J188">
        <v>7</v>
      </c>
      <c r="K188">
        <v>5</v>
      </c>
      <c r="L188">
        <v>2</v>
      </c>
      <c r="M188">
        <v>3</v>
      </c>
      <c r="N188">
        <v>1</v>
      </c>
      <c r="O188">
        <v>0</v>
      </c>
      <c r="P188" t="b">
        <v>1</v>
      </c>
      <c r="Q188">
        <v>11</v>
      </c>
      <c r="R188" t="b">
        <v>0</v>
      </c>
      <c r="S188">
        <v>1</v>
      </c>
      <c r="T188">
        <v>1</v>
      </c>
      <c r="U188">
        <v>175000</v>
      </c>
      <c r="V188">
        <v>1</v>
      </c>
      <c r="W188" t="b">
        <v>1</v>
      </c>
      <c r="Y188" t="b">
        <v>0</v>
      </c>
      <c r="Z188" t="b">
        <v>0</v>
      </c>
      <c r="AC188" t="b">
        <v>1</v>
      </c>
      <c r="AD188" t="s">
        <v>101</v>
      </c>
      <c r="AE188">
        <v>445867166</v>
      </c>
    </row>
    <row r="189" spans="1:31" x14ac:dyDescent="0.25">
      <c r="A189">
        <v>3984</v>
      </c>
      <c r="B189" t="s">
        <v>600</v>
      </c>
      <c r="C189" t="s">
        <v>601</v>
      </c>
      <c r="D189" t="s">
        <v>602</v>
      </c>
      <c r="E189" s="1">
        <v>41914.608344907407</v>
      </c>
      <c r="F189" s="1">
        <v>41953.999305555553</v>
      </c>
      <c r="G189" t="b">
        <v>1</v>
      </c>
      <c r="H189">
        <v>2</v>
      </c>
      <c r="I189">
        <v>25</v>
      </c>
      <c r="J189">
        <v>30</v>
      </c>
      <c r="K189">
        <v>5</v>
      </c>
      <c r="L189">
        <v>2</v>
      </c>
      <c r="M189">
        <v>1</v>
      </c>
      <c r="N189">
        <v>1</v>
      </c>
      <c r="O189">
        <v>0</v>
      </c>
      <c r="P189" t="b">
        <v>1</v>
      </c>
      <c r="Q189">
        <v>11</v>
      </c>
      <c r="R189" t="b">
        <v>0</v>
      </c>
      <c r="S189">
        <v>1</v>
      </c>
      <c r="T189">
        <v>1</v>
      </c>
      <c r="U189">
        <v>5000</v>
      </c>
      <c r="V189">
        <v>1</v>
      </c>
      <c r="W189" t="b">
        <v>1</v>
      </c>
      <c r="Y189" t="b">
        <v>0</v>
      </c>
      <c r="Z189" t="b">
        <v>0</v>
      </c>
      <c r="AC189" t="b">
        <v>1</v>
      </c>
      <c r="AD189" t="s">
        <v>101</v>
      </c>
      <c r="AE189">
        <v>883309311</v>
      </c>
    </row>
    <row r="190" spans="1:31" x14ac:dyDescent="0.25">
      <c r="A190">
        <v>3987</v>
      </c>
      <c r="B190" t="s">
        <v>603</v>
      </c>
      <c r="C190" t="s">
        <v>604</v>
      </c>
      <c r="D190" t="s">
        <v>605</v>
      </c>
      <c r="E190" s="1">
        <v>41885.972974537035</v>
      </c>
      <c r="F190" s="1">
        <v>42000.999305555553</v>
      </c>
      <c r="G190" t="b">
        <v>1</v>
      </c>
      <c r="H190">
        <v>2</v>
      </c>
      <c r="I190">
        <v>15</v>
      </c>
      <c r="J190">
        <v>50</v>
      </c>
      <c r="K190">
        <v>2</v>
      </c>
      <c r="L190">
        <v>2</v>
      </c>
      <c r="M190">
        <v>1</v>
      </c>
      <c r="N190">
        <v>3</v>
      </c>
      <c r="P190" t="b">
        <v>1</v>
      </c>
      <c r="Q190">
        <v>11</v>
      </c>
      <c r="R190" t="b">
        <v>0</v>
      </c>
      <c r="S190">
        <v>0</v>
      </c>
      <c r="T190">
        <v>8</v>
      </c>
      <c r="U190">
        <v>1</v>
      </c>
      <c r="V190">
        <v>1</v>
      </c>
      <c r="W190" t="b">
        <v>1</v>
      </c>
      <c r="Y190" t="b">
        <v>0</v>
      </c>
      <c r="Z190" t="b">
        <v>0</v>
      </c>
      <c r="AC190" t="b">
        <v>0</v>
      </c>
      <c r="AD190" t="s">
        <v>101</v>
      </c>
      <c r="AE190">
        <v>69132770</v>
      </c>
    </row>
    <row r="191" spans="1:31" x14ac:dyDescent="0.25">
      <c r="A191">
        <v>4000</v>
      </c>
      <c r="B191" t="s">
        <v>606</v>
      </c>
      <c r="C191" t="s">
        <v>607</v>
      </c>
      <c r="D191" t="s">
        <v>608</v>
      </c>
      <c r="E191" s="1">
        <v>41911.809710648151</v>
      </c>
      <c r="F191" s="1">
        <v>41981.999305555553</v>
      </c>
      <c r="G191" t="b">
        <v>1</v>
      </c>
      <c r="H191">
        <v>2</v>
      </c>
      <c r="I191">
        <v>280</v>
      </c>
      <c r="J191">
        <v>100</v>
      </c>
      <c r="K191">
        <v>5</v>
      </c>
      <c r="L191">
        <v>3</v>
      </c>
      <c r="M191">
        <v>1</v>
      </c>
      <c r="N191">
        <v>3</v>
      </c>
      <c r="P191" t="b">
        <v>1</v>
      </c>
      <c r="Q191">
        <v>11</v>
      </c>
      <c r="R191" t="b">
        <v>0</v>
      </c>
      <c r="S191">
        <v>0</v>
      </c>
      <c r="T191">
        <v>8</v>
      </c>
      <c r="V191">
        <v>1</v>
      </c>
      <c r="W191" t="b">
        <v>1</v>
      </c>
      <c r="Y191" t="b">
        <v>0</v>
      </c>
      <c r="Z191" t="b">
        <v>0</v>
      </c>
      <c r="AA191">
        <v>4</v>
      </c>
      <c r="AC191" t="b">
        <v>0</v>
      </c>
      <c r="AD191" t="s">
        <v>609</v>
      </c>
      <c r="AE191">
        <v>8522721</v>
      </c>
    </row>
    <row r="192" spans="1:31" x14ac:dyDescent="0.25">
      <c r="A192">
        <v>4004</v>
      </c>
      <c r="B192" t="s">
        <v>610</v>
      </c>
      <c r="C192" t="s">
        <v>611</v>
      </c>
      <c r="D192" t="s">
        <v>612</v>
      </c>
      <c r="E192" s="1">
        <v>41901.547951388886</v>
      </c>
      <c r="F192" s="1">
        <v>41938.999305555553</v>
      </c>
      <c r="G192" t="b">
        <v>1</v>
      </c>
      <c r="H192">
        <v>2</v>
      </c>
      <c r="I192">
        <v>6</v>
      </c>
      <c r="J192">
        <v>33</v>
      </c>
      <c r="K192">
        <v>4</v>
      </c>
      <c r="L192">
        <v>2</v>
      </c>
      <c r="M192">
        <v>1</v>
      </c>
      <c r="N192">
        <v>3</v>
      </c>
      <c r="P192" t="b">
        <v>1</v>
      </c>
      <c r="Q192">
        <v>11</v>
      </c>
      <c r="R192" t="b">
        <v>0</v>
      </c>
      <c r="S192">
        <v>0</v>
      </c>
      <c r="T192">
        <v>8</v>
      </c>
      <c r="V192">
        <v>1</v>
      </c>
      <c r="W192" t="b">
        <v>1</v>
      </c>
      <c r="Y192" t="b">
        <v>0</v>
      </c>
      <c r="Z192" t="b">
        <v>0</v>
      </c>
      <c r="AA192">
        <v>3</v>
      </c>
      <c r="AC192" t="b">
        <v>0</v>
      </c>
      <c r="AD192" t="s">
        <v>101</v>
      </c>
      <c r="AE192">
        <v>154194243</v>
      </c>
    </row>
    <row r="193" spans="1:31" x14ac:dyDescent="0.25">
      <c r="A193">
        <v>4024</v>
      </c>
      <c r="B193" t="s">
        <v>613</v>
      </c>
      <c r="C193" t="s">
        <v>614</v>
      </c>
      <c r="D193" t="s">
        <v>615</v>
      </c>
      <c r="E193" s="1">
        <v>41916.130219907405</v>
      </c>
      <c r="F193" s="1">
        <v>41924.999305555553</v>
      </c>
      <c r="G193" t="b">
        <v>1</v>
      </c>
      <c r="H193">
        <v>2</v>
      </c>
      <c r="I193">
        <v>5</v>
      </c>
      <c r="J193">
        <v>50</v>
      </c>
      <c r="K193">
        <v>2</v>
      </c>
      <c r="L193">
        <v>2</v>
      </c>
      <c r="M193">
        <v>1</v>
      </c>
      <c r="N193">
        <v>3</v>
      </c>
      <c r="P193" t="b">
        <v>1</v>
      </c>
      <c r="Q193">
        <v>11</v>
      </c>
      <c r="R193" t="b">
        <v>0</v>
      </c>
      <c r="S193">
        <v>0</v>
      </c>
      <c r="T193">
        <v>8</v>
      </c>
      <c r="U193">
        <v>1</v>
      </c>
      <c r="V193">
        <v>1</v>
      </c>
      <c r="W193" t="b">
        <v>1</v>
      </c>
      <c r="Y193" t="b">
        <v>0</v>
      </c>
      <c r="Z193" t="b">
        <v>0</v>
      </c>
      <c r="AC193" t="b">
        <v>0</v>
      </c>
      <c r="AD193" t="s">
        <v>101</v>
      </c>
      <c r="AE193">
        <v>7340058</v>
      </c>
    </row>
    <row r="194" spans="1:31" x14ac:dyDescent="0.25">
      <c r="A194">
        <v>4031</v>
      </c>
      <c r="B194" t="s">
        <v>616</v>
      </c>
      <c r="C194" t="s">
        <v>617</v>
      </c>
      <c r="D194" t="s">
        <v>618</v>
      </c>
      <c r="E194" s="1">
        <v>41988.583333333336</v>
      </c>
      <c r="F194" s="1">
        <v>42079.999305555553</v>
      </c>
      <c r="G194" t="b">
        <v>1</v>
      </c>
      <c r="H194">
        <v>2</v>
      </c>
      <c r="I194">
        <v>5</v>
      </c>
      <c r="J194">
        <v>30</v>
      </c>
      <c r="K194">
        <v>5</v>
      </c>
      <c r="L194">
        <v>2</v>
      </c>
      <c r="M194">
        <v>3</v>
      </c>
      <c r="N194">
        <v>1</v>
      </c>
      <c r="P194" t="b">
        <v>1</v>
      </c>
      <c r="Q194">
        <v>11</v>
      </c>
      <c r="R194" t="b">
        <v>0</v>
      </c>
      <c r="S194">
        <v>1</v>
      </c>
      <c r="T194">
        <v>1</v>
      </c>
      <c r="U194">
        <v>30000</v>
      </c>
      <c r="V194">
        <v>1</v>
      </c>
      <c r="W194" t="b">
        <v>1</v>
      </c>
      <c r="Y194" t="b">
        <v>0</v>
      </c>
      <c r="Z194" t="b">
        <v>0</v>
      </c>
      <c r="AC194" t="b">
        <v>1</v>
      </c>
      <c r="AD194" t="s">
        <v>101</v>
      </c>
    </row>
    <row r="195" spans="1:31" x14ac:dyDescent="0.25">
      <c r="A195">
        <v>4032</v>
      </c>
      <c r="B195" t="s">
        <v>619</v>
      </c>
      <c r="C195" t="s">
        <v>620</v>
      </c>
      <c r="D195" t="s">
        <v>621</v>
      </c>
      <c r="E195" s="1">
        <v>41932.70385416667</v>
      </c>
      <c r="F195" s="1">
        <v>42086.999305555553</v>
      </c>
      <c r="G195" t="b">
        <v>1</v>
      </c>
      <c r="H195">
        <v>2</v>
      </c>
      <c r="I195">
        <v>6</v>
      </c>
      <c r="J195">
        <v>30</v>
      </c>
      <c r="K195">
        <v>5</v>
      </c>
      <c r="L195">
        <v>2</v>
      </c>
      <c r="M195">
        <v>1</v>
      </c>
      <c r="N195">
        <v>1</v>
      </c>
      <c r="P195" t="b">
        <v>1</v>
      </c>
      <c r="Q195">
        <v>11</v>
      </c>
      <c r="R195" t="b">
        <v>0</v>
      </c>
      <c r="S195">
        <v>0</v>
      </c>
      <c r="T195">
        <v>8</v>
      </c>
      <c r="V195">
        <v>8</v>
      </c>
      <c r="W195" t="b">
        <v>1</v>
      </c>
      <c r="Y195" t="b">
        <v>0</v>
      </c>
      <c r="Z195" t="b">
        <v>0</v>
      </c>
      <c r="AC195" t="b">
        <v>0</v>
      </c>
      <c r="AD195" t="s">
        <v>101</v>
      </c>
      <c r="AE195">
        <v>21798187</v>
      </c>
    </row>
    <row r="196" spans="1:31" x14ac:dyDescent="0.25">
      <c r="A196">
        <v>4037</v>
      </c>
      <c r="B196" t="s">
        <v>622</v>
      </c>
      <c r="C196" t="s">
        <v>623</v>
      </c>
      <c r="D196" t="s">
        <v>624</v>
      </c>
      <c r="E196" s="1">
        <v>41924.077314814815</v>
      </c>
      <c r="F196" s="1">
        <v>41943.999305555553</v>
      </c>
      <c r="G196" t="b">
        <v>1</v>
      </c>
      <c r="H196">
        <v>2</v>
      </c>
      <c r="I196">
        <v>14</v>
      </c>
      <c r="J196">
        <v>100</v>
      </c>
      <c r="K196">
        <v>2</v>
      </c>
      <c r="L196">
        <v>2</v>
      </c>
      <c r="M196">
        <v>1</v>
      </c>
      <c r="N196">
        <v>3</v>
      </c>
      <c r="P196" t="b">
        <v>1</v>
      </c>
      <c r="Q196">
        <v>11</v>
      </c>
      <c r="R196" t="b">
        <v>0</v>
      </c>
      <c r="S196">
        <v>0</v>
      </c>
      <c r="T196">
        <v>8</v>
      </c>
      <c r="U196">
        <v>1</v>
      </c>
      <c r="V196">
        <v>1</v>
      </c>
      <c r="W196" t="b">
        <v>1</v>
      </c>
      <c r="Y196" t="b">
        <v>0</v>
      </c>
      <c r="Z196" t="b">
        <v>0</v>
      </c>
      <c r="AC196" t="b">
        <v>0</v>
      </c>
      <c r="AD196" t="s">
        <v>101</v>
      </c>
      <c r="AE196">
        <v>24231312</v>
      </c>
    </row>
    <row r="197" spans="1:31" x14ac:dyDescent="0.25">
      <c r="A197">
        <v>4043</v>
      </c>
      <c r="B197" t="s">
        <v>625</v>
      </c>
      <c r="C197" t="s">
        <v>626</v>
      </c>
      <c r="D197" t="s">
        <v>627</v>
      </c>
      <c r="E197" s="1">
        <v>41962.985196759262</v>
      </c>
      <c r="F197" s="1">
        <v>42059.999305555553</v>
      </c>
      <c r="G197" t="b">
        <v>1</v>
      </c>
      <c r="H197">
        <v>2</v>
      </c>
      <c r="I197">
        <v>5</v>
      </c>
      <c r="J197">
        <v>20</v>
      </c>
      <c r="K197">
        <v>3</v>
      </c>
      <c r="L197">
        <v>2</v>
      </c>
      <c r="M197">
        <v>3</v>
      </c>
      <c r="N197">
        <v>1</v>
      </c>
      <c r="P197" t="b">
        <v>1</v>
      </c>
      <c r="Q197">
        <v>11</v>
      </c>
      <c r="R197" t="b">
        <v>0</v>
      </c>
      <c r="S197">
        <v>1</v>
      </c>
      <c r="T197">
        <v>1</v>
      </c>
      <c r="U197">
        <v>1000</v>
      </c>
      <c r="V197">
        <v>2</v>
      </c>
      <c r="W197" t="b">
        <v>1</v>
      </c>
      <c r="Y197" t="b">
        <v>0</v>
      </c>
      <c r="Z197" t="b">
        <v>0</v>
      </c>
      <c r="AC197" t="b">
        <v>1</v>
      </c>
      <c r="AD197" t="s">
        <v>101</v>
      </c>
      <c r="AE197">
        <v>6372324321</v>
      </c>
    </row>
    <row r="198" spans="1:31" x14ac:dyDescent="0.25">
      <c r="A198">
        <v>4050</v>
      </c>
      <c r="B198" t="s">
        <v>628</v>
      </c>
      <c r="C198" t="s">
        <v>629</v>
      </c>
      <c r="D198" t="s">
        <v>630</v>
      </c>
      <c r="E198" s="1">
        <v>41935.53765046296</v>
      </c>
      <c r="F198" s="1">
        <v>41996.999305555553</v>
      </c>
      <c r="G198" t="b">
        <v>1</v>
      </c>
      <c r="H198">
        <v>2</v>
      </c>
      <c r="I198">
        <v>5</v>
      </c>
      <c r="J198">
        <v>50</v>
      </c>
      <c r="K198">
        <v>2</v>
      </c>
      <c r="L198">
        <v>2</v>
      </c>
      <c r="M198">
        <v>1</v>
      </c>
      <c r="N198">
        <v>3</v>
      </c>
      <c r="P198" t="b">
        <v>1</v>
      </c>
      <c r="Q198">
        <v>11</v>
      </c>
      <c r="R198" t="b">
        <v>0</v>
      </c>
      <c r="S198">
        <v>0</v>
      </c>
      <c r="T198">
        <v>8</v>
      </c>
      <c r="V198">
        <v>1</v>
      </c>
      <c r="W198" t="b">
        <v>1</v>
      </c>
      <c r="Y198" t="b">
        <v>0</v>
      </c>
      <c r="Z198" t="b">
        <v>0</v>
      </c>
      <c r="AA198">
        <v>3</v>
      </c>
      <c r="AC198" t="b">
        <v>0</v>
      </c>
      <c r="AD198" t="s">
        <v>101</v>
      </c>
      <c r="AE198">
        <v>160627756</v>
      </c>
    </row>
    <row r="199" spans="1:31" x14ac:dyDescent="0.25">
      <c r="A199">
        <v>4054</v>
      </c>
      <c r="B199" t="s">
        <v>631</v>
      </c>
      <c r="C199" t="s">
        <v>632</v>
      </c>
      <c r="E199" s="1">
        <v>41933.938518518517</v>
      </c>
      <c r="F199" s="1">
        <v>41940.999305555553</v>
      </c>
      <c r="G199" t="b">
        <v>1</v>
      </c>
      <c r="H199">
        <v>2</v>
      </c>
      <c r="I199">
        <v>28</v>
      </c>
      <c r="J199">
        <v>50</v>
      </c>
      <c r="K199">
        <v>15</v>
      </c>
      <c r="L199">
        <v>2</v>
      </c>
      <c r="M199">
        <v>1</v>
      </c>
      <c r="N199">
        <v>3</v>
      </c>
      <c r="P199" t="b">
        <v>1</v>
      </c>
      <c r="Q199">
        <v>11</v>
      </c>
      <c r="R199" t="b">
        <v>0</v>
      </c>
      <c r="S199">
        <v>0</v>
      </c>
      <c r="T199">
        <v>8</v>
      </c>
      <c r="V199">
        <v>1</v>
      </c>
      <c r="W199" t="b">
        <v>1</v>
      </c>
      <c r="Y199" t="b">
        <v>0</v>
      </c>
      <c r="Z199" t="b">
        <v>0</v>
      </c>
      <c r="AA199">
        <v>1</v>
      </c>
      <c r="AC199" t="b">
        <v>0</v>
      </c>
      <c r="AD199" t="s">
        <v>101</v>
      </c>
      <c r="AE199">
        <v>13102203</v>
      </c>
    </row>
    <row r="200" spans="1:31" x14ac:dyDescent="0.25">
      <c r="A200">
        <v>4066</v>
      </c>
      <c r="B200" t="s">
        <v>633</v>
      </c>
      <c r="C200" t="s">
        <v>634</v>
      </c>
      <c r="D200" t="s">
        <v>635</v>
      </c>
      <c r="E200" s="1">
        <v>42037.705752314818</v>
      </c>
      <c r="F200" s="1">
        <v>42101.999305555553</v>
      </c>
      <c r="G200" t="b">
        <v>1</v>
      </c>
      <c r="H200">
        <v>2</v>
      </c>
      <c r="I200">
        <v>25</v>
      </c>
      <c r="J200">
        <v>3</v>
      </c>
      <c r="K200">
        <v>0</v>
      </c>
      <c r="L200">
        <v>2</v>
      </c>
      <c r="M200">
        <v>2</v>
      </c>
      <c r="N200">
        <v>1</v>
      </c>
      <c r="O200">
        <v>0</v>
      </c>
      <c r="P200" t="b">
        <v>1</v>
      </c>
      <c r="Q200">
        <v>11</v>
      </c>
      <c r="R200" t="b">
        <v>0</v>
      </c>
      <c r="S200">
        <v>0.5</v>
      </c>
      <c r="T200">
        <v>1</v>
      </c>
      <c r="U200">
        <v>15000</v>
      </c>
      <c r="V200">
        <v>1</v>
      </c>
      <c r="W200" t="b">
        <v>1</v>
      </c>
      <c r="Y200" t="b">
        <v>0</v>
      </c>
      <c r="Z200" t="b">
        <v>0</v>
      </c>
      <c r="AC200" t="b">
        <v>0</v>
      </c>
      <c r="AD200" t="s">
        <v>101</v>
      </c>
      <c r="AE200">
        <v>22355821</v>
      </c>
    </row>
    <row r="201" spans="1:31" x14ac:dyDescent="0.25">
      <c r="A201">
        <v>4080</v>
      </c>
      <c r="B201" t="s">
        <v>636</v>
      </c>
      <c r="C201" t="s">
        <v>637</v>
      </c>
      <c r="D201" t="s">
        <v>638</v>
      </c>
      <c r="E201" s="1">
        <v>41946.747002314813</v>
      </c>
      <c r="F201" s="1">
        <v>41963.999305555553</v>
      </c>
      <c r="G201" t="b">
        <v>1</v>
      </c>
      <c r="H201">
        <v>2</v>
      </c>
      <c r="I201">
        <v>2</v>
      </c>
      <c r="J201">
        <v>33</v>
      </c>
      <c r="K201">
        <v>5</v>
      </c>
      <c r="L201">
        <v>2</v>
      </c>
      <c r="M201">
        <v>1</v>
      </c>
      <c r="N201">
        <v>3</v>
      </c>
      <c r="P201" t="b">
        <v>1</v>
      </c>
      <c r="Q201">
        <v>11</v>
      </c>
      <c r="R201" t="b">
        <v>0</v>
      </c>
      <c r="S201">
        <v>0</v>
      </c>
      <c r="T201">
        <v>8</v>
      </c>
      <c r="U201">
        <v>1</v>
      </c>
      <c r="V201">
        <v>1</v>
      </c>
      <c r="W201" t="b">
        <v>1</v>
      </c>
      <c r="Y201" t="b">
        <v>0</v>
      </c>
      <c r="Z201" t="b">
        <v>0</v>
      </c>
      <c r="AA201">
        <v>1</v>
      </c>
      <c r="AC201" t="b">
        <v>0</v>
      </c>
      <c r="AD201" t="s">
        <v>101</v>
      </c>
      <c r="AE201">
        <v>20166837</v>
      </c>
    </row>
    <row r="202" spans="1:31" x14ac:dyDescent="0.25">
      <c r="A202">
        <v>4104</v>
      </c>
      <c r="B202" t="s">
        <v>639</v>
      </c>
      <c r="C202" t="s">
        <v>640</v>
      </c>
      <c r="D202" t="s">
        <v>641</v>
      </c>
      <c r="E202" s="1">
        <v>42052.762928240743</v>
      </c>
      <c r="F202" s="1">
        <v>42212.999305555553</v>
      </c>
      <c r="G202" t="b">
        <v>1</v>
      </c>
      <c r="H202">
        <v>2</v>
      </c>
      <c r="I202">
        <v>21</v>
      </c>
      <c r="J202">
        <v>20</v>
      </c>
      <c r="K202">
        <v>5</v>
      </c>
      <c r="L202">
        <v>2</v>
      </c>
      <c r="M202">
        <v>3</v>
      </c>
      <c r="N202">
        <v>1</v>
      </c>
      <c r="P202" t="b">
        <v>1</v>
      </c>
      <c r="Q202">
        <v>11</v>
      </c>
      <c r="R202" t="b">
        <v>0</v>
      </c>
      <c r="S202">
        <v>1</v>
      </c>
      <c r="T202">
        <v>1</v>
      </c>
      <c r="U202">
        <v>100000</v>
      </c>
      <c r="V202">
        <v>1</v>
      </c>
      <c r="W202" t="b">
        <v>1</v>
      </c>
      <c r="Y202" t="b">
        <v>0</v>
      </c>
      <c r="Z202" t="b">
        <v>0</v>
      </c>
      <c r="AC202" t="b">
        <v>1</v>
      </c>
      <c r="AD202" t="s">
        <v>101</v>
      </c>
      <c r="AE202">
        <v>88289103740</v>
      </c>
    </row>
    <row r="203" spans="1:31" x14ac:dyDescent="0.25">
      <c r="A203">
        <v>4107</v>
      </c>
      <c r="B203" t="s">
        <v>642</v>
      </c>
      <c r="C203" t="s">
        <v>643</v>
      </c>
      <c r="D203" t="s">
        <v>644</v>
      </c>
      <c r="E203" s="1">
        <v>41955.639421296299</v>
      </c>
      <c r="F203" s="1">
        <v>42004.999305555553</v>
      </c>
      <c r="G203" t="b">
        <v>1</v>
      </c>
      <c r="H203">
        <v>2</v>
      </c>
      <c r="I203">
        <v>2</v>
      </c>
      <c r="J203">
        <v>100</v>
      </c>
      <c r="K203">
        <v>1440</v>
      </c>
      <c r="L203">
        <v>2</v>
      </c>
      <c r="M203">
        <v>1</v>
      </c>
      <c r="N203">
        <v>3</v>
      </c>
      <c r="P203" t="b">
        <v>1</v>
      </c>
      <c r="Q203">
        <v>11</v>
      </c>
      <c r="R203" t="b">
        <v>0</v>
      </c>
      <c r="S203">
        <v>0</v>
      </c>
      <c r="T203">
        <v>8</v>
      </c>
      <c r="V203">
        <v>1</v>
      </c>
      <c r="W203" t="b">
        <v>1</v>
      </c>
      <c r="Y203" t="b">
        <v>0</v>
      </c>
      <c r="Z203" t="b">
        <v>0</v>
      </c>
      <c r="AA203">
        <v>10</v>
      </c>
      <c r="AC203" t="b">
        <v>0</v>
      </c>
      <c r="AD203" t="s">
        <v>101</v>
      </c>
      <c r="AE203">
        <v>38655496</v>
      </c>
    </row>
    <row r="204" spans="1:31" x14ac:dyDescent="0.25">
      <c r="A204">
        <v>4117</v>
      </c>
      <c r="B204" t="s">
        <v>645</v>
      </c>
      <c r="C204" t="s">
        <v>646</v>
      </c>
      <c r="D204" t="s">
        <v>647</v>
      </c>
      <c r="E204" s="1">
        <v>42038.784259259257</v>
      </c>
      <c r="F204" s="1">
        <v>42111.999305555553</v>
      </c>
      <c r="G204" t="b">
        <v>1</v>
      </c>
      <c r="H204">
        <v>2</v>
      </c>
      <c r="I204">
        <v>284</v>
      </c>
      <c r="J204">
        <v>30</v>
      </c>
      <c r="K204">
        <v>5</v>
      </c>
      <c r="L204">
        <v>2</v>
      </c>
      <c r="M204">
        <v>3</v>
      </c>
      <c r="N204">
        <v>1</v>
      </c>
      <c r="O204">
        <v>0</v>
      </c>
      <c r="P204" t="b">
        <v>1</v>
      </c>
      <c r="Q204">
        <v>11</v>
      </c>
      <c r="R204" t="b">
        <v>0</v>
      </c>
      <c r="S204">
        <v>1</v>
      </c>
      <c r="T204">
        <v>1</v>
      </c>
      <c r="U204">
        <v>16000</v>
      </c>
      <c r="V204">
        <v>2</v>
      </c>
      <c r="W204" t="b">
        <v>1</v>
      </c>
      <c r="Y204" t="b">
        <v>0</v>
      </c>
      <c r="Z204" t="b">
        <v>0</v>
      </c>
      <c r="AC204" t="b">
        <v>1</v>
      </c>
      <c r="AD204" t="s">
        <v>101</v>
      </c>
      <c r="AE204">
        <v>37894309252</v>
      </c>
    </row>
    <row r="205" spans="1:31" x14ac:dyDescent="0.25">
      <c r="A205">
        <v>4120</v>
      </c>
      <c r="B205" t="s">
        <v>648</v>
      </c>
      <c r="C205" t="s">
        <v>649</v>
      </c>
      <c r="D205" t="s">
        <v>650</v>
      </c>
      <c r="E205" s="1">
        <v>41961.753136574072</v>
      </c>
      <c r="F205" s="1">
        <v>42044.999305555553</v>
      </c>
      <c r="G205" t="b">
        <v>1</v>
      </c>
      <c r="H205">
        <v>2</v>
      </c>
      <c r="I205">
        <v>25</v>
      </c>
      <c r="J205">
        <v>20</v>
      </c>
      <c r="K205">
        <v>5</v>
      </c>
      <c r="L205">
        <v>2</v>
      </c>
      <c r="M205">
        <v>3</v>
      </c>
      <c r="N205">
        <v>1</v>
      </c>
      <c r="O205">
        <v>0</v>
      </c>
      <c r="P205" t="b">
        <v>1</v>
      </c>
      <c r="Q205">
        <v>11</v>
      </c>
      <c r="R205" t="b">
        <v>0</v>
      </c>
      <c r="S205">
        <v>1</v>
      </c>
      <c r="T205">
        <v>1</v>
      </c>
      <c r="U205">
        <v>15000</v>
      </c>
      <c r="V205">
        <v>1</v>
      </c>
      <c r="W205" t="b">
        <v>1</v>
      </c>
      <c r="Y205" t="b">
        <v>0</v>
      </c>
      <c r="Z205" t="b">
        <v>0</v>
      </c>
      <c r="AC205" t="b">
        <v>1</v>
      </c>
      <c r="AD205" t="s">
        <v>101</v>
      </c>
      <c r="AE205">
        <v>1276140055</v>
      </c>
    </row>
    <row r="206" spans="1:31" x14ac:dyDescent="0.25">
      <c r="A206">
        <v>4123</v>
      </c>
      <c r="B206" t="s">
        <v>651</v>
      </c>
      <c r="C206" t="s">
        <v>652</v>
      </c>
      <c r="D206" t="s">
        <v>653</v>
      </c>
      <c r="E206" s="1">
        <v>41961.588136574072</v>
      </c>
      <c r="F206" s="1">
        <v>41990.999305555553</v>
      </c>
      <c r="G206" t="b">
        <v>1</v>
      </c>
      <c r="H206">
        <v>2</v>
      </c>
      <c r="I206">
        <v>14</v>
      </c>
      <c r="J206">
        <v>50</v>
      </c>
      <c r="K206">
        <v>5</v>
      </c>
      <c r="L206">
        <v>2</v>
      </c>
      <c r="M206">
        <v>1</v>
      </c>
      <c r="N206">
        <v>3</v>
      </c>
      <c r="P206" t="b">
        <v>1</v>
      </c>
      <c r="Q206">
        <v>11</v>
      </c>
      <c r="R206" t="b">
        <v>0</v>
      </c>
      <c r="S206">
        <v>0</v>
      </c>
      <c r="T206">
        <v>8</v>
      </c>
      <c r="U206">
        <v>1</v>
      </c>
      <c r="V206">
        <v>1</v>
      </c>
      <c r="W206" t="b">
        <v>1</v>
      </c>
      <c r="Y206" t="b">
        <v>0</v>
      </c>
      <c r="Z206" t="b">
        <v>0</v>
      </c>
      <c r="AA206">
        <v>1</v>
      </c>
      <c r="AC206" t="b">
        <v>0</v>
      </c>
      <c r="AD206" t="s">
        <v>101</v>
      </c>
      <c r="AE206">
        <v>1059028</v>
      </c>
    </row>
    <row r="207" spans="1:31" x14ac:dyDescent="0.25">
      <c r="A207">
        <v>4125</v>
      </c>
      <c r="B207" t="s">
        <v>654</v>
      </c>
      <c r="C207" t="s">
        <v>655</v>
      </c>
      <c r="D207" t="s">
        <v>656</v>
      </c>
      <c r="E207" s="1">
        <v>41986.683900462966</v>
      </c>
      <c r="F207" s="1">
        <v>41989.957638888889</v>
      </c>
      <c r="G207" t="b">
        <v>1</v>
      </c>
      <c r="H207">
        <v>2</v>
      </c>
      <c r="I207">
        <v>14</v>
      </c>
      <c r="J207">
        <v>47</v>
      </c>
      <c r="K207">
        <v>100</v>
      </c>
      <c r="L207">
        <v>2</v>
      </c>
      <c r="M207">
        <v>1</v>
      </c>
      <c r="N207">
        <v>3</v>
      </c>
      <c r="P207" t="b">
        <v>1</v>
      </c>
      <c r="Q207">
        <v>11</v>
      </c>
      <c r="R207" t="b">
        <v>0</v>
      </c>
      <c r="S207">
        <v>0</v>
      </c>
      <c r="T207">
        <v>8</v>
      </c>
      <c r="U207">
        <v>1</v>
      </c>
      <c r="V207">
        <v>1</v>
      </c>
      <c r="W207" t="b">
        <v>1</v>
      </c>
      <c r="Y207" t="b">
        <v>0</v>
      </c>
      <c r="Z207" t="b">
        <v>0</v>
      </c>
      <c r="AC207" t="b">
        <v>0</v>
      </c>
      <c r="AD207" t="s">
        <v>101</v>
      </c>
      <c r="AE207">
        <v>43272</v>
      </c>
    </row>
    <row r="208" spans="1:31" x14ac:dyDescent="0.25">
      <c r="A208">
        <v>4167</v>
      </c>
      <c r="B208" t="s">
        <v>657</v>
      </c>
      <c r="C208" t="s">
        <v>658</v>
      </c>
      <c r="D208" t="s">
        <v>659</v>
      </c>
      <c r="E208" s="1">
        <v>41975.968553240738</v>
      </c>
      <c r="F208" s="1">
        <v>41989.999305555553</v>
      </c>
      <c r="G208" t="b">
        <v>1</v>
      </c>
      <c r="H208">
        <v>2</v>
      </c>
      <c r="I208">
        <v>5</v>
      </c>
      <c r="J208">
        <v>50</v>
      </c>
      <c r="K208">
        <v>20</v>
      </c>
      <c r="L208">
        <v>2</v>
      </c>
      <c r="M208">
        <v>1</v>
      </c>
      <c r="N208">
        <v>3</v>
      </c>
      <c r="P208" t="b">
        <v>1</v>
      </c>
      <c r="Q208">
        <v>11</v>
      </c>
      <c r="R208" t="b">
        <v>0</v>
      </c>
      <c r="S208">
        <v>0</v>
      </c>
      <c r="T208">
        <v>8</v>
      </c>
      <c r="U208">
        <v>1</v>
      </c>
      <c r="V208">
        <v>1</v>
      </c>
      <c r="W208" t="b">
        <v>1</v>
      </c>
      <c r="Y208" t="b">
        <v>0</v>
      </c>
      <c r="Z208" t="b">
        <v>0</v>
      </c>
      <c r="AC208" t="b">
        <v>0</v>
      </c>
      <c r="AD208" t="s">
        <v>101</v>
      </c>
      <c r="AE208">
        <v>21812944</v>
      </c>
    </row>
    <row r="209" spans="1:31" x14ac:dyDescent="0.25">
      <c r="A209">
        <v>4172</v>
      </c>
      <c r="B209" t="s">
        <v>660</v>
      </c>
      <c r="C209" t="s">
        <v>661</v>
      </c>
      <c r="D209" t="s">
        <v>662</v>
      </c>
      <c r="E209" s="1">
        <v>42018.041284722225</v>
      </c>
      <c r="F209" s="1">
        <v>42036.999305555553</v>
      </c>
      <c r="G209" t="b">
        <v>1</v>
      </c>
      <c r="H209">
        <v>2</v>
      </c>
      <c r="I209">
        <v>5</v>
      </c>
      <c r="J209">
        <v>50</v>
      </c>
      <c r="K209">
        <v>2</v>
      </c>
      <c r="L209">
        <v>2</v>
      </c>
      <c r="M209">
        <v>1</v>
      </c>
      <c r="N209">
        <v>3</v>
      </c>
      <c r="P209" t="b">
        <v>1</v>
      </c>
      <c r="Q209">
        <v>11</v>
      </c>
      <c r="R209" t="b">
        <v>0</v>
      </c>
      <c r="S209">
        <v>0</v>
      </c>
      <c r="T209">
        <v>8</v>
      </c>
      <c r="U209">
        <v>1</v>
      </c>
      <c r="V209">
        <v>1</v>
      </c>
      <c r="W209" t="b">
        <v>1</v>
      </c>
      <c r="Y209" t="b">
        <v>0</v>
      </c>
      <c r="Z209" t="b">
        <v>0</v>
      </c>
      <c r="AC209" t="b">
        <v>0</v>
      </c>
      <c r="AD209" t="s">
        <v>101</v>
      </c>
      <c r="AE209">
        <v>823621</v>
      </c>
    </row>
    <row r="210" spans="1:31" x14ac:dyDescent="0.25">
      <c r="A210">
        <v>4174</v>
      </c>
      <c r="B210" t="s">
        <v>663</v>
      </c>
      <c r="C210" t="s">
        <v>664</v>
      </c>
      <c r="D210" t="s">
        <v>665</v>
      </c>
      <c r="E210" s="1">
        <v>42124.755624999998</v>
      </c>
      <c r="F210" s="1">
        <v>42217.999305555553</v>
      </c>
      <c r="G210" t="b">
        <v>1</v>
      </c>
      <c r="H210">
        <v>2</v>
      </c>
      <c r="I210">
        <v>2</v>
      </c>
      <c r="J210">
        <v>100</v>
      </c>
      <c r="K210">
        <v>2</v>
      </c>
      <c r="L210">
        <v>2</v>
      </c>
      <c r="M210">
        <v>1</v>
      </c>
      <c r="N210">
        <v>3</v>
      </c>
      <c r="P210" t="b">
        <v>1</v>
      </c>
      <c r="Q210">
        <v>11</v>
      </c>
      <c r="R210" t="b">
        <v>0</v>
      </c>
      <c r="S210">
        <v>0</v>
      </c>
      <c r="T210">
        <v>8</v>
      </c>
      <c r="U210">
        <v>1</v>
      </c>
      <c r="V210">
        <v>1</v>
      </c>
      <c r="W210" t="b">
        <v>1</v>
      </c>
      <c r="Y210" t="b">
        <v>0</v>
      </c>
      <c r="Z210" t="b">
        <v>0</v>
      </c>
      <c r="AC210" t="b">
        <v>0</v>
      </c>
      <c r="AD210" t="s">
        <v>101</v>
      </c>
      <c r="AE210">
        <v>749751253</v>
      </c>
    </row>
    <row r="211" spans="1:31" x14ac:dyDescent="0.25">
      <c r="A211">
        <v>4175</v>
      </c>
      <c r="B211" t="s">
        <v>666</v>
      </c>
      <c r="C211" t="s">
        <v>667</v>
      </c>
      <c r="D211" t="s">
        <v>668</v>
      </c>
      <c r="E211" s="1">
        <v>41990.747129629628</v>
      </c>
      <c r="F211" s="1">
        <v>42012.999305555553</v>
      </c>
      <c r="G211" t="b">
        <v>1</v>
      </c>
      <c r="H211">
        <v>2</v>
      </c>
      <c r="I211">
        <v>5</v>
      </c>
      <c r="J211">
        <v>50</v>
      </c>
      <c r="K211">
        <v>2</v>
      </c>
      <c r="L211">
        <v>2</v>
      </c>
      <c r="M211">
        <v>1</v>
      </c>
      <c r="N211">
        <v>3</v>
      </c>
      <c r="P211" t="b">
        <v>1</v>
      </c>
      <c r="Q211">
        <v>11</v>
      </c>
      <c r="R211" t="b">
        <v>0</v>
      </c>
      <c r="S211">
        <v>0</v>
      </c>
      <c r="T211">
        <v>8</v>
      </c>
      <c r="U211">
        <v>1</v>
      </c>
      <c r="V211">
        <v>1</v>
      </c>
      <c r="W211" t="b">
        <v>1</v>
      </c>
      <c r="Y211" t="b">
        <v>0</v>
      </c>
      <c r="Z211" t="b">
        <v>0</v>
      </c>
      <c r="AC211" t="b">
        <v>0</v>
      </c>
      <c r="AD211" t="s">
        <v>101</v>
      </c>
      <c r="AE211">
        <v>823621</v>
      </c>
    </row>
    <row r="212" spans="1:31" x14ac:dyDescent="0.25">
      <c r="A212">
        <v>4184</v>
      </c>
      <c r="B212" t="s">
        <v>669</v>
      </c>
      <c r="C212" t="s">
        <v>670</v>
      </c>
      <c r="D212" t="s">
        <v>671</v>
      </c>
      <c r="E212" s="1">
        <v>41990.678090277775</v>
      </c>
      <c r="F212" s="1">
        <v>42002.999305555553</v>
      </c>
      <c r="G212" t="b">
        <v>1</v>
      </c>
      <c r="H212">
        <v>2</v>
      </c>
      <c r="I212">
        <v>2</v>
      </c>
      <c r="J212">
        <v>50</v>
      </c>
      <c r="K212">
        <v>2</v>
      </c>
      <c r="L212">
        <v>2</v>
      </c>
      <c r="M212">
        <v>1</v>
      </c>
      <c r="N212">
        <v>3</v>
      </c>
      <c r="P212" t="b">
        <v>1</v>
      </c>
      <c r="Q212">
        <v>11</v>
      </c>
      <c r="R212" t="b">
        <v>0</v>
      </c>
      <c r="S212">
        <v>0</v>
      </c>
      <c r="T212">
        <v>8</v>
      </c>
      <c r="U212">
        <v>1</v>
      </c>
      <c r="V212">
        <v>1</v>
      </c>
      <c r="W212" t="b">
        <v>1</v>
      </c>
      <c r="Y212" t="b">
        <v>0</v>
      </c>
      <c r="Z212" t="b">
        <v>0</v>
      </c>
      <c r="AC212" t="b">
        <v>0</v>
      </c>
      <c r="AD212" t="s">
        <v>101</v>
      </c>
      <c r="AE212">
        <v>369621578</v>
      </c>
    </row>
    <row r="213" spans="1:31" x14ac:dyDescent="0.25">
      <c r="A213">
        <v>4193</v>
      </c>
      <c r="B213" t="s">
        <v>672</v>
      </c>
      <c r="C213" t="s">
        <v>637</v>
      </c>
      <c r="D213" t="s">
        <v>673</v>
      </c>
      <c r="E213" s="1">
        <v>42007.061736111114</v>
      </c>
      <c r="F213" s="1">
        <v>42063.999305555553</v>
      </c>
      <c r="G213" t="b">
        <v>1</v>
      </c>
      <c r="H213">
        <v>2</v>
      </c>
      <c r="I213">
        <v>2</v>
      </c>
      <c r="J213">
        <v>50</v>
      </c>
      <c r="K213">
        <v>10</v>
      </c>
      <c r="L213">
        <v>2</v>
      </c>
      <c r="M213">
        <v>1</v>
      </c>
      <c r="N213">
        <v>3</v>
      </c>
      <c r="P213" t="b">
        <v>1</v>
      </c>
      <c r="Q213">
        <v>11</v>
      </c>
      <c r="R213" t="b">
        <v>0</v>
      </c>
      <c r="S213">
        <v>0</v>
      </c>
      <c r="T213">
        <v>8</v>
      </c>
      <c r="V213">
        <v>1</v>
      </c>
      <c r="W213" t="b">
        <v>1</v>
      </c>
      <c r="Y213" t="b">
        <v>0</v>
      </c>
      <c r="Z213" t="b">
        <v>0</v>
      </c>
      <c r="AC213" t="b">
        <v>0</v>
      </c>
      <c r="AD213" t="s">
        <v>101</v>
      </c>
      <c r="AE213">
        <v>364621369</v>
      </c>
    </row>
    <row r="214" spans="1:31" x14ac:dyDescent="0.25">
      <c r="A214">
        <v>4194</v>
      </c>
      <c r="B214" t="s">
        <v>674</v>
      </c>
      <c r="C214" t="s">
        <v>675</v>
      </c>
      <c r="D214" t="s">
        <v>676</v>
      </c>
      <c r="E214" s="1">
        <v>42016.12736111111</v>
      </c>
      <c r="F214" s="1">
        <v>42165.999305555553</v>
      </c>
      <c r="G214" t="b">
        <v>1</v>
      </c>
      <c r="H214">
        <v>2</v>
      </c>
      <c r="I214">
        <v>15</v>
      </c>
      <c r="J214">
        <v>52</v>
      </c>
      <c r="K214">
        <v>10</v>
      </c>
      <c r="L214">
        <v>10</v>
      </c>
      <c r="M214">
        <v>1</v>
      </c>
      <c r="N214">
        <v>3</v>
      </c>
      <c r="P214" t="b">
        <v>1</v>
      </c>
      <c r="Q214">
        <v>11</v>
      </c>
      <c r="R214" t="b">
        <v>0</v>
      </c>
      <c r="S214">
        <v>0</v>
      </c>
      <c r="T214">
        <v>8</v>
      </c>
      <c r="U214">
        <v>1</v>
      </c>
      <c r="V214">
        <v>1</v>
      </c>
      <c r="W214" t="b">
        <v>1</v>
      </c>
      <c r="Y214" t="b">
        <v>0</v>
      </c>
      <c r="Z214" t="b">
        <v>0</v>
      </c>
      <c r="AC214" t="b">
        <v>0</v>
      </c>
      <c r="AD214" t="s">
        <v>101</v>
      </c>
      <c r="AE214">
        <v>123786351</v>
      </c>
    </row>
    <row r="215" spans="1:31" x14ac:dyDescent="0.25">
      <c r="A215">
        <v>4195</v>
      </c>
      <c r="B215" t="s">
        <v>677</v>
      </c>
      <c r="C215" t="s">
        <v>678</v>
      </c>
      <c r="D215" t="s">
        <v>679</v>
      </c>
      <c r="E215" s="1">
        <v>42013.774780092594</v>
      </c>
      <c r="F215" s="1">
        <v>42139.999305555553</v>
      </c>
      <c r="G215" t="b">
        <v>1</v>
      </c>
      <c r="H215">
        <v>2</v>
      </c>
      <c r="I215">
        <v>281</v>
      </c>
      <c r="J215">
        <v>70</v>
      </c>
      <c r="K215">
        <v>1</v>
      </c>
      <c r="L215">
        <v>2</v>
      </c>
      <c r="M215">
        <v>1</v>
      </c>
      <c r="N215">
        <v>1</v>
      </c>
      <c r="O215">
        <v>0</v>
      </c>
      <c r="P215" t="b">
        <v>1</v>
      </c>
      <c r="Q215">
        <v>11</v>
      </c>
      <c r="R215" t="b">
        <v>0</v>
      </c>
      <c r="S215">
        <v>1</v>
      </c>
      <c r="T215">
        <v>1</v>
      </c>
      <c r="U215">
        <v>500</v>
      </c>
      <c r="V215">
        <v>2</v>
      </c>
      <c r="W215" t="b">
        <v>1</v>
      </c>
      <c r="Y215" t="b">
        <v>0</v>
      </c>
      <c r="Z215" t="b">
        <v>0</v>
      </c>
      <c r="AC215" t="b">
        <v>1</v>
      </c>
      <c r="AD215" t="s">
        <v>680</v>
      </c>
      <c r="AE215">
        <v>741441498</v>
      </c>
    </row>
    <row r="216" spans="1:31" ht="255" x14ac:dyDescent="0.25">
      <c r="A216">
        <v>4209</v>
      </c>
      <c r="B216" t="s">
        <v>681</v>
      </c>
      <c r="C216" t="s">
        <v>682</v>
      </c>
      <c r="D216" s="3" t="s">
        <v>683</v>
      </c>
      <c r="E216" s="1">
        <v>42402.695717592593</v>
      </c>
      <c r="F216" s="1">
        <v>42407.999305555553</v>
      </c>
      <c r="G216" t="b">
        <v>1</v>
      </c>
      <c r="H216">
        <v>2</v>
      </c>
      <c r="I216">
        <v>5</v>
      </c>
      <c r="J216">
        <v>50</v>
      </c>
      <c r="K216">
        <v>20</v>
      </c>
      <c r="L216">
        <v>2</v>
      </c>
      <c r="M216">
        <v>1</v>
      </c>
      <c r="N216">
        <v>3</v>
      </c>
      <c r="P216" t="b">
        <v>1</v>
      </c>
      <c r="Q216">
        <v>11</v>
      </c>
      <c r="R216" t="b">
        <v>0</v>
      </c>
      <c r="S216">
        <v>0</v>
      </c>
      <c r="T216">
        <v>8</v>
      </c>
      <c r="V216">
        <v>1</v>
      </c>
      <c r="W216" t="b">
        <v>1</v>
      </c>
      <c r="Y216" t="b">
        <v>0</v>
      </c>
      <c r="Z216" t="b">
        <v>0</v>
      </c>
      <c r="AA216">
        <v>2</v>
      </c>
      <c r="AC216" t="b">
        <v>0</v>
      </c>
      <c r="AD216" t="s">
        <v>101</v>
      </c>
      <c r="AE216">
        <v>485438116</v>
      </c>
    </row>
    <row r="217" spans="1:31" x14ac:dyDescent="0.25">
      <c r="A217">
        <v>4272</v>
      </c>
      <c r="B217" t="s">
        <v>684</v>
      </c>
      <c r="C217" t="s">
        <v>685</v>
      </c>
      <c r="D217" t="s">
        <v>686</v>
      </c>
      <c r="E217" s="1">
        <v>42086.780578703707</v>
      </c>
      <c r="F217" s="1">
        <v>42128.999305555553</v>
      </c>
      <c r="G217" t="b">
        <v>1</v>
      </c>
      <c r="H217">
        <v>2</v>
      </c>
      <c r="I217">
        <v>2</v>
      </c>
      <c r="J217">
        <v>0</v>
      </c>
      <c r="K217">
        <v>3</v>
      </c>
      <c r="L217">
        <v>2</v>
      </c>
      <c r="M217">
        <v>3</v>
      </c>
      <c r="N217">
        <v>1</v>
      </c>
      <c r="P217" t="b">
        <v>1</v>
      </c>
      <c r="Q217">
        <v>11</v>
      </c>
      <c r="R217" t="b">
        <v>0</v>
      </c>
      <c r="S217">
        <v>1</v>
      </c>
      <c r="T217">
        <v>1</v>
      </c>
      <c r="U217">
        <v>30000</v>
      </c>
      <c r="V217">
        <v>1</v>
      </c>
      <c r="W217" t="b">
        <v>1</v>
      </c>
      <c r="Y217" t="b">
        <v>0</v>
      </c>
      <c r="Z217" t="b">
        <v>0</v>
      </c>
      <c r="AC217" t="b">
        <v>1</v>
      </c>
      <c r="AD217" t="s">
        <v>101</v>
      </c>
      <c r="AE217">
        <v>4158834</v>
      </c>
    </row>
    <row r="218" spans="1:31" x14ac:dyDescent="0.25">
      <c r="A218">
        <v>4278</v>
      </c>
      <c r="B218" t="s">
        <v>687</v>
      </c>
      <c r="C218" t="s">
        <v>687</v>
      </c>
      <c r="D218" t="s">
        <v>688</v>
      </c>
      <c r="E218" s="1">
        <v>42061.962870370371</v>
      </c>
      <c r="F218" s="1">
        <v>42181.999305555553</v>
      </c>
      <c r="G218" t="b">
        <v>1</v>
      </c>
      <c r="H218">
        <v>2</v>
      </c>
      <c r="I218">
        <v>5</v>
      </c>
      <c r="J218">
        <v>50</v>
      </c>
      <c r="K218">
        <v>20</v>
      </c>
      <c r="L218">
        <v>2</v>
      </c>
      <c r="M218">
        <v>1</v>
      </c>
      <c r="N218">
        <v>3</v>
      </c>
      <c r="P218" t="b">
        <v>1</v>
      </c>
      <c r="Q218">
        <v>11</v>
      </c>
      <c r="R218" t="b">
        <v>0</v>
      </c>
      <c r="S218">
        <v>0</v>
      </c>
      <c r="T218">
        <v>8</v>
      </c>
      <c r="V218">
        <v>1</v>
      </c>
      <c r="W218" t="b">
        <v>1</v>
      </c>
      <c r="Y218" t="b">
        <v>0</v>
      </c>
      <c r="Z218" t="b">
        <v>0</v>
      </c>
      <c r="AA218">
        <v>1</v>
      </c>
      <c r="AC218" t="b">
        <v>0</v>
      </c>
      <c r="AD218" t="s">
        <v>101</v>
      </c>
      <c r="AE218">
        <v>269287166</v>
      </c>
    </row>
    <row r="219" spans="1:31" x14ac:dyDescent="0.25">
      <c r="A219">
        <v>4280</v>
      </c>
      <c r="B219" t="s">
        <v>689</v>
      </c>
      <c r="C219" t="s">
        <v>690</v>
      </c>
      <c r="D219" t="s">
        <v>691</v>
      </c>
      <c r="E219" s="1">
        <v>42080.664085648146</v>
      </c>
      <c r="F219" s="1">
        <v>42142.999305555553</v>
      </c>
      <c r="G219" t="b">
        <v>1</v>
      </c>
      <c r="H219">
        <v>2</v>
      </c>
      <c r="I219">
        <v>30</v>
      </c>
      <c r="J219">
        <v>70</v>
      </c>
      <c r="K219">
        <v>3</v>
      </c>
      <c r="L219">
        <v>2</v>
      </c>
      <c r="M219">
        <v>3</v>
      </c>
      <c r="N219">
        <v>1</v>
      </c>
      <c r="P219" t="b">
        <v>1</v>
      </c>
      <c r="Q219">
        <v>11</v>
      </c>
      <c r="R219" t="b">
        <v>0</v>
      </c>
      <c r="S219">
        <v>1</v>
      </c>
      <c r="T219">
        <v>1</v>
      </c>
      <c r="U219">
        <v>10000</v>
      </c>
      <c r="V219">
        <v>1</v>
      </c>
      <c r="W219" t="b">
        <v>1</v>
      </c>
      <c r="Y219" t="b">
        <v>0</v>
      </c>
      <c r="Z219" t="b">
        <v>0</v>
      </c>
      <c r="AC219" t="b">
        <v>1</v>
      </c>
      <c r="AD219" t="s">
        <v>101</v>
      </c>
      <c r="AE219">
        <v>9141052</v>
      </c>
    </row>
    <row r="220" spans="1:31" x14ac:dyDescent="0.25">
      <c r="A220">
        <v>4315</v>
      </c>
      <c r="B220" t="s">
        <v>692</v>
      </c>
      <c r="C220" t="s">
        <v>693</v>
      </c>
      <c r="D220" t="s">
        <v>694</v>
      </c>
      <c r="E220" s="1">
        <v>42080.703402777777</v>
      </c>
      <c r="F220" s="1">
        <v>42087.999305555553</v>
      </c>
      <c r="G220" t="b">
        <v>1</v>
      </c>
      <c r="H220">
        <v>2</v>
      </c>
      <c r="I220">
        <v>6</v>
      </c>
      <c r="J220">
        <v>20</v>
      </c>
      <c r="K220">
        <v>8</v>
      </c>
      <c r="L220">
        <v>2</v>
      </c>
      <c r="M220">
        <v>1</v>
      </c>
      <c r="N220">
        <v>3</v>
      </c>
      <c r="P220" t="b">
        <v>1</v>
      </c>
      <c r="Q220">
        <v>11</v>
      </c>
      <c r="R220" t="b">
        <v>0</v>
      </c>
      <c r="S220">
        <v>0</v>
      </c>
      <c r="T220">
        <v>8</v>
      </c>
      <c r="U220">
        <v>1</v>
      </c>
      <c r="V220">
        <v>1</v>
      </c>
      <c r="W220" t="b">
        <v>1</v>
      </c>
      <c r="Y220" t="b">
        <v>0</v>
      </c>
      <c r="Z220" t="b">
        <v>0</v>
      </c>
      <c r="AC220" t="b">
        <v>0</v>
      </c>
      <c r="AD220" t="s">
        <v>101</v>
      </c>
      <c r="AE220">
        <v>6878727</v>
      </c>
    </row>
    <row r="221" spans="1:31" x14ac:dyDescent="0.25">
      <c r="A221">
        <v>4319</v>
      </c>
      <c r="B221" t="s">
        <v>695</v>
      </c>
      <c r="C221" t="s">
        <v>696</v>
      </c>
      <c r="D221" t="s">
        <v>697</v>
      </c>
      <c r="E221" s="1">
        <v>42084.138148148151</v>
      </c>
      <c r="F221" s="1">
        <v>42130.999305555553</v>
      </c>
      <c r="G221" t="b">
        <v>1</v>
      </c>
      <c r="H221">
        <v>2</v>
      </c>
      <c r="I221">
        <v>14</v>
      </c>
      <c r="J221">
        <v>100</v>
      </c>
      <c r="K221">
        <v>2</v>
      </c>
      <c r="L221">
        <v>2</v>
      </c>
      <c r="M221">
        <v>1</v>
      </c>
      <c r="N221">
        <v>3</v>
      </c>
      <c r="P221" t="b">
        <v>1</v>
      </c>
      <c r="Q221">
        <v>11</v>
      </c>
      <c r="R221" t="b">
        <v>0</v>
      </c>
      <c r="S221">
        <v>0</v>
      </c>
      <c r="T221">
        <v>8</v>
      </c>
      <c r="V221">
        <v>1</v>
      </c>
      <c r="W221" t="b">
        <v>1</v>
      </c>
      <c r="Y221" t="b">
        <v>0</v>
      </c>
      <c r="Z221" t="b">
        <v>0</v>
      </c>
      <c r="AA221">
        <v>3</v>
      </c>
      <c r="AC221" t="b">
        <v>0</v>
      </c>
      <c r="AD221" t="s">
        <v>101</v>
      </c>
      <c r="AE221">
        <v>2013962</v>
      </c>
    </row>
    <row r="222" spans="1:31" x14ac:dyDescent="0.25">
      <c r="A222">
        <v>4353</v>
      </c>
      <c r="B222" t="s">
        <v>698</v>
      </c>
      <c r="C222" t="s">
        <v>698</v>
      </c>
      <c r="D222" t="s">
        <v>699</v>
      </c>
      <c r="E222" s="1">
        <v>42101.667256944442</v>
      </c>
      <c r="F222" s="1">
        <v>42103.668310185189</v>
      </c>
      <c r="G222" t="b">
        <v>1</v>
      </c>
      <c r="H222">
        <v>2</v>
      </c>
      <c r="I222">
        <v>25</v>
      </c>
      <c r="J222">
        <v>47</v>
      </c>
      <c r="K222">
        <v>200</v>
      </c>
      <c r="L222">
        <v>2</v>
      </c>
      <c r="M222">
        <v>1</v>
      </c>
      <c r="N222">
        <v>3</v>
      </c>
      <c r="P222" t="b">
        <v>1</v>
      </c>
      <c r="Q222">
        <v>11</v>
      </c>
      <c r="R222" t="b">
        <v>0</v>
      </c>
      <c r="S222">
        <v>0</v>
      </c>
      <c r="T222">
        <v>8</v>
      </c>
      <c r="U222">
        <v>1</v>
      </c>
      <c r="V222">
        <v>1</v>
      </c>
      <c r="W222" t="b">
        <v>1</v>
      </c>
      <c r="Y222" t="b">
        <v>0</v>
      </c>
      <c r="Z222" t="b">
        <v>0</v>
      </c>
      <c r="AC222" t="b">
        <v>0</v>
      </c>
      <c r="AD222" t="s">
        <v>101</v>
      </c>
      <c r="AE222">
        <v>340156892</v>
      </c>
    </row>
    <row r="223" spans="1:31" x14ac:dyDescent="0.25">
      <c r="A223">
        <v>4360</v>
      </c>
      <c r="B223" t="s">
        <v>700</v>
      </c>
      <c r="C223" t="s">
        <v>701</v>
      </c>
      <c r="D223" t="s">
        <v>702</v>
      </c>
      <c r="E223" s="1">
        <v>42103.904895833337</v>
      </c>
      <c r="F223" s="1">
        <v>42132.583333333336</v>
      </c>
      <c r="G223" t="b">
        <v>1</v>
      </c>
      <c r="H223">
        <v>2</v>
      </c>
      <c r="I223">
        <v>15</v>
      </c>
      <c r="J223">
        <v>50</v>
      </c>
      <c r="K223">
        <v>20</v>
      </c>
      <c r="L223">
        <v>2</v>
      </c>
      <c r="M223">
        <v>1</v>
      </c>
      <c r="N223">
        <v>3</v>
      </c>
      <c r="P223" t="b">
        <v>1</v>
      </c>
      <c r="Q223">
        <v>11</v>
      </c>
      <c r="R223" t="b">
        <v>0</v>
      </c>
      <c r="S223">
        <v>0</v>
      </c>
      <c r="T223">
        <v>8</v>
      </c>
      <c r="V223">
        <v>1</v>
      </c>
      <c r="W223" t="b">
        <v>1</v>
      </c>
      <c r="Y223" t="b">
        <v>0</v>
      </c>
      <c r="Z223" t="b">
        <v>0</v>
      </c>
      <c r="AC223" t="b">
        <v>0</v>
      </c>
      <c r="AD223" t="s">
        <v>101</v>
      </c>
      <c r="AE223">
        <v>901748333</v>
      </c>
    </row>
    <row r="224" spans="1:31" x14ac:dyDescent="0.25">
      <c r="A224">
        <v>4363</v>
      </c>
      <c r="B224" t="s">
        <v>703</v>
      </c>
      <c r="C224" t="s">
        <v>704</v>
      </c>
      <c r="D224" t="s">
        <v>702</v>
      </c>
      <c r="E224" s="1">
        <v>42104.87159722222</v>
      </c>
      <c r="F224" s="1">
        <v>42132.583333333336</v>
      </c>
      <c r="G224" t="b">
        <v>1</v>
      </c>
      <c r="H224">
        <v>2</v>
      </c>
      <c r="I224">
        <v>2</v>
      </c>
      <c r="J224">
        <v>100</v>
      </c>
      <c r="K224">
        <v>9999</v>
      </c>
      <c r="L224">
        <v>2</v>
      </c>
      <c r="M224">
        <v>1</v>
      </c>
      <c r="N224">
        <v>3</v>
      </c>
      <c r="P224" t="b">
        <v>1</v>
      </c>
      <c r="Q224">
        <v>11</v>
      </c>
      <c r="R224" t="b">
        <v>0</v>
      </c>
      <c r="S224">
        <v>0</v>
      </c>
      <c r="T224">
        <v>8</v>
      </c>
      <c r="V224">
        <v>1</v>
      </c>
      <c r="W224" t="b">
        <v>1</v>
      </c>
      <c r="Y224" t="b">
        <v>0</v>
      </c>
      <c r="Z224" t="b">
        <v>0</v>
      </c>
      <c r="AC224" t="b">
        <v>0</v>
      </c>
      <c r="AD224" t="s">
        <v>101</v>
      </c>
      <c r="AE224">
        <v>901748333</v>
      </c>
    </row>
    <row r="225" spans="1:31" x14ac:dyDescent="0.25">
      <c r="A225">
        <v>4366</v>
      </c>
      <c r="B225" t="s">
        <v>705</v>
      </c>
      <c r="C225" t="s">
        <v>706</v>
      </c>
      <c r="D225" t="s">
        <v>707</v>
      </c>
      <c r="E225" s="1">
        <v>42116.896909722222</v>
      </c>
      <c r="F225" s="1">
        <v>42172.999305555553</v>
      </c>
      <c r="G225" t="b">
        <v>1</v>
      </c>
      <c r="H225">
        <v>2</v>
      </c>
      <c r="I225">
        <v>5</v>
      </c>
      <c r="J225">
        <v>2</v>
      </c>
      <c r="K225">
        <v>5</v>
      </c>
      <c r="L225">
        <v>2</v>
      </c>
      <c r="M225">
        <v>3</v>
      </c>
      <c r="N225">
        <v>1</v>
      </c>
      <c r="P225" t="b">
        <v>1</v>
      </c>
      <c r="Q225">
        <v>11</v>
      </c>
      <c r="R225" t="b">
        <v>0</v>
      </c>
      <c r="S225">
        <v>1</v>
      </c>
      <c r="T225">
        <v>1</v>
      </c>
      <c r="U225">
        <v>40000</v>
      </c>
      <c r="V225">
        <v>1</v>
      </c>
      <c r="W225" t="b">
        <v>1</v>
      </c>
      <c r="Y225" t="b">
        <v>0</v>
      </c>
      <c r="Z225" t="b">
        <v>0</v>
      </c>
      <c r="AC225" t="b">
        <v>1</v>
      </c>
      <c r="AD225" t="s">
        <v>101</v>
      </c>
      <c r="AE225">
        <v>15979007</v>
      </c>
    </row>
    <row r="226" spans="1:31" x14ac:dyDescent="0.25">
      <c r="A226">
        <v>4378</v>
      </c>
      <c r="B226" t="s">
        <v>708</v>
      </c>
      <c r="C226" t="s">
        <v>709</v>
      </c>
      <c r="D226" t="s">
        <v>710</v>
      </c>
      <c r="E226" s="1">
        <v>42114.795046296298</v>
      </c>
      <c r="F226" s="1">
        <v>42186.999305555553</v>
      </c>
      <c r="G226" t="b">
        <v>1</v>
      </c>
      <c r="H226">
        <v>2</v>
      </c>
      <c r="I226">
        <v>283</v>
      </c>
      <c r="J226">
        <v>50</v>
      </c>
      <c r="K226">
        <v>2</v>
      </c>
      <c r="L226">
        <v>2</v>
      </c>
      <c r="M226">
        <v>1</v>
      </c>
      <c r="N226">
        <v>1</v>
      </c>
      <c r="P226" t="b">
        <v>1</v>
      </c>
      <c r="Q226">
        <v>11</v>
      </c>
      <c r="R226" t="b">
        <v>0</v>
      </c>
      <c r="S226">
        <v>0.5</v>
      </c>
      <c r="T226">
        <v>1</v>
      </c>
      <c r="U226">
        <v>250</v>
      </c>
      <c r="V226">
        <v>2</v>
      </c>
      <c r="W226" t="b">
        <v>1</v>
      </c>
      <c r="Y226" t="b">
        <v>0</v>
      </c>
      <c r="Z226" t="b">
        <v>0</v>
      </c>
      <c r="AA226">
        <v>4</v>
      </c>
      <c r="AC226" t="b">
        <v>1</v>
      </c>
      <c r="AD226" t="s">
        <v>711</v>
      </c>
      <c r="AE226">
        <v>533698132</v>
      </c>
    </row>
    <row r="227" spans="1:31" x14ac:dyDescent="0.25">
      <c r="A227">
        <v>4383</v>
      </c>
      <c r="B227" t="s">
        <v>712</v>
      </c>
      <c r="C227" t="s">
        <v>713</v>
      </c>
      <c r="D227" t="s">
        <v>714</v>
      </c>
      <c r="E227" s="1">
        <v>42118.752199074072</v>
      </c>
      <c r="F227" s="1">
        <v>42186.999305555553</v>
      </c>
      <c r="G227" t="b">
        <v>1</v>
      </c>
      <c r="H227">
        <v>2</v>
      </c>
      <c r="I227">
        <v>8</v>
      </c>
      <c r="J227">
        <v>50</v>
      </c>
      <c r="K227">
        <v>2</v>
      </c>
      <c r="L227">
        <v>2</v>
      </c>
      <c r="M227">
        <v>1</v>
      </c>
      <c r="N227">
        <v>1</v>
      </c>
      <c r="P227" t="b">
        <v>1</v>
      </c>
      <c r="Q227">
        <v>11</v>
      </c>
      <c r="R227" t="b">
        <v>0</v>
      </c>
      <c r="S227">
        <v>0.5</v>
      </c>
      <c r="T227">
        <v>1</v>
      </c>
      <c r="U227">
        <v>250</v>
      </c>
      <c r="V227">
        <v>2</v>
      </c>
      <c r="W227" t="b">
        <v>1</v>
      </c>
      <c r="Y227" t="b">
        <v>0</v>
      </c>
      <c r="Z227" t="b">
        <v>0</v>
      </c>
      <c r="AC227" t="b">
        <v>1</v>
      </c>
      <c r="AD227" t="s">
        <v>101</v>
      </c>
      <c r="AE227">
        <v>533698769</v>
      </c>
    </row>
    <row r="228" spans="1:31" x14ac:dyDescent="0.25">
      <c r="A228">
        <v>4400</v>
      </c>
      <c r="B228" t="s">
        <v>715</v>
      </c>
      <c r="C228" t="s">
        <v>716</v>
      </c>
      <c r="D228" t="s">
        <v>717</v>
      </c>
      <c r="E228" s="1">
        <v>42124.756076388891</v>
      </c>
      <c r="F228" s="1">
        <v>42136.999305555553</v>
      </c>
      <c r="G228" t="b">
        <v>1</v>
      </c>
      <c r="H228">
        <v>2</v>
      </c>
      <c r="I228">
        <v>5</v>
      </c>
      <c r="J228">
        <v>50</v>
      </c>
      <c r="K228">
        <v>2</v>
      </c>
      <c r="L228">
        <v>2</v>
      </c>
      <c r="M228">
        <v>1</v>
      </c>
      <c r="N228">
        <v>3</v>
      </c>
      <c r="P228" t="b">
        <v>1</v>
      </c>
      <c r="Q228">
        <v>11</v>
      </c>
      <c r="R228" t="b">
        <v>0</v>
      </c>
      <c r="S228">
        <v>0</v>
      </c>
      <c r="T228">
        <v>8</v>
      </c>
      <c r="V228">
        <v>1</v>
      </c>
      <c r="W228" t="b">
        <v>1</v>
      </c>
      <c r="Y228" t="b">
        <v>0</v>
      </c>
      <c r="Z228" t="b">
        <v>0</v>
      </c>
      <c r="AC228" t="b">
        <v>0</v>
      </c>
      <c r="AD228" t="s">
        <v>101</v>
      </c>
      <c r="AE228">
        <v>822256</v>
      </c>
    </row>
    <row r="229" spans="1:31" x14ac:dyDescent="0.25">
      <c r="A229">
        <v>4406</v>
      </c>
      <c r="B229" t="s">
        <v>718</v>
      </c>
      <c r="C229" t="s">
        <v>719</v>
      </c>
      <c r="D229" t="s">
        <v>720</v>
      </c>
      <c r="E229" s="1">
        <v>42156.727337962962</v>
      </c>
      <c r="F229" s="1">
        <v>42282.999305555553</v>
      </c>
      <c r="G229" t="b">
        <v>1</v>
      </c>
      <c r="H229">
        <v>2</v>
      </c>
      <c r="I229">
        <v>2</v>
      </c>
      <c r="J229">
        <v>100</v>
      </c>
      <c r="K229">
        <v>5</v>
      </c>
      <c r="L229">
        <v>2</v>
      </c>
      <c r="M229">
        <v>1</v>
      </c>
      <c r="N229">
        <v>1</v>
      </c>
      <c r="P229" t="b">
        <v>1</v>
      </c>
      <c r="Q229">
        <v>11</v>
      </c>
      <c r="R229" t="b">
        <v>0</v>
      </c>
      <c r="S229">
        <v>0</v>
      </c>
      <c r="T229">
        <v>8</v>
      </c>
      <c r="V229">
        <v>8</v>
      </c>
      <c r="W229" t="b">
        <v>1</v>
      </c>
      <c r="Y229" t="b">
        <v>0</v>
      </c>
      <c r="Z229" t="b">
        <v>0</v>
      </c>
      <c r="AC229" t="b">
        <v>0</v>
      </c>
      <c r="AD229" t="s">
        <v>101</v>
      </c>
      <c r="AE229">
        <v>58812186</v>
      </c>
    </row>
    <row r="230" spans="1:31" x14ac:dyDescent="0.25">
      <c r="A230">
        <v>4407</v>
      </c>
      <c r="B230" t="s">
        <v>721</v>
      </c>
      <c r="C230" t="s">
        <v>722</v>
      </c>
      <c r="D230" t="s">
        <v>723</v>
      </c>
      <c r="E230" s="1">
        <v>42135.872743055559</v>
      </c>
      <c r="F230" s="1">
        <v>42191.999305555553</v>
      </c>
      <c r="G230" t="b">
        <v>1</v>
      </c>
      <c r="H230">
        <v>2</v>
      </c>
      <c r="I230">
        <v>21</v>
      </c>
      <c r="J230">
        <v>19</v>
      </c>
      <c r="K230">
        <v>5</v>
      </c>
      <c r="L230">
        <v>2</v>
      </c>
      <c r="M230">
        <v>3</v>
      </c>
      <c r="N230">
        <v>1</v>
      </c>
      <c r="P230" t="b">
        <v>1</v>
      </c>
      <c r="Q230">
        <v>11</v>
      </c>
      <c r="R230" t="b">
        <v>0</v>
      </c>
      <c r="S230">
        <v>1</v>
      </c>
      <c r="T230">
        <v>1</v>
      </c>
      <c r="U230">
        <v>20000</v>
      </c>
      <c r="V230">
        <v>1</v>
      </c>
      <c r="W230" t="b">
        <v>1</v>
      </c>
      <c r="Y230" t="b">
        <v>0</v>
      </c>
      <c r="Z230" t="b">
        <v>0</v>
      </c>
      <c r="AC230" t="b">
        <v>1</v>
      </c>
      <c r="AD230" t="s">
        <v>101</v>
      </c>
      <c r="AE230">
        <v>6743973</v>
      </c>
    </row>
    <row r="231" spans="1:31" x14ac:dyDescent="0.25">
      <c r="A231">
        <v>4413</v>
      </c>
      <c r="B231" t="s">
        <v>724</v>
      </c>
      <c r="C231" t="s">
        <v>725</v>
      </c>
      <c r="D231" t="s">
        <v>726</v>
      </c>
      <c r="E231" s="1">
        <v>42128.878854166665</v>
      </c>
      <c r="F231" s="1">
        <v>42167.999305555553</v>
      </c>
      <c r="G231" t="b">
        <v>1</v>
      </c>
      <c r="H231">
        <v>2</v>
      </c>
      <c r="I231">
        <v>5</v>
      </c>
      <c r="J231">
        <v>50</v>
      </c>
      <c r="K231">
        <v>500</v>
      </c>
      <c r="L231">
        <v>1</v>
      </c>
      <c r="M231">
        <v>1</v>
      </c>
      <c r="N231">
        <v>3</v>
      </c>
      <c r="P231" t="b">
        <v>1</v>
      </c>
      <c r="Q231">
        <v>11</v>
      </c>
      <c r="R231" t="b">
        <v>0</v>
      </c>
      <c r="S231">
        <v>0</v>
      </c>
      <c r="T231">
        <v>8</v>
      </c>
      <c r="U231">
        <v>1</v>
      </c>
      <c r="V231">
        <v>1</v>
      </c>
      <c r="W231" t="b">
        <v>1</v>
      </c>
      <c r="Y231" t="b">
        <v>0</v>
      </c>
      <c r="Z231" t="b">
        <v>0</v>
      </c>
      <c r="AC231" t="b">
        <v>0</v>
      </c>
      <c r="AD231" t="s">
        <v>101</v>
      </c>
      <c r="AE231">
        <v>1146927</v>
      </c>
    </row>
    <row r="232" spans="1:31" x14ac:dyDescent="0.25">
      <c r="A232">
        <v>4427</v>
      </c>
      <c r="B232" t="s">
        <v>727</v>
      </c>
      <c r="C232" t="s">
        <v>728</v>
      </c>
      <c r="D232" t="s">
        <v>729</v>
      </c>
      <c r="E232" s="1">
        <v>42131.6405787037</v>
      </c>
      <c r="F232" s="1">
        <v>42153.25</v>
      </c>
      <c r="G232" t="b">
        <v>1</v>
      </c>
      <c r="H232">
        <v>2</v>
      </c>
      <c r="I232">
        <v>14</v>
      </c>
      <c r="J232">
        <v>100</v>
      </c>
      <c r="K232">
        <v>100</v>
      </c>
      <c r="L232">
        <v>2</v>
      </c>
      <c r="M232">
        <v>1</v>
      </c>
      <c r="N232">
        <v>3</v>
      </c>
      <c r="P232" t="b">
        <v>1</v>
      </c>
      <c r="Q232">
        <v>11</v>
      </c>
      <c r="R232" t="b">
        <v>0</v>
      </c>
      <c r="S232">
        <v>0</v>
      </c>
      <c r="T232">
        <v>8</v>
      </c>
      <c r="U232">
        <v>1</v>
      </c>
      <c r="V232">
        <v>1</v>
      </c>
      <c r="W232" t="b">
        <v>1</v>
      </c>
      <c r="Y232" t="b">
        <v>0</v>
      </c>
      <c r="Z232" t="b">
        <v>0</v>
      </c>
      <c r="AC232" t="b">
        <v>0</v>
      </c>
      <c r="AD232" t="s">
        <v>101</v>
      </c>
      <c r="AE232">
        <v>90289384</v>
      </c>
    </row>
    <row r="233" spans="1:31" x14ac:dyDescent="0.25">
      <c r="A233">
        <v>4438</v>
      </c>
      <c r="B233" t="s">
        <v>730</v>
      </c>
      <c r="C233" t="s">
        <v>731</v>
      </c>
      <c r="D233" t="s">
        <v>732</v>
      </c>
      <c r="E233" s="1">
        <v>42157.725995370369</v>
      </c>
      <c r="F233" s="1">
        <v>42213.999305555553</v>
      </c>
      <c r="G233" t="b">
        <v>1</v>
      </c>
      <c r="H233">
        <v>2</v>
      </c>
      <c r="I233">
        <v>25</v>
      </c>
      <c r="J233">
        <v>30</v>
      </c>
      <c r="K233">
        <v>5</v>
      </c>
      <c r="L233">
        <v>2</v>
      </c>
      <c r="M233">
        <v>3</v>
      </c>
      <c r="N233">
        <v>1</v>
      </c>
      <c r="P233" t="b">
        <v>1</v>
      </c>
      <c r="Q233">
        <v>11</v>
      </c>
      <c r="R233" t="b">
        <v>0</v>
      </c>
      <c r="S233">
        <v>1</v>
      </c>
      <c r="T233">
        <v>1</v>
      </c>
      <c r="U233">
        <v>20000</v>
      </c>
      <c r="V233">
        <v>1</v>
      </c>
      <c r="W233" t="b">
        <v>1</v>
      </c>
      <c r="Y233" t="b">
        <v>0</v>
      </c>
      <c r="Z233" t="b">
        <v>0</v>
      </c>
      <c r="AC233" t="b">
        <v>1</v>
      </c>
      <c r="AD233" t="s">
        <v>101</v>
      </c>
      <c r="AE233">
        <v>19074382402</v>
      </c>
    </row>
    <row r="234" spans="1:31" x14ac:dyDescent="0.25">
      <c r="A234">
        <v>4447</v>
      </c>
      <c r="B234" t="s">
        <v>733</v>
      </c>
      <c r="C234" t="s">
        <v>734</v>
      </c>
      <c r="D234" t="s">
        <v>735</v>
      </c>
      <c r="E234" s="1">
        <v>42150.649953703702</v>
      </c>
      <c r="F234" s="1">
        <v>42159.999305555553</v>
      </c>
      <c r="G234" t="b">
        <v>1</v>
      </c>
      <c r="H234">
        <v>2</v>
      </c>
      <c r="I234">
        <v>14</v>
      </c>
      <c r="J234">
        <v>50</v>
      </c>
      <c r="K234">
        <v>2</v>
      </c>
      <c r="L234">
        <v>2</v>
      </c>
      <c r="M234">
        <v>1</v>
      </c>
      <c r="N234">
        <v>3</v>
      </c>
      <c r="P234" t="b">
        <v>1</v>
      </c>
      <c r="Q234">
        <v>11</v>
      </c>
      <c r="R234" t="b">
        <v>0</v>
      </c>
      <c r="S234">
        <v>0</v>
      </c>
      <c r="T234">
        <v>8</v>
      </c>
      <c r="V234">
        <v>1</v>
      </c>
      <c r="W234" t="b">
        <v>1</v>
      </c>
      <c r="Y234" t="b">
        <v>0</v>
      </c>
      <c r="Z234" t="b">
        <v>0</v>
      </c>
      <c r="AC234" t="b">
        <v>0</v>
      </c>
      <c r="AD234" t="s">
        <v>101</v>
      </c>
      <c r="AE234">
        <v>5662181</v>
      </c>
    </row>
    <row r="235" spans="1:31" x14ac:dyDescent="0.25">
      <c r="A235">
        <v>4450</v>
      </c>
      <c r="B235" t="s">
        <v>736</v>
      </c>
      <c r="C235" t="s">
        <v>737</v>
      </c>
      <c r="D235" t="s">
        <v>737</v>
      </c>
      <c r="E235" s="1">
        <v>42150.648530092592</v>
      </c>
      <c r="F235" s="1">
        <v>42162.999305555553</v>
      </c>
      <c r="G235" t="b">
        <v>1</v>
      </c>
      <c r="H235">
        <v>2</v>
      </c>
      <c r="I235">
        <v>14</v>
      </c>
      <c r="J235">
        <v>20</v>
      </c>
      <c r="K235">
        <v>10</v>
      </c>
      <c r="L235">
        <v>3</v>
      </c>
      <c r="M235">
        <v>1</v>
      </c>
      <c r="N235">
        <v>3</v>
      </c>
      <c r="P235" t="b">
        <v>1</v>
      </c>
      <c r="Q235">
        <v>11</v>
      </c>
      <c r="R235" t="b">
        <v>0</v>
      </c>
      <c r="S235">
        <v>0</v>
      </c>
      <c r="T235">
        <v>8</v>
      </c>
      <c r="V235">
        <v>1</v>
      </c>
      <c r="W235" t="b">
        <v>1</v>
      </c>
      <c r="Y235" t="b">
        <v>0</v>
      </c>
      <c r="Z235" t="b">
        <v>0</v>
      </c>
      <c r="AA235">
        <v>1</v>
      </c>
      <c r="AC235" t="b">
        <v>0</v>
      </c>
      <c r="AD235" t="s">
        <v>101</v>
      </c>
      <c r="AE235">
        <v>2177763</v>
      </c>
    </row>
    <row r="236" spans="1:31" x14ac:dyDescent="0.25">
      <c r="A236">
        <v>4451</v>
      </c>
      <c r="B236" t="s">
        <v>738</v>
      </c>
      <c r="C236" t="s">
        <v>739</v>
      </c>
      <c r="D236" t="s">
        <v>740</v>
      </c>
      <c r="E236" s="1">
        <v>42150.909120370372</v>
      </c>
      <c r="F236" s="1">
        <v>42166.999305555553</v>
      </c>
      <c r="G236" t="b">
        <v>1</v>
      </c>
      <c r="H236">
        <v>2</v>
      </c>
      <c r="I236">
        <v>6</v>
      </c>
      <c r="J236">
        <v>50</v>
      </c>
      <c r="K236">
        <v>10</v>
      </c>
      <c r="L236">
        <v>2</v>
      </c>
      <c r="M236">
        <v>1</v>
      </c>
      <c r="N236">
        <v>3</v>
      </c>
      <c r="P236" t="b">
        <v>1</v>
      </c>
      <c r="Q236">
        <v>11</v>
      </c>
      <c r="R236" t="b">
        <v>0</v>
      </c>
      <c r="S236">
        <v>0</v>
      </c>
      <c r="T236">
        <v>8</v>
      </c>
      <c r="U236">
        <v>1</v>
      </c>
      <c r="V236">
        <v>1</v>
      </c>
      <c r="W236" t="b">
        <v>1</v>
      </c>
      <c r="Y236" t="b">
        <v>0</v>
      </c>
      <c r="Z236" t="b">
        <v>0</v>
      </c>
      <c r="AA236">
        <v>4</v>
      </c>
      <c r="AC236" t="b">
        <v>0</v>
      </c>
      <c r="AD236" t="s">
        <v>101</v>
      </c>
      <c r="AE236">
        <v>26474126</v>
      </c>
    </row>
    <row r="237" spans="1:31" x14ac:dyDescent="0.25">
      <c r="A237">
        <v>4453</v>
      </c>
      <c r="B237" t="s">
        <v>741</v>
      </c>
      <c r="C237" t="s">
        <v>742</v>
      </c>
      <c r="D237" t="s">
        <v>743</v>
      </c>
      <c r="E237" s="1">
        <v>42156.668900462966</v>
      </c>
      <c r="F237" s="1">
        <v>42240.999305555553</v>
      </c>
      <c r="G237" t="b">
        <v>1</v>
      </c>
      <c r="H237">
        <v>2</v>
      </c>
      <c r="I237">
        <v>285</v>
      </c>
      <c r="J237">
        <v>30</v>
      </c>
      <c r="K237">
        <v>2</v>
      </c>
      <c r="L237">
        <v>2</v>
      </c>
      <c r="M237">
        <v>3</v>
      </c>
      <c r="N237">
        <v>1</v>
      </c>
      <c r="O237">
        <v>0</v>
      </c>
      <c r="P237" t="b">
        <v>1</v>
      </c>
      <c r="Q237">
        <v>11</v>
      </c>
      <c r="R237" t="b">
        <v>0</v>
      </c>
      <c r="S237">
        <v>1</v>
      </c>
      <c r="T237">
        <v>1</v>
      </c>
      <c r="U237">
        <v>10000</v>
      </c>
      <c r="V237">
        <v>1</v>
      </c>
      <c r="W237" t="b">
        <v>1</v>
      </c>
      <c r="Y237" t="b">
        <v>0</v>
      </c>
      <c r="Z237" t="b">
        <v>0</v>
      </c>
      <c r="AC237" t="b">
        <v>1</v>
      </c>
      <c r="AD237" t="s">
        <v>744</v>
      </c>
    </row>
    <row r="238" spans="1:31" x14ac:dyDescent="0.25">
      <c r="A238">
        <v>4455</v>
      </c>
      <c r="B238" t="s">
        <v>745</v>
      </c>
      <c r="C238" t="s">
        <v>746</v>
      </c>
      <c r="D238" t="s">
        <v>747</v>
      </c>
      <c r="E238" s="1">
        <v>42152.550578703704</v>
      </c>
      <c r="F238" s="1">
        <v>42180.999305555553</v>
      </c>
      <c r="G238" t="b">
        <v>1</v>
      </c>
      <c r="H238">
        <v>2</v>
      </c>
      <c r="I238">
        <v>14</v>
      </c>
      <c r="J238">
        <v>30</v>
      </c>
      <c r="K238">
        <v>10</v>
      </c>
      <c r="L238">
        <v>3</v>
      </c>
      <c r="M238">
        <v>1</v>
      </c>
      <c r="N238">
        <v>3</v>
      </c>
      <c r="P238" t="b">
        <v>1</v>
      </c>
      <c r="Q238">
        <v>11</v>
      </c>
      <c r="R238" t="b">
        <v>0</v>
      </c>
      <c r="S238">
        <v>0</v>
      </c>
      <c r="T238">
        <v>8</v>
      </c>
      <c r="U238">
        <v>0</v>
      </c>
      <c r="V238">
        <v>1</v>
      </c>
      <c r="W238" t="b">
        <v>1</v>
      </c>
      <c r="Y238" t="b">
        <v>0</v>
      </c>
      <c r="Z238" t="b">
        <v>0</v>
      </c>
      <c r="AA238">
        <v>2</v>
      </c>
      <c r="AC238" t="b">
        <v>0</v>
      </c>
      <c r="AD238" t="s">
        <v>101</v>
      </c>
      <c r="AE238">
        <v>48222950</v>
      </c>
    </row>
    <row r="239" spans="1:31" x14ac:dyDescent="0.25">
      <c r="A239">
        <v>4456</v>
      </c>
      <c r="B239" t="s">
        <v>748</v>
      </c>
      <c r="C239" t="s">
        <v>749</v>
      </c>
      <c r="D239" t="s">
        <v>750</v>
      </c>
      <c r="E239" s="1">
        <v>42153.16542824074</v>
      </c>
      <c r="F239" s="1">
        <v>42187.666655092595</v>
      </c>
      <c r="G239" t="b">
        <v>1</v>
      </c>
      <c r="H239">
        <v>2</v>
      </c>
      <c r="I239">
        <v>15</v>
      </c>
      <c r="J239">
        <v>50</v>
      </c>
      <c r="K239">
        <v>8</v>
      </c>
      <c r="L239">
        <v>2</v>
      </c>
      <c r="M239">
        <v>1</v>
      </c>
      <c r="N239">
        <v>3</v>
      </c>
      <c r="P239" t="b">
        <v>1</v>
      </c>
      <c r="Q239">
        <v>11</v>
      </c>
      <c r="R239" t="b">
        <v>0</v>
      </c>
      <c r="S239">
        <v>0</v>
      </c>
      <c r="T239">
        <v>8</v>
      </c>
      <c r="U239">
        <v>1</v>
      </c>
      <c r="V239">
        <v>1</v>
      </c>
      <c r="W239" t="b">
        <v>1</v>
      </c>
      <c r="Y239" t="b">
        <v>0</v>
      </c>
      <c r="Z239" t="b">
        <v>0</v>
      </c>
      <c r="AC239" t="b">
        <v>0</v>
      </c>
      <c r="AD239" t="s">
        <v>101</v>
      </c>
      <c r="AE239">
        <v>895327348</v>
      </c>
    </row>
    <row r="240" spans="1:31" x14ac:dyDescent="0.25">
      <c r="A240">
        <v>4459</v>
      </c>
      <c r="B240" t="s">
        <v>751</v>
      </c>
      <c r="C240" t="s">
        <v>752</v>
      </c>
      <c r="D240" t="s">
        <v>753</v>
      </c>
      <c r="E240" s="1">
        <v>42192.872511574074</v>
      </c>
      <c r="F240" s="1">
        <v>42275.999305555553</v>
      </c>
      <c r="G240" t="b">
        <v>0</v>
      </c>
      <c r="H240">
        <v>2</v>
      </c>
      <c r="I240">
        <v>2</v>
      </c>
      <c r="J240">
        <v>70</v>
      </c>
      <c r="K240">
        <v>5</v>
      </c>
      <c r="L240">
        <v>2</v>
      </c>
      <c r="M240">
        <v>13</v>
      </c>
      <c r="N240">
        <v>1</v>
      </c>
      <c r="P240" t="b">
        <v>1</v>
      </c>
      <c r="Q240">
        <v>11</v>
      </c>
      <c r="R240" t="b">
        <v>0</v>
      </c>
      <c r="S240">
        <v>0</v>
      </c>
      <c r="T240">
        <v>6</v>
      </c>
      <c r="U240">
        <v>0</v>
      </c>
      <c r="V240">
        <v>8</v>
      </c>
      <c r="W240" t="b">
        <v>1</v>
      </c>
      <c r="Y240" t="b">
        <v>0</v>
      </c>
      <c r="Z240" t="b">
        <v>0</v>
      </c>
      <c r="AC240" t="b">
        <v>0</v>
      </c>
      <c r="AD240" t="s">
        <v>101</v>
      </c>
      <c r="AE240">
        <v>108017</v>
      </c>
    </row>
    <row r="241" spans="1:31" x14ac:dyDescent="0.25">
      <c r="A241">
        <v>4466</v>
      </c>
      <c r="B241" t="s">
        <v>754</v>
      </c>
      <c r="C241" t="s">
        <v>755</v>
      </c>
      <c r="D241" t="s">
        <v>756</v>
      </c>
      <c r="E241" s="1">
        <v>42166.623854166668</v>
      </c>
      <c r="F241" s="1">
        <v>42206.999305555553</v>
      </c>
      <c r="G241" t="b">
        <v>1</v>
      </c>
      <c r="H241">
        <v>2</v>
      </c>
      <c r="I241">
        <v>28</v>
      </c>
      <c r="J241">
        <v>50</v>
      </c>
      <c r="K241">
        <v>2</v>
      </c>
      <c r="L241">
        <v>2</v>
      </c>
      <c r="M241">
        <v>1</v>
      </c>
      <c r="N241">
        <v>3</v>
      </c>
      <c r="P241" t="b">
        <v>1</v>
      </c>
      <c r="Q241">
        <v>11</v>
      </c>
      <c r="R241" t="b">
        <v>0</v>
      </c>
      <c r="S241">
        <v>0</v>
      </c>
      <c r="T241">
        <v>8</v>
      </c>
      <c r="U241">
        <v>0</v>
      </c>
      <c r="V241">
        <v>1</v>
      </c>
      <c r="W241" t="b">
        <v>1</v>
      </c>
      <c r="Y241" t="b">
        <v>0</v>
      </c>
      <c r="Z241" t="b">
        <v>0</v>
      </c>
      <c r="AC241" t="b">
        <v>0</v>
      </c>
      <c r="AD241" t="s">
        <v>101</v>
      </c>
      <c r="AE241">
        <v>2819558</v>
      </c>
    </row>
    <row r="242" spans="1:31" x14ac:dyDescent="0.25">
      <c r="A242">
        <v>4467</v>
      </c>
      <c r="B242" t="s">
        <v>757</v>
      </c>
      <c r="C242" t="s">
        <v>758</v>
      </c>
      <c r="D242" t="s">
        <v>759</v>
      </c>
      <c r="E242" s="1">
        <v>42184.689155092594</v>
      </c>
      <c r="F242" s="1">
        <v>42247.999305555553</v>
      </c>
      <c r="G242" t="b">
        <v>1</v>
      </c>
      <c r="H242">
        <v>2</v>
      </c>
      <c r="I242">
        <v>8</v>
      </c>
      <c r="J242">
        <v>30</v>
      </c>
      <c r="K242">
        <v>5</v>
      </c>
      <c r="L242">
        <v>2</v>
      </c>
      <c r="M242">
        <v>3</v>
      </c>
      <c r="N242">
        <v>1</v>
      </c>
      <c r="O242">
        <v>0</v>
      </c>
      <c r="P242" t="b">
        <v>1</v>
      </c>
      <c r="Q242">
        <v>11</v>
      </c>
      <c r="R242" t="b">
        <v>0</v>
      </c>
      <c r="S242">
        <v>1</v>
      </c>
      <c r="T242">
        <v>1</v>
      </c>
      <c r="U242">
        <v>30000</v>
      </c>
      <c r="V242">
        <v>1</v>
      </c>
      <c r="W242" t="b">
        <v>1</v>
      </c>
      <c r="Y242" t="b">
        <v>0</v>
      </c>
      <c r="Z242" t="b">
        <v>0</v>
      </c>
      <c r="AC242" t="b">
        <v>1</v>
      </c>
      <c r="AD242" t="s">
        <v>101</v>
      </c>
      <c r="AE242">
        <v>1043640</v>
      </c>
    </row>
    <row r="243" spans="1:31" x14ac:dyDescent="0.25">
      <c r="A243">
        <v>4470</v>
      </c>
      <c r="B243" t="s">
        <v>760</v>
      </c>
      <c r="C243" t="s">
        <v>761</v>
      </c>
      <c r="D243" t="s">
        <v>762</v>
      </c>
      <c r="E243" s="1">
        <v>42167.750601851854</v>
      </c>
      <c r="F243" s="1">
        <v>42206.999305555553</v>
      </c>
      <c r="G243" t="b">
        <v>1</v>
      </c>
      <c r="H243">
        <v>2</v>
      </c>
      <c r="I243">
        <v>28</v>
      </c>
      <c r="J243">
        <v>50</v>
      </c>
      <c r="K243">
        <v>10</v>
      </c>
      <c r="L243">
        <v>10</v>
      </c>
      <c r="M243">
        <v>1</v>
      </c>
      <c r="N243">
        <v>3</v>
      </c>
      <c r="P243" t="b">
        <v>1</v>
      </c>
      <c r="Q243">
        <v>11</v>
      </c>
      <c r="R243" t="b">
        <v>0</v>
      </c>
      <c r="S243">
        <v>0</v>
      </c>
      <c r="T243">
        <v>8</v>
      </c>
      <c r="U243">
        <v>0</v>
      </c>
      <c r="V243">
        <v>1</v>
      </c>
      <c r="W243" t="b">
        <v>1</v>
      </c>
      <c r="Y243" t="b">
        <v>0</v>
      </c>
      <c r="Z243" t="b">
        <v>0</v>
      </c>
      <c r="AC243" t="b">
        <v>0</v>
      </c>
      <c r="AD243" t="s">
        <v>101</v>
      </c>
      <c r="AE243">
        <v>2772636</v>
      </c>
    </row>
    <row r="244" spans="1:31" x14ac:dyDescent="0.25">
      <c r="A244">
        <v>4471</v>
      </c>
      <c r="B244" t="s">
        <v>763</v>
      </c>
      <c r="C244" t="s">
        <v>764</v>
      </c>
      <c r="D244" t="s">
        <v>765</v>
      </c>
      <c r="E244" s="1">
        <v>42191.664953703701</v>
      </c>
      <c r="F244" s="1">
        <v>42244.999305555553</v>
      </c>
      <c r="G244" t="b">
        <v>1</v>
      </c>
      <c r="H244">
        <v>2</v>
      </c>
      <c r="I244">
        <v>10</v>
      </c>
      <c r="J244">
        <v>30</v>
      </c>
      <c r="K244">
        <v>5</v>
      </c>
      <c r="L244">
        <v>2</v>
      </c>
      <c r="M244">
        <v>3</v>
      </c>
      <c r="N244">
        <v>1</v>
      </c>
      <c r="O244">
        <v>0</v>
      </c>
      <c r="P244" t="b">
        <v>1</v>
      </c>
      <c r="Q244">
        <v>11</v>
      </c>
      <c r="R244" t="b">
        <v>0</v>
      </c>
      <c r="S244">
        <v>1</v>
      </c>
      <c r="T244">
        <v>1</v>
      </c>
      <c r="U244">
        <v>25000</v>
      </c>
      <c r="V244">
        <v>1</v>
      </c>
      <c r="W244" t="b">
        <v>1</v>
      </c>
      <c r="Y244" t="b">
        <v>0</v>
      </c>
      <c r="Z244" t="b">
        <v>0</v>
      </c>
      <c r="AA244">
        <v>3</v>
      </c>
      <c r="AC244" t="b">
        <v>1</v>
      </c>
      <c r="AD244" t="s">
        <v>101</v>
      </c>
      <c r="AE244">
        <v>1998513</v>
      </c>
    </row>
    <row r="245" spans="1:31" x14ac:dyDescent="0.25">
      <c r="A245">
        <v>4477</v>
      </c>
      <c r="B245" t="s">
        <v>766</v>
      </c>
      <c r="C245" t="s">
        <v>767</v>
      </c>
      <c r="D245" t="s">
        <v>768</v>
      </c>
      <c r="E245" s="1">
        <v>42184.68372685185</v>
      </c>
      <c r="F245" s="1">
        <v>42247.999305555553</v>
      </c>
      <c r="G245" t="b">
        <v>1</v>
      </c>
      <c r="H245">
        <v>2</v>
      </c>
      <c r="I245">
        <v>265</v>
      </c>
      <c r="J245">
        <v>50</v>
      </c>
      <c r="K245">
        <v>4</v>
      </c>
      <c r="L245">
        <v>2</v>
      </c>
      <c r="M245">
        <v>3</v>
      </c>
      <c r="N245">
        <v>1</v>
      </c>
      <c r="P245" t="b">
        <v>1</v>
      </c>
      <c r="Q245">
        <v>11</v>
      </c>
      <c r="R245" t="b">
        <v>0</v>
      </c>
      <c r="S245">
        <v>1</v>
      </c>
      <c r="T245">
        <v>1</v>
      </c>
      <c r="U245">
        <v>10000</v>
      </c>
      <c r="V245">
        <v>2</v>
      </c>
      <c r="W245" t="b">
        <v>1</v>
      </c>
      <c r="Y245" t="b">
        <v>0</v>
      </c>
      <c r="Z245" t="b">
        <v>0</v>
      </c>
      <c r="AC245" t="b">
        <v>1</v>
      </c>
      <c r="AD245" t="s">
        <v>101</v>
      </c>
      <c r="AE245">
        <v>1124810805</v>
      </c>
    </row>
    <row r="246" spans="1:31" x14ac:dyDescent="0.25">
      <c r="A246">
        <v>4481</v>
      </c>
      <c r="B246" t="s">
        <v>769</v>
      </c>
      <c r="C246" t="s">
        <v>770</v>
      </c>
      <c r="D246" t="s">
        <v>771</v>
      </c>
      <c r="E246" s="1">
        <v>42201.03125</v>
      </c>
      <c r="F246" s="1">
        <v>42277.999305555553</v>
      </c>
      <c r="G246" t="b">
        <v>1</v>
      </c>
      <c r="H246">
        <v>2</v>
      </c>
      <c r="I246">
        <v>250</v>
      </c>
      <c r="J246">
        <v>30</v>
      </c>
      <c r="K246">
        <v>5</v>
      </c>
      <c r="L246">
        <v>2</v>
      </c>
      <c r="M246">
        <v>3</v>
      </c>
      <c r="N246">
        <v>1</v>
      </c>
      <c r="O246">
        <v>0</v>
      </c>
      <c r="P246" t="b">
        <v>1</v>
      </c>
      <c r="Q246">
        <v>11</v>
      </c>
      <c r="R246" t="b">
        <v>0</v>
      </c>
      <c r="S246">
        <v>1</v>
      </c>
      <c r="T246">
        <v>1</v>
      </c>
      <c r="U246">
        <v>50000</v>
      </c>
      <c r="V246">
        <v>1</v>
      </c>
      <c r="W246" t="b">
        <v>1</v>
      </c>
      <c r="Y246" t="b">
        <v>0</v>
      </c>
      <c r="Z246" t="b">
        <v>0</v>
      </c>
      <c r="AC246" t="b">
        <v>1</v>
      </c>
      <c r="AD246" t="s">
        <v>609</v>
      </c>
      <c r="AE246">
        <v>98942746</v>
      </c>
    </row>
    <row r="247" spans="1:31" x14ac:dyDescent="0.25">
      <c r="A247">
        <v>4487</v>
      </c>
      <c r="B247" t="s">
        <v>772</v>
      </c>
      <c r="C247" t="s">
        <v>773</v>
      </c>
      <c r="D247" t="s">
        <v>774</v>
      </c>
      <c r="E247" s="1">
        <v>42230.599398148152</v>
      </c>
      <c r="F247" s="1">
        <v>42296.999305555553</v>
      </c>
      <c r="G247" t="b">
        <v>1</v>
      </c>
      <c r="H247">
        <v>2</v>
      </c>
      <c r="I247">
        <v>5</v>
      </c>
      <c r="J247">
        <v>30</v>
      </c>
      <c r="K247">
        <v>5</v>
      </c>
      <c r="L247">
        <v>2</v>
      </c>
      <c r="M247">
        <v>5</v>
      </c>
      <c r="N247">
        <v>1</v>
      </c>
      <c r="P247" t="b">
        <v>1</v>
      </c>
      <c r="Q247">
        <v>11</v>
      </c>
      <c r="R247" t="b">
        <v>0</v>
      </c>
      <c r="S247">
        <v>1</v>
      </c>
      <c r="T247">
        <v>1</v>
      </c>
      <c r="U247">
        <v>100000</v>
      </c>
      <c r="V247">
        <v>1</v>
      </c>
      <c r="W247" t="b">
        <v>1</v>
      </c>
      <c r="Y247" t="b">
        <v>0</v>
      </c>
      <c r="Z247" t="b">
        <v>0</v>
      </c>
      <c r="AC247" t="b">
        <v>1</v>
      </c>
      <c r="AD247" t="s">
        <v>101</v>
      </c>
      <c r="AE247">
        <v>314544441</v>
      </c>
    </row>
    <row r="248" spans="1:31" x14ac:dyDescent="0.25">
      <c r="A248">
        <v>4488</v>
      </c>
      <c r="B248" t="s">
        <v>775</v>
      </c>
      <c r="C248" t="s">
        <v>776</v>
      </c>
      <c r="D248" t="s">
        <v>777</v>
      </c>
      <c r="E248" s="1">
        <v>42205.951412037037</v>
      </c>
      <c r="F248" s="1">
        <v>42289.999305555553</v>
      </c>
      <c r="G248" t="b">
        <v>1</v>
      </c>
      <c r="H248">
        <v>2</v>
      </c>
      <c r="I248">
        <v>288</v>
      </c>
      <c r="J248">
        <v>1</v>
      </c>
      <c r="K248">
        <v>5</v>
      </c>
      <c r="L248">
        <v>2</v>
      </c>
      <c r="M248">
        <v>3</v>
      </c>
      <c r="N248">
        <v>1</v>
      </c>
      <c r="O248">
        <v>0</v>
      </c>
      <c r="P248" t="b">
        <v>1</v>
      </c>
      <c r="Q248">
        <v>11</v>
      </c>
      <c r="R248" t="b">
        <v>0</v>
      </c>
      <c r="S248">
        <v>1</v>
      </c>
      <c r="T248">
        <v>1</v>
      </c>
      <c r="U248">
        <v>15000</v>
      </c>
      <c r="V248">
        <v>1</v>
      </c>
      <c r="W248" t="b">
        <v>1</v>
      </c>
      <c r="Y248" t="b">
        <v>0</v>
      </c>
      <c r="Z248" t="b">
        <v>0</v>
      </c>
      <c r="AA248">
        <v>4</v>
      </c>
      <c r="AC248" t="b">
        <v>1</v>
      </c>
      <c r="AD248" t="s">
        <v>778</v>
      </c>
      <c r="AE248">
        <v>421792010</v>
      </c>
    </row>
    <row r="249" spans="1:31" x14ac:dyDescent="0.25">
      <c r="A249">
        <v>4493</v>
      </c>
      <c r="B249" t="s">
        <v>779</v>
      </c>
      <c r="C249" t="s">
        <v>780</v>
      </c>
      <c r="D249" t="s">
        <v>781</v>
      </c>
      <c r="E249" s="1">
        <v>42222.898460648146</v>
      </c>
      <c r="F249" s="1">
        <v>42291.999305555553</v>
      </c>
      <c r="G249" t="b">
        <v>1</v>
      </c>
      <c r="H249">
        <v>2</v>
      </c>
      <c r="I249">
        <v>5</v>
      </c>
      <c r="J249">
        <v>40</v>
      </c>
      <c r="K249">
        <v>3</v>
      </c>
      <c r="L249">
        <v>2</v>
      </c>
      <c r="M249">
        <v>1</v>
      </c>
      <c r="N249">
        <v>1</v>
      </c>
      <c r="P249" t="b">
        <v>1</v>
      </c>
      <c r="Q249">
        <v>11</v>
      </c>
      <c r="R249" t="b">
        <v>0</v>
      </c>
      <c r="S249">
        <v>1</v>
      </c>
      <c r="T249">
        <v>1</v>
      </c>
      <c r="U249">
        <v>10000</v>
      </c>
      <c r="V249">
        <v>1</v>
      </c>
      <c r="W249" t="b">
        <v>1</v>
      </c>
      <c r="Y249" t="b">
        <v>0</v>
      </c>
      <c r="Z249" t="b">
        <v>0</v>
      </c>
      <c r="AC249" t="b">
        <v>1</v>
      </c>
      <c r="AD249" t="s">
        <v>101</v>
      </c>
      <c r="AE249">
        <v>7967684440</v>
      </c>
    </row>
    <row r="250" spans="1:31" x14ac:dyDescent="0.25">
      <c r="A250">
        <v>4495</v>
      </c>
      <c r="B250" t="s">
        <v>782</v>
      </c>
      <c r="C250" t="s">
        <v>783</v>
      </c>
      <c r="D250" t="s">
        <v>784</v>
      </c>
      <c r="E250" s="1">
        <v>42264.91233796296</v>
      </c>
      <c r="F250" s="1">
        <v>42345.999305555553</v>
      </c>
      <c r="G250" t="b">
        <v>1</v>
      </c>
      <c r="H250">
        <v>2</v>
      </c>
      <c r="I250">
        <v>6</v>
      </c>
      <c r="J250">
        <v>30</v>
      </c>
      <c r="K250">
        <v>2</v>
      </c>
      <c r="L250">
        <v>2</v>
      </c>
      <c r="M250">
        <v>1</v>
      </c>
      <c r="N250">
        <v>1</v>
      </c>
      <c r="P250" t="b">
        <v>1</v>
      </c>
      <c r="Q250">
        <v>11</v>
      </c>
      <c r="R250" t="b">
        <v>0</v>
      </c>
      <c r="S250">
        <v>1</v>
      </c>
      <c r="T250">
        <v>1</v>
      </c>
      <c r="U250">
        <v>500</v>
      </c>
      <c r="V250">
        <v>2</v>
      </c>
      <c r="W250" t="b">
        <v>1</v>
      </c>
      <c r="Y250" t="b">
        <v>0</v>
      </c>
      <c r="Z250" t="b">
        <v>0</v>
      </c>
      <c r="AC250" t="b">
        <v>1</v>
      </c>
      <c r="AD250" t="s">
        <v>101</v>
      </c>
      <c r="AE250">
        <v>397781461</v>
      </c>
    </row>
    <row r="251" spans="1:31" x14ac:dyDescent="0.25">
      <c r="A251">
        <v>4520</v>
      </c>
      <c r="B251" t="s">
        <v>785</v>
      </c>
      <c r="C251" t="s">
        <v>786</v>
      </c>
      <c r="D251" t="s">
        <v>787</v>
      </c>
      <c r="E251" s="1">
        <v>42241.79184027778</v>
      </c>
      <c r="F251" s="1">
        <v>42246.614583333336</v>
      </c>
      <c r="G251" t="b">
        <v>1</v>
      </c>
      <c r="H251">
        <v>2</v>
      </c>
      <c r="I251">
        <v>5</v>
      </c>
      <c r="J251">
        <v>50</v>
      </c>
      <c r="K251">
        <v>20</v>
      </c>
      <c r="L251">
        <v>2</v>
      </c>
      <c r="M251">
        <v>1</v>
      </c>
      <c r="N251">
        <v>3</v>
      </c>
      <c r="P251" t="b">
        <v>1</v>
      </c>
      <c r="Q251">
        <v>11</v>
      </c>
      <c r="R251" t="b">
        <v>0</v>
      </c>
      <c r="S251">
        <v>0</v>
      </c>
      <c r="T251">
        <v>8</v>
      </c>
      <c r="U251">
        <v>0</v>
      </c>
      <c r="V251">
        <v>1</v>
      </c>
      <c r="W251" t="b">
        <v>1</v>
      </c>
      <c r="Y251" t="b">
        <v>0</v>
      </c>
      <c r="Z251" t="b">
        <v>0</v>
      </c>
      <c r="AA251">
        <v>2</v>
      </c>
      <c r="AC251" t="b">
        <v>0</v>
      </c>
      <c r="AD251" t="s">
        <v>101</v>
      </c>
      <c r="AE251">
        <v>507262047</v>
      </c>
    </row>
    <row r="252" spans="1:31" x14ac:dyDescent="0.25">
      <c r="A252">
        <v>4521</v>
      </c>
      <c r="B252" t="s">
        <v>788</v>
      </c>
      <c r="C252" t="s">
        <v>789</v>
      </c>
      <c r="D252" t="s">
        <v>790</v>
      </c>
      <c r="E252" s="1">
        <v>42243.956250000003</v>
      </c>
      <c r="F252" s="1">
        <v>42376.999305555553</v>
      </c>
      <c r="G252" t="b">
        <v>1</v>
      </c>
      <c r="H252">
        <v>2</v>
      </c>
      <c r="I252">
        <v>30</v>
      </c>
      <c r="J252">
        <v>35</v>
      </c>
      <c r="K252">
        <v>5</v>
      </c>
      <c r="L252">
        <v>2</v>
      </c>
      <c r="M252">
        <v>3</v>
      </c>
      <c r="N252">
        <v>1</v>
      </c>
      <c r="P252" t="b">
        <v>1</v>
      </c>
      <c r="Q252">
        <v>11</v>
      </c>
      <c r="R252" t="b">
        <v>0</v>
      </c>
      <c r="S252">
        <v>1</v>
      </c>
      <c r="T252">
        <v>1</v>
      </c>
      <c r="U252">
        <v>10000</v>
      </c>
      <c r="V252">
        <v>2</v>
      </c>
      <c r="W252" t="b">
        <v>1</v>
      </c>
      <c r="Y252" t="b">
        <v>0</v>
      </c>
      <c r="Z252" t="b">
        <v>0</v>
      </c>
      <c r="AC252" t="b">
        <v>1</v>
      </c>
      <c r="AD252" t="s">
        <v>101</v>
      </c>
      <c r="AE252">
        <v>9787207009</v>
      </c>
    </row>
    <row r="253" spans="1:31" x14ac:dyDescent="0.25">
      <c r="A253">
        <v>4526</v>
      </c>
      <c r="B253" t="s">
        <v>791</v>
      </c>
      <c r="C253" t="s">
        <v>792</v>
      </c>
      <c r="D253" t="s">
        <v>793</v>
      </c>
      <c r="E253" s="1">
        <v>42256.711180555554</v>
      </c>
      <c r="F253" s="1">
        <v>42358.999305555553</v>
      </c>
      <c r="G253" t="b">
        <v>1</v>
      </c>
      <c r="H253">
        <v>2</v>
      </c>
      <c r="I253">
        <v>14</v>
      </c>
      <c r="J253">
        <v>100</v>
      </c>
      <c r="K253">
        <v>5</v>
      </c>
      <c r="L253">
        <v>2</v>
      </c>
      <c r="M253">
        <v>1</v>
      </c>
      <c r="N253">
        <v>1</v>
      </c>
      <c r="P253" t="b">
        <v>1</v>
      </c>
      <c r="Q253">
        <v>11</v>
      </c>
      <c r="R253" t="b">
        <v>0</v>
      </c>
      <c r="S253">
        <v>0</v>
      </c>
      <c r="T253">
        <v>8</v>
      </c>
      <c r="U253">
        <v>0</v>
      </c>
      <c r="V253">
        <v>8</v>
      </c>
      <c r="W253" t="b">
        <v>1</v>
      </c>
      <c r="Y253" t="b">
        <v>0</v>
      </c>
      <c r="Z253" t="b">
        <v>0</v>
      </c>
      <c r="AC253" t="b">
        <v>0</v>
      </c>
      <c r="AD253" t="s">
        <v>101</v>
      </c>
      <c r="AE253">
        <v>2307464</v>
      </c>
    </row>
    <row r="254" spans="1:31" x14ac:dyDescent="0.25">
      <c r="A254">
        <v>4554</v>
      </c>
      <c r="B254" t="s">
        <v>794</v>
      </c>
      <c r="C254" t="s">
        <v>795</v>
      </c>
      <c r="D254" t="s">
        <v>796</v>
      </c>
      <c r="E254" s="1">
        <v>42255.729490740741</v>
      </c>
      <c r="F254" s="1">
        <v>42372.999305555553</v>
      </c>
      <c r="G254" t="b">
        <v>1</v>
      </c>
      <c r="H254">
        <v>2</v>
      </c>
      <c r="I254">
        <v>14</v>
      </c>
      <c r="J254">
        <v>10</v>
      </c>
      <c r="K254">
        <v>10</v>
      </c>
      <c r="L254">
        <v>2</v>
      </c>
      <c r="M254">
        <v>1</v>
      </c>
      <c r="N254">
        <v>3</v>
      </c>
      <c r="P254" t="b">
        <v>1</v>
      </c>
      <c r="Q254">
        <v>11</v>
      </c>
      <c r="R254" t="b">
        <v>0</v>
      </c>
      <c r="S254">
        <v>0</v>
      </c>
      <c r="T254">
        <v>8</v>
      </c>
      <c r="U254">
        <v>0</v>
      </c>
      <c r="V254">
        <v>1</v>
      </c>
      <c r="W254" t="b">
        <v>1</v>
      </c>
      <c r="Y254" t="b">
        <v>0</v>
      </c>
      <c r="Z254" t="b">
        <v>0</v>
      </c>
      <c r="AA254">
        <v>1</v>
      </c>
      <c r="AC254" t="b">
        <v>0</v>
      </c>
      <c r="AD254" t="s">
        <v>101</v>
      </c>
      <c r="AE254">
        <v>152879674</v>
      </c>
    </row>
    <row r="255" spans="1:31" x14ac:dyDescent="0.25">
      <c r="A255">
        <v>4567</v>
      </c>
      <c r="B255" t="s">
        <v>797</v>
      </c>
      <c r="C255" t="s">
        <v>798</v>
      </c>
      <c r="D255" t="s">
        <v>799</v>
      </c>
      <c r="E255" s="1">
        <v>42285.950474537036</v>
      </c>
      <c r="F255" s="1">
        <v>42298.999305555553</v>
      </c>
      <c r="G255" t="b">
        <v>1</v>
      </c>
      <c r="H255">
        <v>2</v>
      </c>
      <c r="I255">
        <v>5</v>
      </c>
      <c r="J255">
        <v>40</v>
      </c>
      <c r="K255">
        <v>20</v>
      </c>
      <c r="L255">
        <v>15</v>
      </c>
      <c r="M255">
        <v>1</v>
      </c>
      <c r="N255">
        <v>3</v>
      </c>
      <c r="P255" t="b">
        <v>1</v>
      </c>
      <c r="Q255">
        <v>11</v>
      </c>
      <c r="R255" t="b">
        <v>0</v>
      </c>
      <c r="S255">
        <v>0</v>
      </c>
      <c r="T255">
        <v>8</v>
      </c>
      <c r="U255">
        <v>0</v>
      </c>
      <c r="V255">
        <v>1</v>
      </c>
      <c r="W255" t="b">
        <v>1</v>
      </c>
      <c r="Y255" t="b">
        <v>0</v>
      </c>
      <c r="Z255" t="b">
        <v>0</v>
      </c>
      <c r="AC255" t="b">
        <v>0</v>
      </c>
      <c r="AD255" t="s">
        <v>101</v>
      </c>
      <c r="AE255">
        <v>152417</v>
      </c>
    </row>
    <row r="256" spans="1:31" x14ac:dyDescent="0.25">
      <c r="A256">
        <v>4568</v>
      </c>
      <c r="B256" t="s">
        <v>800</v>
      </c>
      <c r="C256" t="s">
        <v>801</v>
      </c>
      <c r="D256" t="s">
        <v>802</v>
      </c>
      <c r="E256" s="1">
        <v>42258.856516203705</v>
      </c>
      <c r="F256" s="1">
        <v>42331.510416666664</v>
      </c>
      <c r="G256" t="b">
        <v>1</v>
      </c>
      <c r="H256">
        <v>2</v>
      </c>
      <c r="I256">
        <v>28</v>
      </c>
      <c r="J256">
        <v>50</v>
      </c>
      <c r="K256">
        <v>1</v>
      </c>
      <c r="L256">
        <v>2</v>
      </c>
      <c r="M256">
        <v>1</v>
      </c>
      <c r="N256">
        <v>3</v>
      </c>
      <c r="P256" t="b">
        <v>1</v>
      </c>
      <c r="Q256">
        <v>11</v>
      </c>
      <c r="R256" t="b">
        <v>0</v>
      </c>
      <c r="S256">
        <v>0</v>
      </c>
      <c r="T256">
        <v>8</v>
      </c>
      <c r="V256">
        <v>1</v>
      </c>
      <c r="W256" t="b">
        <v>1</v>
      </c>
      <c r="Y256" t="b">
        <v>0</v>
      </c>
      <c r="Z256" t="b">
        <v>0</v>
      </c>
      <c r="AA256">
        <v>2</v>
      </c>
      <c r="AC256" t="b">
        <v>0</v>
      </c>
      <c r="AD256" t="s">
        <v>101</v>
      </c>
      <c r="AE256">
        <v>1204712</v>
      </c>
    </row>
    <row r="257" spans="1:31" x14ac:dyDescent="0.25">
      <c r="A257">
        <v>4571</v>
      </c>
      <c r="B257" t="s">
        <v>803</v>
      </c>
      <c r="C257" t="s">
        <v>804</v>
      </c>
      <c r="D257" t="s">
        <v>805</v>
      </c>
      <c r="E257" s="1">
        <v>42284.676319444443</v>
      </c>
      <c r="F257" s="1">
        <v>42413.999305555553</v>
      </c>
      <c r="G257" t="b">
        <v>1</v>
      </c>
      <c r="H257">
        <v>2</v>
      </c>
      <c r="I257">
        <v>14</v>
      </c>
      <c r="J257">
        <v>4</v>
      </c>
      <c r="K257">
        <v>5</v>
      </c>
      <c r="L257">
        <v>2</v>
      </c>
      <c r="M257">
        <v>3</v>
      </c>
      <c r="N257">
        <v>1</v>
      </c>
      <c r="P257" t="b">
        <v>1</v>
      </c>
      <c r="Q257">
        <v>11</v>
      </c>
      <c r="R257" t="b">
        <v>0</v>
      </c>
      <c r="S257">
        <v>1</v>
      </c>
      <c r="T257">
        <v>1</v>
      </c>
      <c r="U257">
        <v>80000</v>
      </c>
      <c r="V257">
        <v>1</v>
      </c>
      <c r="W257" t="b">
        <v>1</v>
      </c>
      <c r="Y257" t="b">
        <v>0</v>
      </c>
      <c r="Z257" t="b">
        <v>0</v>
      </c>
      <c r="AC257" t="b">
        <v>1</v>
      </c>
      <c r="AD257" t="s">
        <v>101</v>
      </c>
      <c r="AE257">
        <v>52607</v>
      </c>
    </row>
    <row r="258" spans="1:31" x14ac:dyDescent="0.25">
      <c r="A258">
        <v>4594</v>
      </c>
      <c r="B258" t="s">
        <v>806</v>
      </c>
      <c r="C258" t="s">
        <v>807</v>
      </c>
      <c r="D258" t="s">
        <v>808</v>
      </c>
      <c r="E258" s="1">
        <v>42277.501423611109</v>
      </c>
      <c r="F258" s="1">
        <v>42352.999305555553</v>
      </c>
      <c r="G258" t="b">
        <v>1</v>
      </c>
      <c r="H258">
        <v>2</v>
      </c>
      <c r="I258">
        <v>289</v>
      </c>
      <c r="J258">
        <v>33</v>
      </c>
      <c r="K258">
        <v>5</v>
      </c>
      <c r="L258">
        <v>2</v>
      </c>
      <c r="M258">
        <v>3</v>
      </c>
      <c r="N258">
        <v>1</v>
      </c>
      <c r="P258" t="b">
        <v>1</v>
      </c>
      <c r="Q258">
        <v>11</v>
      </c>
      <c r="R258" t="b">
        <v>0</v>
      </c>
      <c r="S258">
        <v>1</v>
      </c>
      <c r="T258">
        <v>1</v>
      </c>
      <c r="U258">
        <v>35000</v>
      </c>
      <c r="V258">
        <v>1</v>
      </c>
      <c r="W258" t="b">
        <v>1</v>
      </c>
      <c r="Y258" t="b">
        <v>0</v>
      </c>
      <c r="Z258" t="b">
        <v>0</v>
      </c>
      <c r="AC258" t="b">
        <v>1</v>
      </c>
      <c r="AD258" t="s">
        <v>101</v>
      </c>
      <c r="AE258">
        <v>6142890</v>
      </c>
    </row>
    <row r="259" spans="1:31" x14ac:dyDescent="0.25">
      <c r="A259">
        <v>4603</v>
      </c>
      <c r="B259" t="s">
        <v>809</v>
      </c>
      <c r="C259" t="s">
        <v>810</v>
      </c>
      <c r="D259" t="s">
        <v>811</v>
      </c>
      <c r="E259" s="1">
        <v>42277.03733796296</v>
      </c>
      <c r="F259" s="1">
        <v>42361.999305555553</v>
      </c>
      <c r="G259" t="b">
        <v>1</v>
      </c>
      <c r="H259">
        <v>2</v>
      </c>
      <c r="I259">
        <v>2</v>
      </c>
      <c r="J259">
        <v>30</v>
      </c>
      <c r="K259">
        <v>100</v>
      </c>
      <c r="L259">
        <v>2</v>
      </c>
      <c r="M259">
        <v>1</v>
      </c>
      <c r="N259">
        <v>3</v>
      </c>
      <c r="P259" t="b">
        <v>1</v>
      </c>
      <c r="Q259">
        <v>11</v>
      </c>
      <c r="R259" t="b">
        <v>0</v>
      </c>
      <c r="S259">
        <v>0</v>
      </c>
      <c r="T259">
        <v>8</v>
      </c>
      <c r="V259">
        <v>1</v>
      </c>
      <c r="W259" t="b">
        <v>1</v>
      </c>
      <c r="Y259" t="b">
        <v>0</v>
      </c>
      <c r="Z259" t="b">
        <v>0</v>
      </c>
      <c r="AA259">
        <v>1</v>
      </c>
      <c r="AC259" t="b">
        <v>0</v>
      </c>
      <c r="AD259" t="s">
        <v>101</v>
      </c>
      <c r="AE259">
        <v>2061915129</v>
      </c>
    </row>
    <row r="260" spans="1:31" x14ac:dyDescent="0.25">
      <c r="A260">
        <v>4650</v>
      </c>
      <c r="B260" t="s">
        <v>812</v>
      </c>
      <c r="C260" t="s">
        <v>813</v>
      </c>
      <c r="D260" t="s">
        <v>814</v>
      </c>
      <c r="E260" s="1">
        <v>42291.767928240741</v>
      </c>
      <c r="F260" s="1">
        <v>42349.999305555553</v>
      </c>
      <c r="G260" t="b">
        <v>1</v>
      </c>
      <c r="H260">
        <v>2</v>
      </c>
      <c r="I260">
        <v>286</v>
      </c>
      <c r="J260">
        <v>40</v>
      </c>
      <c r="K260">
        <v>4</v>
      </c>
      <c r="L260">
        <v>2</v>
      </c>
      <c r="M260">
        <v>1</v>
      </c>
      <c r="N260">
        <v>3</v>
      </c>
      <c r="P260" t="b">
        <v>1</v>
      </c>
      <c r="Q260">
        <v>11</v>
      </c>
      <c r="R260" t="b">
        <v>0</v>
      </c>
      <c r="S260">
        <v>0</v>
      </c>
      <c r="T260">
        <v>8</v>
      </c>
      <c r="V260">
        <v>1</v>
      </c>
      <c r="W260" t="b">
        <v>1</v>
      </c>
      <c r="Y260" t="b">
        <v>0</v>
      </c>
      <c r="Z260" t="b">
        <v>0</v>
      </c>
      <c r="AA260">
        <v>3</v>
      </c>
      <c r="AC260" t="b">
        <v>0</v>
      </c>
      <c r="AD260" t="s">
        <v>101</v>
      </c>
      <c r="AE260">
        <v>263452041</v>
      </c>
    </row>
    <row r="261" spans="1:31" x14ac:dyDescent="0.25">
      <c r="A261">
        <v>4657</v>
      </c>
      <c r="B261" t="s">
        <v>815</v>
      </c>
      <c r="C261" t="s">
        <v>816</v>
      </c>
      <c r="D261" t="s">
        <v>817</v>
      </c>
      <c r="E261" s="1">
        <v>42317.811805555553</v>
      </c>
      <c r="F261" s="1">
        <v>42408.999305555553</v>
      </c>
      <c r="G261" t="b">
        <v>1</v>
      </c>
      <c r="H261">
        <v>2</v>
      </c>
      <c r="I261">
        <v>5</v>
      </c>
      <c r="J261">
        <v>30</v>
      </c>
      <c r="K261">
        <v>5</v>
      </c>
      <c r="L261">
        <v>2</v>
      </c>
      <c r="M261">
        <v>3</v>
      </c>
      <c r="N261">
        <v>1</v>
      </c>
      <c r="P261" t="b">
        <v>1</v>
      </c>
      <c r="Q261">
        <v>11</v>
      </c>
      <c r="R261" t="b">
        <v>0</v>
      </c>
      <c r="S261">
        <v>1</v>
      </c>
      <c r="T261">
        <v>1</v>
      </c>
      <c r="U261">
        <v>20000</v>
      </c>
      <c r="V261">
        <v>1</v>
      </c>
      <c r="W261" t="b">
        <v>1</v>
      </c>
      <c r="Y261" t="b">
        <v>0</v>
      </c>
      <c r="Z261" t="b">
        <v>0</v>
      </c>
      <c r="AC261" t="b">
        <v>1</v>
      </c>
      <c r="AD261" t="s">
        <v>101</v>
      </c>
      <c r="AE261">
        <v>65131283</v>
      </c>
    </row>
    <row r="262" spans="1:31" x14ac:dyDescent="0.25">
      <c r="A262">
        <v>4676</v>
      </c>
      <c r="B262" t="s">
        <v>818</v>
      </c>
      <c r="C262" t="s">
        <v>819</v>
      </c>
      <c r="D262" t="s">
        <v>820</v>
      </c>
      <c r="E262" s="1">
        <v>42303.90896990741</v>
      </c>
      <c r="F262" s="1">
        <v>42328.291666666664</v>
      </c>
      <c r="G262" t="b">
        <v>1</v>
      </c>
      <c r="H262">
        <v>2</v>
      </c>
      <c r="I262">
        <v>15</v>
      </c>
      <c r="J262">
        <v>68</v>
      </c>
      <c r="K262">
        <v>10</v>
      </c>
      <c r="L262">
        <v>10</v>
      </c>
      <c r="M262">
        <v>1</v>
      </c>
      <c r="N262">
        <v>3</v>
      </c>
      <c r="P262" t="b">
        <v>1</v>
      </c>
      <c r="Q262">
        <v>11</v>
      </c>
      <c r="R262" t="b">
        <v>0</v>
      </c>
      <c r="S262">
        <v>0</v>
      </c>
      <c r="T262">
        <v>8</v>
      </c>
      <c r="V262">
        <v>1</v>
      </c>
      <c r="W262" t="b">
        <v>1</v>
      </c>
      <c r="Y262" t="b">
        <v>0</v>
      </c>
      <c r="Z262" t="b">
        <v>0</v>
      </c>
      <c r="AC262" t="b">
        <v>0</v>
      </c>
      <c r="AD262" t="s">
        <v>101</v>
      </c>
      <c r="AE262">
        <v>1329137924</v>
      </c>
    </row>
    <row r="263" spans="1:31" x14ac:dyDescent="0.25">
      <c r="A263">
        <v>4699</v>
      </c>
      <c r="B263" t="s">
        <v>821</v>
      </c>
      <c r="C263" t="s">
        <v>822</v>
      </c>
      <c r="D263" t="s">
        <v>823</v>
      </c>
      <c r="E263" s="1">
        <v>42331.625</v>
      </c>
      <c r="F263" s="1">
        <v>42415.999305555553</v>
      </c>
      <c r="G263" t="b">
        <v>1</v>
      </c>
      <c r="H263">
        <v>2</v>
      </c>
      <c r="I263">
        <v>21</v>
      </c>
      <c r="J263">
        <v>30</v>
      </c>
      <c r="K263">
        <v>5</v>
      </c>
      <c r="L263">
        <v>2</v>
      </c>
      <c r="M263">
        <v>3</v>
      </c>
      <c r="N263">
        <v>1</v>
      </c>
      <c r="P263" t="b">
        <v>1</v>
      </c>
      <c r="Q263">
        <v>11</v>
      </c>
      <c r="R263" t="b">
        <v>0</v>
      </c>
      <c r="S263">
        <v>1</v>
      </c>
      <c r="T263">
        <v>1</v>
      </c>
      <c r="U263">
        <v>30000</v>
      </c>
      <c r="V263">
        <v>1</v>
      </c>
      <c r="W263" t="b">
        <v>1</v>
      </c>
      <c r="Y263" t="b">
        <v>0</v>
      </c>
      <c r="Z263" t="b">
        <v>0</v>
      </c>
      <c r="AA263">
        <v>1</v>
      </c>
      <c r="AC263" t="b">
        <v>1</v>
      </c>
      <c r="AD263" t="s">
        <v>101</v>
      </c>
      <c r="AE263">
        <v>3402960</v>
      </c>
    </row>
    <row r="264" spans="1:31" x14ac:dyDescent="0.25">
      <c r="A264">
        <v>4704</v>
      </c>
      <c r="B264" t="s">
        <v>824</v>
      </c>
      <c r="C264" t="s">
        <v>825</v>
      </c>
      <c r="D264" t="s">
        <v>826</v>
      </c>
      <c r="E264" s="1">
        <v>42339.034907407404</v>
      </c>
      <c r="F264" s="1">
        <v>42377.999305555553</v>
      </c>
      <c r="G264" t="b">
        <v>1</v>
      </c>
      <c r="H264">
        <v>2</v>
      </c>
      <c r="I264">
        <v>290</v>
      </c>
      <c r="J264">
        <v>100</v>
      </c>
      <c r="K264">
        <v>5</v>
      </c>
      <c r="L264">
        <v>2</v>
      </c>
      <c r="M264">
        <v>1</v>
      </c>
      <c r="N264">
        <v>1</v>
      </c>
      <c r="P264" t="b">
        <v>1</v>
      </c>
      <c r="Q264">
        <v>11</v>
      </c>
      <c r="R264" t="b">
        <v>0</v>
      </c>
      <c r="S264">
        <v>1</v>
      </c>
      <c r="T264">
        <v>1</v>
      </c>
      <c r="U264">
        <v>20000</v>
      </c>
      <c r="V264">
        <v>1</v>
      </c>
      <c r="W264" t="b">
        <v>1</v>
      </c>
      <c r="Y264" t="b">
        <v>0</v>
      </c>
      <c r="Z264" t="b">
        <v>0</v>
      </c>
      <c r="AC264" t="b">
        <v>1</v>
      </c>
      <c r="AD264" t="s">
        <v>827</v>
      </c>
      <c r="AE264">
        <v>5551330</v>
      </c>
    </row>
    <row r="265" spans="1:31" x14ac:dyDescent="0.25">
      <c r="A265">
        <v>4729</v>
      </c>
      <c r="B265" t="s">
        <v>828</v>
      </c>
      <c r="C265" t="s">
        <v>829</v>
      </c>
      <c r="D265" t="s">
        <v>830</v>
      </c>
      <c r="E265" s="1">
        <v>42352.583587962959</v>
      </c>
      <c r="F265" s="1">
        <v>42443.999305555553</v>
      </c>
      <c r="G265" t="b">
        <v>1</v>
      </c>
      <c r="H265">
        <v>2</v>
      </c>
      <c r="I265">
        <v>281</v>
      </c>
      <c r="J265">
        <v>1</v>
      </c>
      <c r="K265">
        <v>3</v>
      </c>
      <c r="L265">
        <v>2</v>
      </c>
      <c r="M265">
        <v>3</v>
      </c>
      <c r="N265">
        <v>1</v>
      </c>
      <c r="O265">
        <v>0</v>
      </c>
      <c r="P265" t="b">
        <v>1</v>
      </c>
      <c r="Q265">
        <v>11</v>
      </c>
      <c r="R265" t="b">
        <v>0</v>
      </c>
      <c r="S265">
        <v>1</v>
      </c>
      <c r="T265">
        <v>1</v>
      </c>
      <c r="U265">
        <v>200000</v>
      </c>
      <c r="V265">
        <v>1</v>
      </c>
      <c r="W265" t="b">
        <v>1</v>
      </c>
      <c r="Y265" t="b">
        <v>0</v>
      </c>
      <c r="Z265" t="b">
        <v>0</v>
      </c>
      <c r="AC265" t="b">
        <v>1</v>
      </c>
      <c r="AD265" t="s">
        <v>831</v>
      </c>
      <c r="AE265">
        <v>31901619084</v>
      </c>
    </row>
    <row r="266" spans="1:31" x14ac:dyDescent="0.25">
      <c r="A266">
        <v>4746</v>
      </c>
      <c r="B266" t="s">
        <v>832</v>
      </c>
      <c r="C266" t="s">
        <v>833</v>
      </c>
      <c r="D266" t="s">
        <v>834</v>
      </c>
      <c r="E266" s="1">
        <v>42319.652928240743</v>
      </c>
      <c r="F266" s="1">
        <v>42337.999305555553</v>
      </c>
      <c r="G266" t="b">
        <v>1</v>
      </c>
      <c r="H266">
        <v>2</v>
      </c>
      <c r="I266">
        <v>232</v>
      </c>
      <c r="J266">
        <v>50</v>
      </c>
      <c r="K266">
        <v>100</v>
      </c>
      <c r="L266">
        <v>5</v>
      </c>
      <c r="M266">
        <v>1</v>
      </c>
      <c r="N266">
        <v>3</v>
      </c>
      <c r="P266" t="b">
        <v>1</v>
      </c>
      <c r="Q266">
        <v>11</v>
      </c>
      <c r="R266" t="b">
        <v>0</v>
      </c>
      <c r="S266">
        <v>0</v>
      </c>
      <c r="T266">
        <v>8</v>
      </c>
      <c r="V266">
        <v>1</v>
      </c>
      <c r="W266" t="b">
        <v>1</v>
      </c>
      <c r="Y266" t="b">
        <v>0</v>
      </c>
      <c r="Z266" t="b">
        <v>0</v>
      </c>
      <c r="AA266">
        <v>1</v>
      </c>
      <c r="AC266" t="b">
        <v>0</v>
      </c>
      <c r="AD266" t="s">
        <v>101</v>
      </c>
      <c r="AE266">
        <v>26637</v>
      </c>
    </row>
    <row r="267" spans="1:31" x14ac:dyDescent="0.25">
      <c r="A267">
        <v>4751</v>
      </c>
      <c r="B267" t="s">
        <v>835</v>
      </c>
      <c r="C267" t="s">
        <v>835</v>
      </c>
      <c r="D267" t="s">
        <v>836</v>
      </c>
      <c r="E267" s="1">
        <v>42324.848599537036</v>
      </c>
      <c r="F267" s="1">
        <v>42447.999305555553</v>
      </c>
      <c r="G267" t="b">
        <v>1</v>
      </c>
      <c r="H267">
        <v>2</v>
      </c>
      <c r="I267">
        <v>14</v>
      </c>
      <c r="J267">
        <v>49</v>
      </c>
      <c r="K267">
        <v>2</v>
      </c>
      <c r="L267">
        <v>2</v>
      </c>
      <c r="M267">
        <v>1</v>
      </c>
      <c r="N267">
        <v>3</v>
      </c>
      <c r="P267" t="b">
        <v>1</v>
      </c>
      <c r="Q267">
        <v>11</v>
      </c>
      <c r="R267" t="b">
        <v>0</v>
      </c>
      <c r="S267">
        <v>0</v>
      </c>
      <c r="T267">
        <v>8</v>
      </c>
      <c r="U267">
        <v>0</v>
      </c>
      <c r="V267">
        <v>1</v>
      </c>
      <c r="W267" t="b">
        <v>1</v>
      </c>
      <c r="Y267" t="b">
        <v>0</v>
      </c>
      <c r="Z267" t="b">
        <v>0</v>
      </c>
      <c r="AC267" t="b">
        <v>0</v>
      </c>
      <c r="AD267" t="s">
        <v>101</v>
      </c>
      <c r="AE267">
        <v>10905</v>
      </c>
    </row>
    <row r="268" spans="1:31" x14ac:dyDescent="0.25">
      <c r="A268">
        <v>4754</v>
      </c>
      <c r="B268" t="s">
        <v>837</v>
      </c>
      <c r="C268" t="s">
        <v>838</v>
      </c>
      <c r="D268" t="s">
        <v>702</v>
      </c>
      <c r="E268" s="1">
        <v>42324.782222222224</v>
      </c>
      <c r="F268" s="1">
        <v>42345.25</v>
      </c>
      <c r="G268" t="b">
        <v>1</v>
      </c>
      <c r="H268">
        <v>2</v>
      </c>
      <c r="I268">
        <v>15</v>
      </c>
      <c r="J268">
        <v>50</v>
      </c>
      <c r="K268">
        <v>10</v>
      </c>
      <c r="L268">
        <v>2</v>
      </c>
      <c r="M268">
        <v>1</v>
      </c>
      <c r="N268">
        <v>3</v>
      </c>
      <c r="P268" t="b">
        <v>1</v>
      </c>
      <c r="Q268">
        <v>11</v>
      </c>
      <c r="R268" t="b">
        <v>0</v>
      </c>
      <c r="S268">
        <v>0</v>
      </c>
      <c r="T268">
        <v>8</v>
      </c>
      <c r="U268">
        <v>0</v>
      </c>
      <c r="V268">
        <v>1</v>
      </c>
      <c r="W268" t="b">
        <v>1</v>
      </c>
      <c r="Y268" t="b">
        <v>0</v>
      </c>
      <c r="Z268" t="b">
        <v>0</v>
      </c>
      <c r="AC268" t="b">
        <v>0</v>
      </c>
      <c r="AD268" t="s">
        <v>101</v>
      </c>
      <c r="AE268">
        <v>423777039</v>
      </c>
    </row>
    <row r="269" spans="1:31" x14ac:dyDescent="0.25">
      <c r="A269">
        <v>4758</v>
      </c>
      <c r="B269" t="s">
        <v>839</v>
      </c>
      <c r="C269" t="s">
        <v>840</v>
      </c>
      <c r="D269" t="s">
        <v>644</v>
      </c>
      <c r="E269" s="1">
        <v>42324.977013888885</v>
      </c>
      <c r="F269" s="1">
        <v>42369.999305555553</v>
      </c>
      <c r="G269" t="b">
        <v>1</v>
      </c>
      <c r="H269">
        <v>2</v>
      </c>
      <c r="I269">
        <v>2</v>
      </c>
      <c r="J269">
        <v>30</v>
      </c>
      <c r="K269">
        <v>1440</v>
      </c>
      <c r="L269">
        <v>2</v>
      </c>
      <c r="M269">
        <v>1</v>
      </c>
      <c r="N269">
        <v>3</v>
      </c>
      <c r="P269" t="b">
        <v>1</v>
      </c>
      <c r="Q269">
        <v>11</v>
      </c>
      <c r="R269" t="b">
        <v>0</v>
      </c>
      <c r="S269">
        <v>0</v>
      </c>
      <c r="T269">
        <v>8</v>
      </c>
      <c r="U269">
        <v>0</v>
      </c>
      <c r="V269">
        <v>1</v>
      </c>
      <c r="W269" t="b">
        <v>1</v>
      </c>
      <c r="Y269" t="b">
        <v>0</v>
      </c>
      <c r="Z269" t="b">
        <v>0</v>
      </c>
      <c r="AA269">
        <v>10</v>
      </c>
      <c r="AC269" t="b">
        <v>0</v>
      </c>
      <c r="AD269" t="s">
        <v>101</v>
      </c>
      <c r="AE269">
        <v>43651232</v>
      </c>
    </row>
    <row r="270" spans="1:31" x14ac:dyDescent="0.25">
      <c r="A270">
        <v>4770</v>
      </c>
      <c r="B270" t="s">
        <v>841</v>
      </c>
      <c r="C270" t="s">
        <v>842</v>
      </c>
      <c r="D270" t="s">
        <v>516</v>
      </c>
      <c r="E270" s="1">
        <v>42327.944571759261</v>
      </c>
      <c r="F270" s="1">
        <v>42338.999305555553</v>
      </c>
      <c r="G270" t="b">
        <v>1</v>
      </c>
      <c r="H270">
        <v>2</v>
      </c>
      <c r="I270">
        <v>5</v>
      </c>
      <c r="J270">
        <v>50</v>
      </c>
      <c r="K270">
        <v>20</v>
      </c>
      <c r="L270">
        <v>2</v>
      </c>
      <c r="M270">
        <v>1</v>
      </c>
      <c r="N270">
        <v>3</v>
      </c>
      <c r="P270" t="b">
        <v>1</v>
      </c>
      <c r="Q270">
        <v>11</v>
      </c>
      <c r="R270" t="b">
        <v>0</v>
      </c>
      <c r="S270">
        <v>0</v>
      </c>
      <c r="T270">
        <v>8</v>
      </c>
      <c r="U270">
        <v>0</v>
      </c>
      <c r="V270">
        <v>1</v>
      </c>
      <c r="W270" t="b">
        <v>1</v>
      </c>
      <c r="Y270" t="b">
        <v>0</v>
      </c>
      <c r="Z270" t="b">
        <v>0</v>
      </c>
      <c r="AC270" t="b">
        <v>0</v>
      </c>
      <c r="AD270" t="s">
        <v>101</v>
      </c>
      <c r="AE270">
        <v>8850976</v>
      </c>
    </row>
    <row r="271" spans="1:31" x14ac:dyDescent="0.25">
      <c r="A271">
        <v>4775</v>
      </c>
      <c r="B271" t="s">
        <v>843</v>
      </c>
      <c r="C271" t="s">
        <v>844</v>
      </c>
      <c r="D271" t="s">
        <v>845</v>
      </c>
      <c r="E271" s="1">
        <v>42328.742349537039</v>
      </c>
      <c r="F271" s="1">
        <v>42334.957638888889</v>
      </c>
      <c r="G271" t="b">
        <v>1</v>
      </c>
      <c r="H271">
        <v>2</v>
      </c>
      <c r="I271">
        <v>14</v>
      </c>
      <c r="J271">
        <v>49</v>
      </c>
      <c r="K271">
        <v>999</v>
      </c>
      <c r="L271">
        <v>2</v>
      </c>
      <c r="M271">
        <v>1</v>
      </c>
      <c r="N271">
        <v>3</v>
      </c>
      <c r="P271" t="b">
        <v>1</v>
      </c>
      <c r="Q271">
        <v>11</v>
      </c>
      <c r="R271" t="b">
        <v>0</v>
      </c>
      <c r="S271">
        <v>0</v>
      </c>
      <c r="T271">
        <v>8</v>
      </c>
      <c r="U271">
        <v>0</v>
      </c>
      <c r="V271">
        <v>1</v>
      </c>
      <c r="W271" t="b">
        <v>1</v>
      </c>
      <c r="Y271" t="b">
        <v>0</v>
      </c>
      <c r="Z271" t="b">
        <v>0</v>
      </c>
      <c r="AC271" t="b">
        <v>0</v>
      </c>
      <c r="AD271" t="s">
        <v>101</v>
      </c>
      <c r="AE271">
        <v>7549944</v>
      </c>
    </row>
    <row r="272" spans="1:31" x14ac:dyDescent="0.25">
      <c r="A272">
        <v>4794</v>
      </c>
      <c r="B272" t="s">
        <v>846</v>
      </c>
      <c r="C272" t="s">
        <v>847</v>
      </c>
      <c r="D272" t="s">
        <v>848</v>
      </c>
      <c r="E272" s="1">
        <v>42339.990810185183</v>
      </c>
      <c r="F272" s="1">
        <v>42343.208321759259</v>
      </c>
      <c r="G272" t="b">
        <v>1</v>
      </c>
      <c r="H272">
        <v>2</v>
      </c>
      <c r="I272">
        <v>14</v>
      </c>
      <c r="J272">
        <v>50</v>
      </c>
      <c r="K272">
        <v>10</v>
      </c>
      <c r="L272">
        <v>2</v>
      </c>
      <c r="M272">
        <v>1</v>
      </c>
      <c r="N272">
        <v>3</v>
      </c>
      <c r="P272" t="b">
        <v>1</v>
      </c>
      <c r="Q272">
        <v>11</v>
      </c>
      <c r="R272" t="b">
        <v>0</v>
      </c>
      <c r="S272">
        <v>0</v>
      </c>
      <c r="T272">
        <v>8</v>
      </c>
      <c r="U272">
        <v>0</v>
      </c>
      <c r="V272">
        <v>1</v>
      </c>
      <c r="W272" t="b">
        <v>1</v>
      </c>
      <c r="Y272" t="b">
        <v>0</v>
      </c>
      <c r="Z272" t="b">
        <v>0</v>
      </c>
      <c r="AC272" t="b">
        <v>0</v>
      </c>
      <c r="AD272" t="s">
        <v>101</v>
      </c>
      <c r="AE272">
        <v>835229711</v>
      </c>
    </row>
    <row r="273" spans="1:31" x14ac:dyDescent="0.25">
      <c r="A273">
        <v>4813</v>
      </c>
      <c r="B273" t="s">
        <v>849</v>
      </c>
      <c r="C273" t="s">
        <v>850</v>
      </c>
      <c r="D273" t="s">
        <v>851</v>
      </c>
      <c r="E273" s="1">
        <v>42346.011678240742</v>
      </c>
      <c r="F273" s="1">
        <v>42347.40625</v>
      </c>
      <c r="G273" t="b">
        <v>1</v>
      </c>
      <c r="H273">
        <v>2</v>
      </c>
      <c r="I273">
        <v>14</v>
      </c>
      <c r="J273">
        <v>50</v>
      </c>
      <c r="K273">
        <v>20</v>
      </c>
      <c r="L273">
        <v>2</v>
      </c>
      <c r="M273">
        <v>1</v>
      </c>
      <c r="N273">
        <v>3</v>
      </c>
      <c r="P273" t="b">
        <v>1</v>
      </c>
      <c r="Q273">
        <v>11</v>
      </c>
      <c r="R273" t="b">
        <v>0</v>
      </c>
      <c r="S273">
        <v>0</v>
      </c>
      <c r="T273">
        <v>8</v>
      </c>
      <c r="U273">
        <v>0</v>
      </c>
      <c r="V273">
        <v>1</v>
      </c>
      <c r="W273" t="b">
        <v>1</v>
      </c>
      <c r="Y273" t="b">
        <v>0</v>
      </c>
      <c r="Z273" t="b">
        <v>0</v>
      </c>
      <c r="AA273">
        <v>2</v>
      </c>
      <c r="AC273" t="b">
        <v>0</v>
      </c>
      <c r="AD273" t="s">
        <v>101</v>
      </c>
      <c r="AE273">
        <v>12632703</v>
      </c>
    </row>
    <row r="274" spans="1:31" x14ac:dyDescent="0.25">
      <c r="A274">
        <v>4816</v>
      </c>
      <c r="B274" t="s">
        <v>852</v>
      </c>
      <c r="C274" t="s">
        <v>853</v>
      </c>
      <c r="D274" t="s">
        <v>854</v>
      </c>
      <c r="E274" s="1">
        <v>42347.01525462963</v>
      </c>
      <c r="F274" s="1">
        <v>42400.999305555553</v>
      </c>
      <c r="G274" t="b">
        <v>1</v>
      </c>
      <c r="H274">
        <v>2</v>
      </c>
      <c r="I274">
        <v>5</v>
      </c>
      <c r="J274">
        <v>15</v>
      </c>
      <c r="K274">
        <v>10</v>
      </c>
      <c r="L274">
        <v>2</v>
      </c>
      <c r="M274">
        <v>1</v>
      </c>
      <c r="N274">
        <v>3</v>
      </c>
      <c r="P274" t="b">
        <v>1</v>
      </c>
      <c r="Q274">
        <v>11</v>
      </c>
      <c r="R274" t="b">
        <v>0</v>
      </c>
      <c r="S274">
        <v>0</v>
      </c>
      <c r="T274">
        <v>8</v>
      </c>
      <c r="V274">
        <v>1</v>
      </c>
      <c r="W274" t="b">
        <v>1</v>
      </c>
      <c r="Y274" t="b">
        <v>0</v>
      </c>
      <c r="Z274" t="b">
        <v>0</v>
      </c>
      <c r="AC274" t="b">
        <v>0</v>
      </c>
      <c r="AD274" t="s">
        <v>101</v>
      </c>
      <c r="AE274">
        <v>990840</v>
      </c>
    </row>
    <row r="275" spans="1:31" x14ac:dyDescent="0.25">
      <c r="A275">
        <v>4818</v>
      </c>
      <c r="B275" t="s">
        <v>855</v>
      </c>
      <c r="C275" t="s">
        <v>856</v>
      </c>
      <c r="D275" t="s">
        <v>857</v>
      </c>
      <c r="E275" s="1">
        <v>42347.774895833332</v>
      </c>
      <c r="F275" s="1">
        <v>42385.999305555553</v>
      </c>
      <c r="G275" t="b">
        <v>1</v>
      </c>
      <c r="H275">
        <v>2</v>
      </c>
      <c r="I275">
        <v>14</v>
      </c>
      <c r="J275">
        <v>100</v>
      </c>
      <c r="K275">
        <v>50</v>
      </c>
      <c r="L275">
        <v>2</v>
      </c>
      <c r="M275">
        <v>1</v>
      </c>
      <c r="N275">
        <v>3</v>
      </c>
      <c r="P275" t="b">
        <v>1</v>
      </c>
      <c r="Q275">
        <v>11</v>
      </c>
      <c r="R275" t="b">
        <v>0</v>
      </c>
      <c r="S275">
        <v>0</v>
      </c>
      <c r="T275">
        <v>8</v>
      </c>
      <c r="U275">
        <v>0</v>
      </c>
      <c r="V275">
        <v>1</v>
      </c>
      <c r="W275" t="b">
        <v>1</v>
      </c>
      <c r="Y275" t="b">
        <v>0</v>
      </c>
      <c r="Z275" t="b">
        <v>0</v>
      </c>
      <c r="AA275">
        <v>4</v>
      </c>
      <c r="AC275" t="b">
        <v>0</v>
      </c>
      <c r="AD275" t="s">
        <v>101</v>
      </c>
      <c r="AE275">
        <v>7170169</v>
      </c>
    </row>
    <row r="276" spans="1:31" x14ac:dyDescent="0.25">
      <c r="A276">
        <v>4821</v>
      </c>
      <c r="B276" t="s">
        <v>858</v>
      </c>
      <c r="C276" t="s">
        <v>859</v>
      </c>
      <c r="D276" t="s">
        <v>860</v>
      </c>
      <c r="E276" s="1">
        <v>42360.014155092591</v>
      </c>
      <c r="F276" s="1">
        <v>42389.666655092595</v>
      </c>
      <c r="G276" t="b">
        <v>1</v>
      </c>
      <c r="H276">
        <v>2</v>
      </c>
      <c r="I276">
        <v>14</v>
      </c>
      <c r="J276">
        <v>50</v>
      </c>
      <c r="K276">
        <v>99</v>
      </c>
      <c r="L276">
        <v>2</v>
      </c>
      <c r="M276">
        <v>1</v>
      </c>
      <c r="N276">
        <v>3</v>
      </c>
      <c r="P276" t="b">
        <v>1</v>
      </c>
      <c r="Q276">
        <v>11</v>
      </c>
      <c r="R276" t="b">
        <v>0</v>
      </c>
      <c r="S276">
        <v>0</v>
      </c>
      <c r="T276">
        <v>8</v>
      </c>
      <c r="V276">
        <v>1</v>
      </c>
      <c r="W276" t="b">
        <v>1</v>
      </c>
      <c r="Y276" t="b">
        <v>0</v>
      </c>
      <c r="Z276" t="b">
        <v>0</v>
      </c>
      <c r="AC276" t="b">
        <v>0</v>
      </c>
      <c r="AD276" t="s">
        <v>101</v>
      </c>
      <c r="AE276">
        <v>1</v>
      </c>
    </row>
    <row r="277" spans="1:31" x14ac:dyDescent="0.25">
      <c r="A277">
        <v>4837</v>
      </c>
      <c r="B277" t="s">
        <v>861</v>
      </c>
      <c r="C277" t="s">
        <v>862</v>
      </c>
      <c r="D277" t="s">
        <v>863</v>
      </c>
      <c r="E277" s="1">
        <v>42390.906712962962</v>
      </c>
      <c r="F277" s="1">
        <v>42435.999305555553</v>
      </c>
      <c r="G277" t="b">
        <v>1</v>
      </c>
      <c r="H277">
        <v>2</v>
      </c>
      <c r="I277">
        <v>14</v>
      </c>
      <c r="J277">
        <v>50</v>
      </c>
      <c r="K277">
        <v>2</v>
      </c>
      <c r="L277">
        <v>2</v>
      </c>
      <c r="M277">
        <v>1</v>
      </c>
      <c r="N277">
        <v>3</v>
      </c>
      <c r="P277" t="b">
        <v>1</v>
      </c>
      <c r="Q277">
        <v>11</v>
      </c>
      <c r="R277" t="b">
        <v>0</v>
      </c>
      <c r="S277">
        <v>0</v>
      </c>
      <c r="T277">
        <v>8</v>
      </c>
      <c r="U277">
        <v>0</v>
      </c>
      <c r="V277">
        <v>1</v>
      </c>
      <c r="W277" t="b">
        <v>1</v>
      </c>
      <c r="Y277" t="b">
        <v>0</v>
      </c>
      <c r="Z277" t="b">
        <v>0</v>
      </c>
      <c r="AC277" t="b">
        <v>0</v>
      </c>
      <c r="AD277" t="s">
        <v>101</v>
      </c>
      <c r="AE277">
        <v>87139228</v>
      </c>
    </row>
    <row r="278" spans="1:31" x14ac:dyDescent="0.25">
      <c r="A278">
        <v>4852</v>
      </c>
      <c r="B278" t="s">
        <v>864</v>
      </c>
      <c r="C278" t="s">
        <v>865</v>
      </c>
      <c r="D278" t="s">
        <v>866</v>
      </c>
      <c r="E278" s="1">
        <v>42403.867106481484</v>
      </c>
      <c r="F278" s="1">
        <v>42478.999305555553</v>
      </c>
      <c r="G278" t="b">
        <v>1</v>
      </c>
      <c r="H278">
        <v>2</v>
      </c>
      <c r="I278">
        <v>25</v>
      </c>
      <c r="J278">
        <v>33</v>
      </c>
      <c r="K278">
        <v>5</v>
      </c>
      <c r="L278">
        <v>2</v>
      </c>
      <c r="M278">
        <v>3</v>
      </c>
      <c r="N278">
        <v>1</v>
      </c>
      <c r="P278" t="b">
        <v>1</v>
      </c>
      <c r="Q278">
        <v>11</v>
      </c>
      <c r="R278" t="b">
        <v>0</v>
      </c>
      <c r="S278">
        <v>1</v>
      </c>
      <c r="T278">
        <v>1</v>
      </c>
      <c r="U278">
        <v>30000</v>
      </c>
      <c r="V278">
        <v>1</v>
      </c>
      <c r="W278" t="b">
        <v>1</v>
      </c>
      <c r="Y278" t="b">
        <v>0</v>
      </c>
      <c r="Z278" t="b">
        <v>0</v>
      </c>
      <c r="AC278" t="b">
        <v>1</v>
      </c>
      <c r="AD278" t="s">
        <v>101</v>
      </c>
      <c r="AE278">
        <v>103751512</v>
      </c>
    </row>
    <row r="279" spans="1:31" x14ac:dyDescent="0.25">
      <c r="A279">
        <v>4853</v>
      </c>
      <c r="B279" t="s">
        <v>867</v>
      </c>
      <c r="C279" t="s">
        <v>868</v>
      </c>
      <c r="D279" t="s">
        <v>869</v>
      </c>
      <c r="E279" s="1">
        <v>42387.632488425923</v>
      </c>
      <c r="F279" s="1">
        <v>42485.999305555553</v>
      </c>
      <c r="G279" t="b">
        <v>1</v>
      </c>
      <c r="H279">
        <v>2</v>
      </c>
      <c r="I279">
        <v>2</v>
      </c>
      <c r="J279">
        <v>20</v>
      </c>
      <c r="K279">
        <v>5</v>
      </c>
      <c r="L279">
        <v>2</v>
      </c>
      <c r="M279">
        <v>3</v>
      </c>
      <c r="N279">
        <v>1</v>
      </c>
      <c r="P279" t="b">
        <v>1</v>
      </c>
      <c r="Q279">
        <v>11</v>
      </c>
      <c r="R279" t="b">
        <v>0</v>
      </c>
      <c r="S279">
        <v>1</v>
      </c>
      <c r="T279">
        <v>1</v>
      </c>
      <c r="U279">
        <v>40000</v>
      </c>
      <c r="V279">
        <v>1</v>
      </c>
      <c r="W279" t="b">
        <v>1</v>
      </c>
      <c r="Y279" t="b">
        <v>0</v>
      </c>
      <c r="Z279" t="b">
        <v>0</v>
      </c>
      <c r="AC279" t="b">
        <v>1</v>
      </c>
      <c r="AD279" t="s">
        <v>101</v>
      </c>
      <c r="AE279">
        <v>72929118</v>
      </c>
    </row>
    <row r="280" spans="1:31" x14ac:dyDescent="0.25">
      <c r="A280">
        <v>4857</v>
      </c>
      <c r="B280" t="s">
        <v>870</v>
      </c>
      <c r="C280" t="s">
        <v>871</v>
      </c>
      <c r="D280" t="s">
        <v>872</v>
      </c>
      <c r="E280" s="1">
        <v>42377.828310185185</v>
      </c>
      <c r="F280" s="1">
        <v>42497.999305555553</v>
      </c>
      <c r="G280" t="b">
        <v>1</v>
      </c>
      <c r="H280">
        <v>2</v>
      </c>
      <c r="I280">
        <v>14</v>
      </c>
      <c r="J280">
        <v>50</v>
      </c>
      <c r="K280">
        <v>100</v>
      </c>
      <c r="L280">
        <v>10</v>
      </c>
      <c r="M280">
        <v>1</v>
      </c>
      <c r="N280">
        <v>3</v>
      </c>
      <c r="P280" t="b">
        <v>1</v>
      </c>
      <c r="Q280">
        <v>11</v>
      </c>
      <c r="R280" t="b">
        <v>0</v>
      </c>
      <c r="S280">
        <v>0</v>
      </c>
      <c r="T280">
        <v>8</v>
      </c>
      <c r="U280">
        <v>0</v>
      </c>
      <c r="V280">
        <v>1</v>
      </c>
      <c r="W280" t="b">
        <v>1</v>
      </c>
      <c r="Y280" t="b">
        <v>0</v>
      </c>
      <c r="Z280" t="b">
        <v>0</v>
      </c>
      <c r="AC280" t="b">
        <v>0</v>
      </c>
      <c r="AD280" t="s">
        <v>101</v>
      </c>
      <c r="AE280">
        <v>8888899</v>
      </c>
    </row>
    <row r="281" spans="1:31" x14ac:dyDescent="0.25">
      <c r="A281">
        <v>4862</v>
      </c>
      <c r="B281" t="s">
        <v>873</v>
      </c>
      <c r="C281" t="s">
        <v>874</v>
      </c>
      <c r="D281" t="s">
        <v>875</v>
      </c>
      <c r="E281" s="1">
        <v>42411.578692129631</v>
      </c>
      <c r="F281" s="1">
        <v>42465.25</v>
      </c>
      <c r="G281" t="b">
        <v>1</v>
      </c>
      <c r="H281">
        <v>2</v>
      </c>
      <c r="I281">
        <v>25</v>
      </c>
      <c r="J281">
        <v>3</v>
      </c>
      <c r="K281">
        <v>999</v>
      </c>
      <c r="L281">
        <v>2</v>
      </c>
      <c r="M281">
        <v>5</v>
      </c>
      <c r="N281">
        <v>1</v>
      </c>
      <c r="O281">
        <v>0</v>
      </c>
      <c r="P281" t="b">
        <v>1</v>
      </c>
      <c r="Q281">
        <v>11</v>
      </c>
      <c r="R281" t="b">
        <v>0</v>
      </c>
      <c r="S281">
        <v>0.5</v>
      </c>
      <c r="T281">
        <v>1</v>
      </c>
      <c r="U281">
        <v>25000</v>
      </c>
      <c r="V281">
        <v>1</v>
      </c>
      <c r="W281" t="b">
        <v>1</v>
      </c>
      <c r="Y281" t="b">
        <v>0</v>
      </c>
      <c r="Z281" t="b">
        <v>0</v>
      </c>
      <c r="AC281" t="b">
        <v>0</v>
      </c>
      <c r="AD281" t="s">
        <v>101</v>
      </c>
      <c r="AE281">
        <v>7239589</v>
      </c>
    </row>
    <row r="282" spans="1:31" x14ac:dyDescent="0.25">
      <c r="A282">
        <v>4879</v>
      </c>
      <c r="B282" t="s">
        <v>876</v>
      </c>
      <c r="C282" t="s">
        <v>877</v>
      </c>
      <c r="D282" t="s">
        <v>878</v>
      </c>
      <c r="E282" s="1">
        <v>42388.817812499998</v>
      </c>
      <c r="F282" s="1">
        <v>42464.999305555553</v>
      </c>
      <c r="G282" t="b">
        <v>1</v>
      </c>
      <c r="H282">
        <v>2</v>
      </c>
      <c r="I282">
        <v>2</v>
      </c>
      <c r="J282">
        <v>68</v>
      </c>
      <c r="K282">
        <v>10</v>
      </c>
      <c r="L282">
        <v>2</v>
      </c>
      <c r="M282">
        <v>1</v>
      </c>
      <c r="N282">
        <v>3</v>
      </c>
      <c r="P282" t="b">
        <v>1</v>
      </c>
      <c r="Q282">
        <v>11</v>
      </c>
      <c r="R282" t="b">
        <v>0</v>
      </c>
      <c r="S282">
        <v>0</v>
      </c>
      <c r="T282">
        <v>8</v>
      </c>
      <c r="V282">
        <v>1</v>
      </c>
      <c r="W282" t="b">
        <v>1</v>
      </c>
      <c r="Y282" t="b">
        <v>0</v>
      </c>
      <c r="Z282" t="b">
        <v>0</v>
      </c>
      <c r="AC282" t="b">
        <v>0</v>
      </c>
      <c r="AD282" t="s">
        <v>101</v>
      </c>
      <c r="AE282">
        <v>173853890</v>
      </c>
    </row>
    <row r="283" spans="1:31" ht="195" x14ac:dyDescent="0.25">
      <c r="A283">
        <v>4899</v>
      </c>
      <c r="B283" t="s">
        <v>879</v>
      </c>
      <c r="C283" t="s">
        <v>880</v>
      </c>
      <c r="D283" s="3" t="s">
        <v>881</v>
      </c>
      <c r="E283" s="1">
        <v>42394.776469907411</v>
      </c>
      <c r="F283" s="1">
        <v>42399.999305555553</v>
      </c>
      <c r="G283" t="b">
        <v>1</v>
      </c>
      <c r="H283">
        <v>2</v>
      </c>
      <c r="I283">
        <v>5</v>
      </c>
      <c r="J283">
        <v>50</v>
      </c>
      <c r="K283">
        <v>20</v>
      </c>
      <c r="L283">
        <v>2</v>
      </c>
      <c r="M283">
        <v>1</v>
      </c>
      <c r="N283">
        <v>3</v>
      </c>
      <c r="P283" t="b">
        <v>1</v>
      </c>
      <c r="Q283">
        <v>11</v>
      </c>
      <c r="R283" t="b">
        <v>0</v>
      </c>
      <c r="S283">
        <v>0</v>
      </c>
      <c r="T283">
        <v>8</v>
      </c>
      <c r="U283">
        <v>0</v>
      </c>
      <c r="V283">
        <v>1</v>
      </c>
      <c r="W283" t="b">
        <v>1</v>
      </c>
      <c r="Y283" t="b">
        <v>0</v>
      </c>
      <c r="Z283" t="b">
        <v>0</v>
      </c>
      <c r="AA283">
        <v>2</v>
      </c>
      <c r="AC283" t="b">
        <v>0</v>
      </c>
      <c r="AD283" t="s">
        <v>101</v>
      </c>
      <c r="AE283">
        <v>518106</v>
      </c>
    </row>
    <row r="284" spans="1:31" x14ac:dyDescent="0.25">
      <c r="A284">
        <v>4901</v>
      </c>
      <c r="B284" t="s">
        <v>882</v>
      </c>
      <c r="C284" t="s">
        <v>883</v>
      </c>
      <c r="D284" t="s">
        <v>884</v>
      </c>
      <c r="E284" s="1">
        <v>42394.775266203702</v>
      </c>
      <c r="F284" s="1">
        <v>42464.999305555553</v>
      </c>
      <c r="G284" t="b">
        <v>1</v>
      </c>
      <c r="H284">
        <v>2</v>
      </c>
      <c r="I284">
        <v>2</v>
      </c>
      <c r="J284">
        <v>30</v>
      </c>
      <c r="K284">
        <v>5</v>
      </c>
      <c r="L284">
        <v>2</v>
      </c>
      <c r="M284">
        <v>1</v>
      </c>
      <c r="N284">
        <v>3</v>
      </c>
      <c r="P284" t="b">
        <v>1</v>
      </c>
      <c r="Q284">
        <v>11</v>
      </c>
      <c r="R284" t="b">
        <v>0</v>
      </c>
      <c r="S284">
        <v>0</v>
      </c>
      <c r="T284">
        <v>8</v>
      </c>
      <c r="U284">
        <v>0</v>
      </c>
      <c r="V284">
        <v>1</v>
      </c>
      <c r="W284" t="b">
        <v>1</v>
      </c>
      <c r="Y284" t="b">
        <v>0</v>
      </c>
      <c r="Z284" t="b">
        <v>0</v>
      </c>
      <c r="AA284">
        <v>1</v>
      </c>
      <c r="AC284" t="b">
        <v>0</v>
      </c>
      <c r="AD284" t="s">
        <v>101</v>
      </c>
      <c r="AE284">
        <v>109860020</v>
      </c>
    </row>
    <row r="285" spans="1:31" x14ac:dyDescent="0.25">
      <c r="A285">
        <v>4916</v>
      </c>
      <c r="B285" t="s">
        <v>885</v>
      </c>
      <c r="C285" t="s">
        <v>886</v>
      </c>
      <c r="D285" t="s">
        <v>887</v>
      </c>
      <c r="E285" s="1">
        <v>42410.851898148147</v>
      </c>
      <c r="F285" s="1">
        <v>42517.999305555553</v>
      </c>
      <c r="G285" t="b">
        <v>1</v>
      </c>
      <c r="H285">
        <v>2</v>
      </c>
      <c r="I285">
        <v>14</v>
      </c>
      <c r="J285">
        <v>50</v>
      </c>
      <c r="K285">
        <v>5</v>
      </c>
      <c r="L285">
        <v>5</v>
      </c>
      <c r="M285">
        <v>1</v>
      </c>
      <c r="N285">
        <v>3</v>
      </c>
      <c r="P285" t="b">
        <v>1</v>
      </c>
      <c r="Q285">
        <v>11</v>
      </c>
      <c r="R285" t="b">
        <v>0</v>
      </c>
      <c r="S285">
        <v>0</v>
      </c>
      <c r="T285">
        <v>8</v>
      </c>
      <c r="U285">
        <v>0</v>
      </c>
      <c r="V285">
        <v>1</v>
      </c>
      <c r="W285" t="b">
        <v>1</v>
      </c>
      <c r="Y285" t="b">
        <v>0</v>
      </c>
      <c r="Z285" t="b">
        <v>0</v>
      </c>
      <c r="AC285" t="b">
        <v>0</v>
      </c>
      <c r="AD285" t="s">
        <v>101</v>
      </c>
      <c r="AE285">
        <v>753032009</v>
      </c>
    </row>
    <row r="286" spans="1:31" x14ac:dyDescent="0.25">
      <c r="A286">
        <v>4938</v>
      </c>
      <c r="B286" t="s">
        <v>888</v>
      </c>
      <c r="C286" t="s">
        <v>889</v>
      </c>
      <c r="D286" t="s">
        <v>890</v>
      </c>
      <c r="E286" s="1">
        <v>42409.028402777774</v>
      </c>
      <c r="F286" s="1">
        <v>42551.999305555553</v>
      </c>
      <c r="G286" t="b">
        <v>1</v>
      </c>
      <c r="H286">
        <v>2</v>
      </c>
      <c r="I286">
        <v>14</v>
      </c>
      <c r="J286">
        <v>50</v>
      </c>
      <c r="K286">
        <v>5</v>
      </c>
      <c r="L286">
        <v>2</v>
      </c>
      <c r="M286">
        <v>1</v>
      </c>
      <c r="N286">
        <v>3</v>
      </c>
      <c r="P286" t="b">
        <v>1</v>
      </c>
      <c r="Q286">
        <v>11</v>
      </c>
      <c r="R286" t="b">
        <v>0</v>
      </c>
      <c r="S286">
        <v>0</v>
      </c>
      <c r="T286">
        <v>8</v>
      </c>
      <c r="U286">
        <v>0</v>
      </c>
      <c r="V286">
        <v>1</v>
      </c>
      <c r="W286" t="b">
        <v>1</v>
      </c>
      <c r="Y286" t="b">
        <v>0</v>
      </c>
      <c r="Z286" t="b">
        <v>0</v>
      </c>
      <c r="AA286">
        <v>5</v>
      </c>
      <c r="AC286" t="b">
        <v>0</v>
      </c>
      <c r="AD286" t="s">
        <v>101</v>
      </c>
      <c r="AE286">
        <v>224153</v>
      </c>
    </row>
    <row r="287" spans="1:31" x14ac:dyDescent="0.25">
      <c r="A287">
        <v>4963</v>
      </c>
      <c r="B287" t="s">
        <v>891</v>
      </c>
      <c r="C287" t="s">
        <v>860</v>
      </c>
      <c r="D287" t="s">
        <v>892</v>
      </c>
      <c r="E287" s="1">
        <v>42429.972129629627</v>
      </c>
      <c r="F287" s="1">
        <v>42487.999305555553</v>
      </c>
      <c r="G287" t="b">
        <v>1</v>
      </c>
      <c r="H287">
        <v>2</v>
      </c>
      <c r="I287">
        <v>14</v>
      </c>
      <c r="J287">
        <v>50</v>
      </c>
      <c r="K287">
        <v>2</v>
      </c>
      <c r="L287">
        <v>2</v>
      </c>
      <c r="M287">
        <v>1</v>
      </c>
      <c r="N287">
        <v>3</v>
      </c>
      <c r="P287" t="b">
        <v>1</v>
      </c>
      <c r="Q287">
        <v>11</v>
      </c>
      <c r="R287" t="b">
        <v>0</v>
      </c>
      <c r="S287">
        <v>0</v>
      </c>
      <c r="T287">
        <v>8</v>
      </c>
      <c r="U287">
        <v>0</v>
      </c>
      <c r="V287">
        <v>1</v>
      </c>
      <c r="W287" t="b">
        <v>1</v>
      </c>
      <c r="Y287" t="b">
        <v>0</v>
      </c>
      <c r="Z287" t="b">
        <v>0</v>
      </c>
      <c r="AC287" t="b">
        <v>0</v>
      </c>
      <c r="AD287" t="s">
        <v>101</v>
      </c>
      <c r="AE287">
        <v>4406117350</v>
      </c>
    </row>
    <row r="288" spans="1:31" x14ac:dyDescent="0.25">
      <c r="A288">
        <v>4973</v>
      </c>
      <c r="B288" t="s">
        <v>893</v>
      </c>
      <c r="C288" t="s">
        <v>893</v>
      </c>
      <c r="D288">
        <v>2312312</v>
      </c>
      <c r="E288" s="1">
        <v>42417.824664351851</v>
      </c>
      <c r="F288" s="1">
        <v>42537.999305555553</v>
      </c>
      <c r="G288" t="b">
        <v>1</v>
      </c>
      <c r="H288">
        <v>2</v>
      </c>
      <c r="I288">
        <v>14</v>
      </c>
      <c r="J288">
        <v>33</v>
      </c>
      <c r="K288">
        <v>2</v>
      </c>
      <c r="L288">
        <v>2</v>
      </c>
      <c r="M288">
        <v>1</v>
      </c>
      <c r="N288">
        <v>3</v>
      </c>
      <c r="P288" t="b">
        <v>1</v>
      </c>
      <c r="Q288">
        <v>11</v>
      </c>
      <c r="R288" t="b">
        <v>0</v>
      </c>
      <c r="S288">
        <v>0</v>
      </c>
      <c r="T288">
        <v>8</v>
      </c>
      <c r="V288">
        <v>1</v>
      </c>
      <c r="W288" t="b">
        <v>1</v>
      </c>
      <c r="Y288" t="b">
        <v>0</v>
      </c>
      <c r="Z288" t="b">
        <v>0</v>
      </c>
      <c r="AC288" t="b">
        <v>0</v>
      </c>
      <c r="AD288" t="s">
        <v>101</v>
      </c>
      <c r="AE288">
        <v>81</v>
      </c>
    </row>
    <row r="289" spans="1:31" s="11" customFormat="1" x14ac:dyDescent="0.25">
      <c r="A289" s="11">
        <v>4982</v>
      </c>
      <c r="B289" s="11" t="s">
        <v>894</v>
      </c>
      <c r="C289" s="11" t="s">
        <v>895</v>
      </c>
      <c r="D289" s="11" t="s">
        <v>896</v>
      </c>
      <c r="E289" s="12">
        <v>42431.989884259259</v>
      </c>
      <c r="F289" s="12">
        <v>42446.540972222225</v>
      </c>
      <c r="G289" s="11" t="b">
        <v>1</v>
      </c>
      <c r="H289" s="11">
        <v>2</v>
      </c>
      <c r="I289" s="11">
        <v>14</v>
      </c>
      <c r="J289" s="11">
        <v>50</v>
      </c>
      <c r="K289" s="11">
        <v>4</v>
      </c>
      <c r="L289" s="11">
        <v>2</v>
      </c>
      <c r="M289" s="11">
        <v>1</v>
      </c>
      <c r="N289" s="11">
        <v>3</v>
      </c>
      <c r="P289" s="11" t="b">
        <v>1</v>
      </c>
      <c r="Q289" s="11">
        <v>11</v>
      </c>
      <c r="R289" s="11" t="b">
        <v>0</v>
      </c>
      <c r="S289" s="11">
        <v>0</v>
      </c>
      <c r="T289" s="11">
        <v>8</v>
      </c>
      <c r="V289" s="11">
        <v>1</v>
      </c>
      <c r="W289" s="11" t="b">
        <v>1</v>
      </c>
      <c r="Y289" s="11" t="b">
        <v>0</v>
      </c>
      <c r="Z289" s="11" t="b">
        <v>0</v>
      </c>
      <c r="AA289" s="11">
        <v>5</v>
      </c>
      <c r="AC289" s="11" t="b">
        <v>0</v>
      </c>
      <c r="AD289" s="11" t="s">
        <v>101</v>
      </c>
      <c r="AE289" s="11">
        <v>63024</v>
      </c>
    </row>
    <row r="290" spans="1:31" x14ac:dyDescent="0.25">
      <c r="A290">
        <v>4986</v>
      </c>
      <c r="B290" t="s">
        <v>897</v>
      </c>
      <c r="C290" t="s">
        <v>898</v>
      </c>
      <c r="D290" t="s">
        <v>899</v>
      </c>
      <c r="E290" s="1">
        <v>42431.82172453704</v>
      </c>
      <c r="F290" s="1">
        <v>42492.999305555553</v>
      </c>
      <c r="G290" t="b">
        <v>1</v>
      </c>
      <c r="H290">
        <v>2</v>
      </c>
      <c r="I290">
        <v>5</v>
      </c>
      <c r="J290">
        <v>50</v>
      </c>
      <c r="K290">
        <v>5</v>
      </c>
      <c r="L290">
        <v>2</v>
      </c>
      <c r="M290">
        <v>3</v>
      </c>
      <c r="N290">
        <v>1</v>
      </c>
      <c r="O290">
        <v>0</v>
      </c>
      <c r="P290" t="b">
        <v>1</v>
      </c>
      <c r="Q290">
        <v>11</v>
      </c>
      <c r="R290" t="b">
        <v>0</v>
      </c>
      <c r="S290">
        <v>1</v>
      </c>
      <c r="T290">
        <v>1</v>
      </c>
      <c r="U290">
        <v>60000</v>
      </c>
      <c r="V290">
        <v>1</v>
      </c>
      <c r="W290" t="b">
        <v>1</v>
      </c>
      <c r="Y290" t="b">
        <v>0</v>
      </c>
      <c r="Z290" t="b">
        <v>0</v>
      </c>
      <c r="AC290" t="b">
        <v>1</v>
      </c>
      <c r="AD290" t="s">
        <v>101</v>
      </c>
      <c r="AE290">
        <v>7152892</v>
      </c>
    </row>
    <row r="291" spans="1:31" x14ac:dyDescent="0.25">
      <c r="A291">
        <v>4996</v>
      </c>
      <c r="B291" t="s">
        <v>900</v>
      </c>
      <c r="C291" t="s">
        <v>901</v>
      </c>
      <c r="D291" t="s">
        <v>902</v>
      </c>
      <c r="E291" s="1">
        <v>42424.077303240738</v>
      </c>
      <c r="F291" s="1">
        <v>42487.999305555553</v>
      </c>
      <c r="G291" t="b">
        <v>1</v>
      </c>
      <c r="H291">
        <v>2</v>
      </c>
      <c r="I291">
        <v>14</v>
      </c>
      <c r="J291">
        <v>50</v>
      </c>
      <c r="K291">
        <v>2</v>
      </c>
      <c r="L291">
        <v>2</v>
      </c>
      <c r="M291">
        <v>1</v>
      </c>
      <c r="N291">
        <v>3</v>
      </c>
      <c r="P291" t="b">
        <v>1</v>
      </c>
      <c r="Q291">
        <v>11</v>
      </c>
      <c r="R291" t="b">
        <v>0</v>
      </c>
      <c r="S291">
        <v>0</v>
      </c>
      <c r="T291">
        <v>8</v>
      </c>
      <c r="U291">
        <v>0</v>
      </c>
      <c r="V291">
        <v>1</v>
      </c>
      <c r="W291" t="b">
        <v>1</v>
      </c>
      <c r="Y291" t="b">
        <v>0</v>
      </c>
      <c r="Z291" t="b">
        <v>0</v>
      </c>
      <c r="AC291" t="b">
        <v>0</v>
      </c>
      <c r="AD291" t="s">
        <v>101</v>
      </c>
      <c r="AE291">
        <v>42416081</v>
      </c>
    </row>
    <row r="292" spans="1:31" x14ac:dyDescent="0.25">
      <c r="A292">
        <v>5024</v>
      </c>
      <c r="B292" t="s">
        <v>903</v>
      </c>
      <c r="C292" t="s">
        <v>904</v>
      </c>
      <c r="D292" t="s">
        <v>905</v>
      </c>
      <c r="E292" s="1">
        <v>42429.971597222226</v>
      </c>
      <c r="F292" s="1">
        <v>42444.999305555553</v>
      </c>
      <c r="G292" t="b">
        <v>1</v>
      </c>
      <c r="H292">
        <v>2</v>
      </c>
      <c r="I292">
        <v>2</v>
      </c>
      <c r="J292">
        <v>50</v>
      </c>
      <c r="K292">
        <v>10</v>
      </c>
      <c r="L292">
        <v>2</v>
      </c>
      <c r="M292">
        <v>1</v>
      </c>
      <c r="N292">
        <v>3</v>
      </c>
      <c r="P292" t="b">
        <v>1</v>
      </c>
      <c r="Q292">
        <v>11</v>
      </c>
      <c r="R292" t="b">
        <v>0</v>
      </c>
      <c r="S292">
        <v>0</v>
      </c>
      <c r="T292">
        <v>8</v>
      </c>
      <c r="V292">
        <v>1</v>
      </c>
      <c r="W292" t="b">
        <v>1</v>
      </c>
      <c r="Y292" t="b">
        <v>0</v>
      </c>
      <c r="Z292" t="b">
        <v>0</v>
      </c>
      <c r="AC292" t="b">
        <v>0</v>
      </c>
      <c r="AD292" t="s">
        <v>101</v>
      </c>
      <c r="AE292">
        <v>156998815</v>
      </c>
    </row>
    <row r="293" spans="1:31" x14ac:dyDescent="0.25">
      <c r="A293">
        <v>5033</v>
      </c>
      <c r="B293" t="s">
        <v>906</v>
      </c>
      <c r="C293" t="s">
        <v>907</v>
      </c>
      <c r="D293" t="s">
        <v>908</v>
      </c>
      <c r="E293" s="1">
        <v>42433.917766203704</v>
      </c>
      <c r="F293" s="1">
        <v>42437.999305555553</v>
      </c>
      <c r="G293" t="b">
        <v>1</v>
      </c>
      <c r="H293">
        <v>2</v>
      </c>
      <c r="I293">
        <v>14</v>
      </c>
      <c r="J293">
        <v>50</v>
      </c>
      <c r="K293">
        <v>3</v>
      </c>
      <c r="L293">
        <v>1</v>
      </c>
      <c r="M293">
        <v>1</v>
      </c>
      <c r="N293">
        <v>3</v>
      </c>
      <c r="P293" t="b">
        <v>1</v>
      </c>
      <c r="Q293">
        <v>11</v>
      </c>
      <c r="R293" t="b">
        <v>0</v>
      </c>
      <c r="S293">
        <v>0</v>
      </c>
      <c r="T293">
        <v>8</v>
      </c>
      <c r="U293">
        <v>0</v>
      </c>
      <c r="V293">
        <v>1</v>
      </c>
      <c r="W293" t="b">
        <v>1</v>
      </c>
      <c r="Y293" t="b">
        <v>0</v>
      </c>
      <c r="Z293" t="b">
        <v>0</v>
      </c>
      <c r="AA293">
        <v>1</v>
      </c>
      <c r="AC293" t="b">
        <v>0</v>
      </c>
      <c r="AD293" t="s">
        <v>101</v>
      </c>
      <c r="AE293">
        <v>21316253</v>
      </c>
    </row>
    <row r="294" spans="1:31" x14ac:dyDescent="0.25">
      <c r="A294">
        <v>5043</v>
      </c>
      <c r="B294" t="s">
        <v>909</v>
      </c>
      <c r="C294" t="s">
        <v>910</v>
      </c>
      <c r="D294" t="s">
        <v>911</v>
      </c>
      <c r="E294" s="1">
        <v>42438.138391203705</v>
      </c>
      <c r="F294" s="1">
        <v>42552.999305555553</v>
      </c>
      <c r="G294" t="b">
        <v>1</v>
      </c>
      <c r="H294">
        <v>2</v>
      </c>
      <c r="I294">
        <v>5</v>
      </c>
      <c r="J294">
        <v>50</v>
      </c>
      <c r="K294">
        <v>10</v>
      </c>
      <c r="L294">
        <v>2</v>
      </c>
      <c r="M294">
        <v>1</v>
      </c>
      <c r="N294">
        <v>3</v>
      </c>
      <c r="P294" t="b">
        <v>1</v>
      </c>
      <c r="Q294">
        <v>11</v>
      </c>
      <c r="R294" t="b">
        <v>0</v>
      </c>
      <c r="S294">
        <v>0</v>
      </c>
      <c r="T294">
        <v>8</v>
      </c>
      <c r="U294">
        <v>0</v>
      </c>
      <c r="V294">
        <v>1</v>
      </c>
      <c r="W294" t="b">
        <v>1</v>
      </c>
      <c r="Y294" t="b">
        <v>0</v>
      </c>
      <c r="Z294" t="b">
        <v>0</v>
      </c>
      <c r="AA294">
        <v>1</v>
      </c>
      <c r="AC294" t="b">
        <v>0</v>
      </c>
      <c r="AD294" t="s">
        <v>101</v>
      </c>
      <c r="AE294">
        <v>1186118</v>
      </c>
    </row>
    <row r="295" spans="1:31" x14ac:dyDescent="0.25">
      <c r="A295">
        <v>5056</v>
      </c>
      <c r="B295" t="s">
        <v>912</v>
      </c>
      <c r="C295" t="s">
        <v>913</v>
      </c>
      <c r="D295" t="s">
        <v>914</v>
      </c>
      <c r="E295" s="1">
        <v>42475.717534722222</v>
      </c>
      <c r="F295" s="1">
        <v>42531.999305555553</v>
      </c>
      <c r="G295" t="b">
        <v>1</v>
      </c>
      <c r="H295">
        <v>2</v>
      </c>
      <c r="I295">
        <v>250</v>
      </c>
      <c r="J295">
        <v>33</v>
      </c>
      <c r="K295">
        <v>5</v>
      </c>
      <c r="L295">
        <v>2</v>
      </c>
      <c r="M295">
        <v>3</v>
      </c>
      <c r="N295">
        <v>1</v>
      </c>
      <c r="P295" t="b">
        <v>1</v>
      </c>
      <c r="Q295">
        <v>11</v>
      </c>
      <c r="R295" t="b">
        <v>0</v>
      </c>
      <c r="S295">
        <v>1</v>
      </c>
      <c r="T295">
        <v>1</v>
      </c>
      <c r="U295">
        <v>25000</v>
      </c>
      <c r="V295">
        <v>1</v>
      </c>
      <c r="W295" t="b">
        <v>1</v>
      </c>
      <c r="Y295" t="b">
        <v>0</v>
      </c>
      <c r="Z295" t="b">
        <v>0</v>
      </c>
      <c r="AC295" t="b">
        <v>1</v>
      </c>
      <c r="AD295" t="s">
        <v>915</v>
      </c>
      <c r="AE295">
        <v>625765282</v>
      </c>
    </row>
    <row r="296" spans="1:31" x14ac:dyDescent="0.25">
      <c r="A296">
        <v>5078</v>
      </c>
      <c r="B296" t="s">
        <v>916</v>
      </c>
      <c r="C296" t="s">
        <v>917</v>
      </c>
      <c r="D296" t="s">
        <v>918</v>
      </c>
      <c r="E296" s="1">
        <v>42445.017685185187</v>
      </c>
      <c r="F296" s="1">
        <v>42445.499305555553</v>
      </c>
      <c r="G296" t="b">
        <v>1</v>
      </c>
      <c r="H296">
        <v>2</v>
      </c>
      <c r="I296">
        <v>2</v>
      </c>
      <c r="J296">
        <v>0</v>
      </c>
      <c r="K296">
        <v>2</v>
      </c>
      <c r="L296">
        <v>2</v>
      </c>
      <c r="M296">
        <v>1</v>
      </c>
      <c r="N296">
        <v>3</v>
      </c>
      <c r="P296" t="b">
        <v>1</v>
      </c>
      <c r="Q296">
        <v>11</v>
      </c>
      <c r="R296" t="b">
        <v>0</v>
      </c>
      <c r="S296">
        <v>0</v>
      </c>
      <c r="T296">
        <v>8</v>
      </c>
      <c r="U296">
        <v>0</v>
      </c>
      <c r="V296">
        <v>1</v>
      </c>
      <c r="W296" t="b">
        <v>1</v>
      </c>
      <c r="Y296" t="b">
        <v>0</v>
      </c>
      <c r="Z296" t="b">
        <v>0</v>
      </c>
      <c r="AC296" t="b">
        <v>0</v>
      </c>
      <c r="AD296" t="s">
        <v>101</v>
      </c>
      <c r="AE296">
        <v>2493</v>
      </c>
    </row>
    <row r="297" spans="1:31" x14ac:dyDescent="0.25">
      <c r="A297">
        <v>5080</v>
      </c>
      <c r="B297" t="s">
        <v>919</v>
      </c>
      <c r="C297" t="s">
        <v>920</v>
      </c>
      <c r="D297" t="s">
        <v>921</v>
      </c>
      <c r="E297" s="1">
        <v>42445.924016203702</v>
      </c>
      <c r="F297" s="1">
        <v>42450.999305555553</v>
      </c>
      <c r="G297" t="b">
        <v>1</v>
      </c>
      <c r="H297">
        <v>2</v>
      </c>
      <c r="I297">
        <v>6</v>
      </c>
      <c r="J297">
        <v>50</v>
      </c>
      <c r="K297">
        <v>50</v>
      </c>
      <c r="L297">
        <v>50</v>
      </c>
      <c r="M297">
        <v>1</v>
      </c>
      <c r="N297">
        <v>3</v>
      </c>
      <c r="P297" t="b">
        <v>1</v>
      </c>
      <c r="Q297">
        <v>11</v>
      </c>
      <c r="R297" t="b">
        <v>0</v>
      </c>
      <c r="S297">
        <v>0</v>
      </c>
      <c r="T297">
        <v>8</v>
      </c>
      <c r="U297">
        <v>0</v>
      </c>
      <c r="V297">
        <v>1</v>
      </c>
      <c r="W297" t="b">
        <v>1</v>
      </c>
      <c r="Y297" t="b">
        <v>0</v>
      </c>
      <c r="Z297" t="b">
        <v>0</v>
      </c>
      <c r="AC297" t="b">
        <v>0</v>
      </c>
      <c r="AD297" t="s">
        <v>101</v>
      </c>
      <c r="AE297">
        <v>101857</v>
      </c>
    </row>
    <row r="298" spans="1:31" x14ac:dyDescent="0.25">
      <c r="A298">
        <v>5081</v>
      </c>
      <c r="B298" t="s">
        <v>922</v>
      </c>
      <c r="C298" t="s">
        <v>923</v>
      </c>
      <c r="D298" t="s">
        <v>924</v>
      </c>
      <c r="E298" s="1">
        <v>42445.92328703704</v>
      </c>
      <c r="F298" s="1">
        <v>42446.541666666664</v>
      </c>
      <c r="G298" t="b">
        <v>1</v>
      </c>
      <c r="H298">
        <v>2</v>
      </c>
      <c r="I298">
        <v>2</v>
      </c>
      <c r="J298">
        <v>0</v>
      </c>
      <c r="K298">
        <v>2</v>
      </c>
      <c r="L298">
        <v>2</v>
      </c>
      <c r="M298">
        <v>1</v>
      </c>
      <c r="N298">
        <v>3</v>
      </c>
      <c r="P298" t="b">
        <v>1</v>
      </c>
      <c r="Q298">
        <v>11</v>
      </c>
      <c r="R298" t="b">
        <v>0</v>
      </c>
      <c r="S298">
        <v>0</v>
      </c>
      <c r="T298">
        <v>8</v>
      </c>
      <c r="V298">
        <v>1</v>
      </c>
      <c r="W298" t="b">
        <v>1</v>
      </c>
      <c r="Y298" t="b">
        <v>0</v>
      </c>
      <c r="Z298" t="b">
        <v>0</v>
      </c>
      <c r="AC298" t="b">
        <v>0</v>
      </c>
      <c r="AD298" t="s">
        <v>101</v>
      </c>
      <c r="AE298">
        <v>2493</v>
      </c>
    </row>
    <row r="299" spans="1:31" x14ac:dyDescent="0.25">
      <c r="A299">
        <v>5100</v>
      </c>
      <c r="B299" t="s">
        <v>925</v>
      </c>
      <c r="C299" t="s">
        <v>926</v>
      </c>
      <c r="D299" t="s">
        <v>927</v>
      </c>
      <c r="E299" s="1">
        <v>42454.00818287037</v>
      </c>
      <c r="F299" s="1">
        <v>42456.999305555553</v>
      </c>
      <c r="G299" t="b">
        <v>1</v>
      </c>
      <c r="H299">
        <v>2</v>
      </c>
      <c r="I299">
        <v>14</v>
      </c>
      <c r="J299">
        <v>30</v>
      </c>
      <c r="K299">
        <v>2</v>
      </c>
      <c r="L299">
        <v>2</v>
      </c>
      <c r="M299">
        <v>1</v>
      </c>
      <c r="N299">
        <v>3</v>
      </c>
      <c r="P299" t="b">
        <v>1</v>
      </c>
      <c r="Q299">
        <v>11</v>
      </c>
      <c r="R299" t="b">
        <v>0</v>
      </c>
      <c r="S299">
        <v>0</v>
      </c>
      <c r="T299">
        <v>8</v>
      </c>
      <c r="U299">
        <v>0</v>
      </c>
      <c r="V299">
        <v>1</v>
      </c>
      <c r="W299" t="b">
        <v>1</v>
      </c>
      <c r="Y299" t="b">
        <v>0</v>
      </c>
      <c r="Z299" t="b">
        <v>0</v>
      </c>
      <c r="AC299" t="b">
        <v>0</v>
      </c>
      <c r="AD299" t="s">
        <v>101</v>
      </c>
      <c r="AE299">
        <v>69583</v>
      </c>
    </row>
    <row r="300" spans="1:31" x14ac:dyDescent="0.25">
      <c r="A300">
        <v>5120</v>
      </c>
      <c r="B300" t="s">
        <v>928</v>
      </c>
      <c r="C300" t="s">
        <v>929</v>
      </c>
      <c r="D300" t="s">
        <v>930</v>
      </c>
      <c r="E300" s="1">
        <v>42459.960462962961</v>
      </c>
      <c r="F300" s="1">
        <v>42463.999305555553</v>
      </c>
      <c r="G300" t="b">
        <v>1</v>
      </c>
      <c r="H300">
        <v>2</v>
      </c>
      <c r="I300">
        <v>14</v>
      </c>
      <c r="J300">
        <v>30</v>
      </c>
      <c r="K300">
        <v>2</v>
      </c>
      <c r="L300">
        <v>2</v>
      </c>
      <c r="M300">
        <v>1</v>
      </c>
      <c r="N300">
        <v>3</v>
      </c>
      <c r="P300" t="b">
        <v>1</v>
      </c>
      <c r="Q300">
        <v>11</v>
      </c>
      <c r="R300" t="b">
        <v>0</v>
      </c>
      <c r="S300">
        <v>0</v>
      </c>
      <c r="T300">
        <v>8</v>
      </c>
      <c r="U300">
        <v>0</v>
      </c>
      <c r="V300">
        <v>1</v>
      </c>
      <c r="W300" t="b">
        <v>1</v>
      </c>
      <c r="Y300" t="b">
        <v>0</v>
      </c>
      <c r="Z300" t="b">
        <v>0</v>
      </c>
      <c r="AC300" t="b">
        <v>0</v>
      </c>
      <c r="AD300" t="s">
        <v>101</v>
      </c>
      <c r="AE300">
        <v>156180</v>
      </c>
    </row>
    <row r="301" spans="1:31" x14ac:dyDescent="0.25">
      <c r="A301">
        <v>5140</v>
      </c>
      <c r="B301" t="s">
        <v>931</v>
      </c>
      <c r="C301" t="s">
        <v>932</v>
      </c>
      <c r="D301" t="s">
        <v>933</v>
      </c>
      <c r="E301" s="1">
        <v>42465.765150462961</v>
      </c>
      <c r="F301" s="1">
        <v>42522.999305555553</v>
      </c>
      <c r="G301" t="b">
        <v>1</v>
      </c>
      <c r="H301">
        <v>2</v>
      </c>
      <c r="I301">
        <v>30</v>
      </c>
      <c r="J301">
        <v>100</v>
      </c>
      <c r="K301">
        <v>10</v>
      </c>
      <c r="L301">
        <v>2</v>
      </c>
      <c r="M301">
        <v>1</v>
      </c>
      <c r="N301">
        <v>3</v>
      </c>
      <c r="P301" t="b">
        <v>1</v>
      </c>
      <c r="Q301">
        <v>11</v>
      </c>
      <c r="R301" t="b">
        <v>0</v>
      </c>
      <c r="S301">
        <v>0</v>
      </c>
      <c r="T301">
        <v>8</v>
      </c>
      <c r="V301">
        <v>1</v>
      </c>
      <c r="W301" t="b">
        <v>1</v>
      </c>
      <c r="Y301" t="b">
        <v>0</v>
      </c>
      <c r="Z301" t="b">
        <v>0</v>
      </c>
      <c r="AA301">
        <v>4</v>
      </c>
      <c r="AC301" t="b">
        <v>0</v>
      </c>
      <c r="AD301" t="s">
        <v>101</v>
      </c>
      <c r="AE301">
        <v>93380855</v>
      </c>
    </row>
    <row r="302" spans="1:31" x14ac:dyDescent="0.25">
      <c r="A302">
        <v>5145</v>
      </c>
      <c r="B302" t="s">
        <v>934</v>
      </c>
      <c r="C302" t="s">
        <v>935</v>
      </c>
      <c r="D302" t="s">
        <v>936</v>
      </c>
      <c r="E302" s="1">
        <v>42466.825300925928</v>
      </c>
      <c r="F302" s="1">
        <v>42470.999305555553</v>
      </c>
      <c r="G302" t="b">
        <v>1</v>
      </c>
      <c r="H302">
        <v>2</v>
      </c>
      <c r="I302">
        <v>14</v>
      </c>
      <c r="J302">
        <v>30</v>
      </c>
      <c r="K302">
        <v>1</v>
      </c>
      <c r="L302">
        <v>1</v>
      </c>
      <c r="M302">
        <v>1</v>
      </c>
      <c r="N302">
        <v>3</v>
      </c>
      <c r="P302" t="b">
        <v>1</v>
      </c>
      <c r="Q302">
        <v>11</v>
      </c>
      <c r="R302" t="b">
        <v>0</v>
      </c>
      <c r="S302">
        <v>0</v>
      </c>
      <c r="T302">
        <v>8</v>
      </c>
      <c r="V302">
        <v>1</v>
      </c>
      <c r="W302" t="b">
        <v>1</v>
      </c>
      <c r="Y302" t="b">
        <v>0</v>
      </c>
      <c r="Z302" t="b">
        <v>0</v>
      </c>
      <c r="AC302" t="b">
        <v>0</v>
      </c>
      <c r="AD302" t="s">
        <v>101</v>
      </c>
      <c r="AE302">
        <v>48722</v>
      </c>
    </row>
    <row r="303" spans="1:31" x14ac:dyDescent="0.25">
      <c r="A303">
        <v>5169</v>
      </c>
      <c r="B303" t="s">
        <v>937</v>
      </c>
      <c r="C303" t="s">
        <v>938</v>
      </c>
      <c r="D303" t="s">
        <v>334</v>
      </c>
      <c r="E303" s="1">
        <v>42472.7734375</v>
      </c>
      <c r="F303" s="1">
        <v>42486.999305555553</v>
      </c>
      <c r="G303" t="b">
        <v>1</v>
      </c>
      <c r="H303">
        <v>2</v>
      </c>
      <c r="I303">
        <v>14</v>
      </c>
      <c r="J303">
        <v>100</v>
      </c>
      <c r="K303">
        <v>5</v>
      </c>
      <c r="L303">
        <v>2</v>
      </c>
      <c r="M303">
        <v>1</v>
      </c>
      <c r="N303">
        <v>3</v>
      </c>
      <c r="P303" t="b">
        <v>1</v>
      </c>
      <c r="Q303">
        <v>11</v>
      </c>
      <c r="R303" t="b">
        <v>0</v>
      </c>
      <c r="S303">
        <v>0</v>
      </c>
      <c r="T303">
        <v>8</v>
      </c>
      <c r="V303">
        <v>1</v>
      </c>
      <c r="W303" t="b">
        <v>1</v>
      </c>
      <c r="Y303" t="b">
        <v>0</v>
      </c>
      <c r="Z303" t="b">
        <v>0</v>
      </c>
      <c r="AA303">
        <v>1</v>
      </c>
      <c r="AC303" t="b">
        <v>0</v>
      </c>
      <c r="AD303" t="s">
        <v>101</v>
      </c>
      <c r="AE303">
        <v>11371378</v>
      </c>
    </row>
    <row r="304" spans="1:31" x14ac:dyDescent="0.25">
      <c r="A304">
        <v>5174</v>
      </c>
      <c r="B304" t="s">
        <v>939</v>
      </c>
      <c r="C304" t="s">
        <v>940</v>
      </c>
      <c r="D304" t="s">
        <v>941</v>
      </c>
      <c r="E304" s="1">
        <v>42496.069432870368</v>
      </c>
      <c r="F304" s="1">
        <v>42562.999305555553</v>
      </c>
      <c r="G304" t="b">
        <v>1</v>
      </c>
      <c r="H304">
        <v>2</v>
      </c>
      <c r="I304">
        <v>5</v>
      </c>
      <c r="J304">
        <v>50</v>
      </c>
      <c r="K304">
        <v>5</v>
      </c>
      <c r="L304">
        <v>2</v>
      </c>
      <c r="M304">
        <v>3</v>
      </c>
      <c r="N304">
        <v>1</v>
      </c>
      <c r="P304" t="b">
        <v>1</v>
      </c>
      <c r="Q304">
        <v>11</v>
      </c>
      <c r="R304" t="b">
        <v>0</v>
      </c>
      <c r="S304">
        <v>1</v>
      </c>
      <c r="T304">
        <v>1</v>
      </c>
      <c r="U304">
        <v>20000</v>
      </c>
      <c r="V304">
        <v>1</v>
      </c>
      <c r="W304" t="b">
        <v>1</v>
      </c>
      <c r="Y304" t="b">
        <v>0</v>
      </c>
      <c r="Z304" t="b">
        <v>0</v>
      </c>
      <c r="AC304" t="b">
        <v>1</v>
      </c>
      <c r="AD304" t="s">
        <v>101</v>
      </c>
      <c r="AE304">
        <v>51940237951</v>
      </c>
    </row>
    <row r="305" spans="1:31" x14ac:dyDescent="0.25">
      <c r="A305">
        <v>5183</v>
      </c>
      <c r="B305" t="s">
        <v>942</v>
      </c>
      <c r="C305" t="s">
        <v>943</v>
      </c>
      <c r="D305" t="s">
        <v>944</v>
      </c>
      <c r="E305" s="1">
        <v>42474.888460648152</v>
      </c>
      <c r="F305" s="1">
        <v>42477.999305555553</v>
      </c>
      <c r="G305" t="b">
        <v>1</v>
      </c>
      <c r="H305">
        <v>2</v>
      </c>
      <c r="I305">
        <v>14</v>
      </c>
      <c r="J305">
        <v>0</v>
      </c>
      <c r="K305">
        <v>1</v>
      </c>
      <c r="L305">
        <v>2</v>
      </c>
      <c r="M305">
        <v>1</v>
      </c>
      <c r="N305">
        <v>3</v>
      </c>
      <c r="P305" t="b">
        <v>1</v>
      </c>
      <c r="Q305">
        <v>11</v>
      </c>
      <c r="R305" t="b">
        <v>0</v>
      </c>
      <c r="S305">
        <v>0</v>
      </c>
      <c r="T305">
        <v>8</v>
      </c>
      <c r="V305">
        <v>1</v>
      </c>
      <c r="W305" t="b">
        <v>1</v>
      </c>
      <c r="Y305" t="b">
        <v>0</v>
      </c>
      <c r="Z305" t="b">
        <v>0</v>
      </c>
      <c r="AC305" t="b">
        <v>0</v>
      </c>
      <c r="AD305" t="s">
        <v>101</v>
      </c>
      <c r="AE305">
        <v>32447</v>
      </c>
    </row>
    <row r="306" spans="1:31" x14ac:dyDescent="0.25">
      <c r="A306">
        <v>5190</v>
      </c>
      <c r="B306" t="s">
        <v>945</v>
      </c>
      <c r="C306" t="s">
        <v>946</v>
      </c>
      <c r="D306" t="s">
        <v>947</v>
      </c>
      <c r="E306" s="1">
        <v>42478.928402777776</v>
      </c>
      <c r="F306" s="1">
        <v>42510.708333333336</v>
      </c>
      <c r="G306" t="b">
        <v>1</v>
      </c>
      <c r="H306">
        <v>2</v>
      </c>
      <c r="I306">
        <v>247</v>
      </c>
      <c r="J306">
        <v>70</v>
      </c>
      <c r="K306">
        <v>4</v>
      </c>
      <c r="L306">
        <v>2</v>
      </c>
      <c r="M306">
        <v>1</v>
      </c>
      <c r="N306">
        <v>3</v>
      </c>
      <c r="P306" t="b">
        <v>1</v>
      </c>
      <c r="Q306">
        <v>11</v>
      </c>
      <c r="R306" t="b">
        <v>0</v>
      </c>
      <c r="S306">
        <v>0</v>
      </c>
      <c r="T306">
        <v>8</v>
      </c>
      <c r="U306">
        <v>0</v>
      </c>
      <c r="V306">
        <v>1</v>
      </c>
      <c r="W306" t="b">
        <v>1</v>
      </c>
      <c r="Y306" t="b">
        <v>0</v>
      </c>
      <c r="Z306" t="b">
        <v>0</v>
      </c>
      <c r="AA306">
        <v>1</v>
      </c>
      <c r="AC306" t="b">
        <v>0</v>
      </c>
      <c r="AD306" t="s">
        <v>948</v>
      </c>
      <c r="AE306">
        <v>1114109424</v>
      </c>
    </row>
    <row r="307" spans="1:31" x14ac:dyDescent="0.25">
      <c r="A307">
        <v>5200</v>
      </c>
      <c r="B307" t="s">
        <v>949</v>
      </c>
      <c r="C307" t="s">
        <v>950</v>
      </c>
      <c r="D307" t="s">
        <v>951</v>
      </c>
      <c r="E307" s="1">
        <v>42478.930439814816</v>
      </c>
      <c r="F307" s="1">
        <v>42496.333333333336</v>
      </c>
      <c r="G307" t="b">
        <v>1</v>
      </c>
      <c r="H307">
        <v>2</v>
      </c>
      <c r="I307">
        <v>10</v>
      </c>
      <c r="J307">
        <v>50</v>
      </c>
      <c r="K307">
        <v>30</v>
      </c>
      <c r="L307">
        <v>1</v>
      </c>
      <c r="M307">
        <v>1</v>
      </c>
      <c r="N307">
        <v>3</v>
      </c>
      <c r="P307" t="b">
        <v>1</v>
      </c>
      <c r="Q307">
        <v>11</v>
      </c>
      <c r="R307" t="b">
        <v>0</v>
      </c>
      <c r="S307">
        <v>0</v>
      </c>
      <c r="T307">
        <v>8</v>
      </c>
      <c r="V307">
        <v>1</v>
      </c>
      <c r="W307" t="b">
        <v>1</v>
      </c>
      <c r="Y307" t="b">
        <v>0</v>
      </c>
      <c r="Z307" t="b">
        <v>0</v>
      </c>
      <c r="AC307" t="b">
        <v>0</v>
      </c>
      <c r="AD307" t="s">
        <v>101</v>
      </c>
      <c r="AE307">
        <v>2044619</v>
      </c>
    </row>
    <row r="308" spans="1:31" x14ac:dyDescent="0.25">
      <c r="A308">
        <v>5208</v>
      </c>
      <c r="B308" t="s">
        <v>952</v>
      </c>
      <c r="C308" t="s">
        <v>953</v>
      </c>
      <c r="D308" t="s">
        <v>954</v>
      </c>
      <c r="E308" s="1">
        <v>42480.968032407407</v>
      </c>
      <c r="F308" s="1">
        <v>42484.999305555553</v>
      </c>
      <c r="G308" t="b">
        <v>1</v>
      </c>
      <c r="H308">
        <v>2</v>
      </c>
      <c r="I308">
        <v>291</v>
      </c>
      <c r="J308">
        <v>0</v>
      </c>
      <c r="K308">
        <v>1</v>
      </c>
      <c r="L308">
        <v>2</v>
      </c>
      <c r="M308">
        <v>1</v>
      </c>
      <c r="N308">
        <v>3</v>
      </c>
      <c r="P308" t="b">
        <v>1</v>
      </c>
      <c r="Q308">
        <v>11</v>
      </c>
      <c r="R308" t="b">
        <v>0</v>
      </c>
      <c r="S308">
        <v>0</v>
      </c>
      <c r="T308">
        <v>8</v>
      </c>
      <c r="V308">
        <v>1</v>
      </c>
      <c r="W308" t="b">
        <v>1</v>
      </c>
      <c r="Y308" t="b">
        <v>0</v>
      </c>
      <c r="Z308" t="b">
        <v>0</v>
      </c>
      <c r="AC308" t="b">
        <v>0</v>
      </c>
      <c r="AD308" t="s">
        <v>101</v>
      </c>
      <c r="AE308">
        <v>449351</v>
      </c>
    </row>
    <row r="309" spans="1:31" x14ac:dyDescent="0.25">
      <c r="A309">
        <v>5229</v>
      </c>
      <c r="B309" t="s">
        <v>955</v>
      </c>
      <c r="C309" t="s">
        <v>956</v>
      </c>
      <c r="D309" t="s">
        <v>957</v>
      </c>
      <c r="E309" s="1">
        <v>42489.583368055559</v>
      </c>
      <c r="F309" s="1">
        <v>42548.999305555553</v>
      </c>
      <c r="G309" t="b">
        <v>1</v>
      </c>
      <c r="H309">
        <v>2</v>
      </c>
      <c r="I309">
        <v>294</v>
      </c>
      <c r="J309">
        <v>10</v>
      </c>
      <c r="K309">
        <v>2</v>
      </c>
      <c r="L309">
        <v>2</v>
      </c>
      <c r="M309">
        <v>3</v>
      </c>
      <c r="N309">
        <v>1</v>
      </c>
      <c r="P309" t="b">
        <v>1</v>
      </c>
      <c r="Q309">
        <v>11</v>
      </c>
      <c r="R309" t="b">
        <v>0</v>
      </c>
      <c r="S309">
        <v>1</v>
      </c>
      <c r="T309">
        <v>1</v>
      </c>
      <c r="U309">
        <v>75000</v>
      </c>
      <c r="V309">
        <v>1</v>
      </c>
      <c r="W309" t="b">
        <v>1</v>
      </c>
      <c r="Y309" t="b">
        <v>0</v>
      </c>
      <c r="Z309" t="b">
        <v>0</v>
      </c>
      <c r="AA309">
        <v>5</v>
      </c>
      <c r="AC309" t="b">
        <v>1</v>
      </c>
      <c r="AD309" t="s">
        <v>101</v>
      </c>
      <c r="AE309">
        <v>35297605442</v>
      </c>
    </row>
    <row r="310" spans="1:31" x14ac:dyDescent="0.25">
      <c r="A310">
        <v>5237</v>
      </c>
      <c r="B310" t="s">
        <v>958</v>
      </c>
      <c r="C310" t="s">
        <v>842</v>
      </c>
      <c r="D310" t="s">
        <v>516</v>
      </c>
      <c r="E310" s="1">
        <v>42492.731874999998</v>
      </c>
      <c r="F310" s="1">
        <v>42502.9375</v>
      </c>
      <c r="G310" t="b">
        <v>1</v>
      </c>
      <c r="H310">
        <v>2</v>
      </c>
      <c r="I310">
        <v>5</v>
      </c>
      <c r="J310">
        <v>50</v>
      </c>
      <c r="K310">
        <v>50</v>
      </c>
      <c r="L310">
        <v>2</v>
      </c>
      <c r="M310">
        <v>1</v>
      </c>
      <c r="N310">
        <v>3</v>
      </c>
      <c r="P310" t="b">
        <v>1</v>
      </c>
      <c r="Q310">
        <v>11</v>
      </c>
      <c r="R310" t="b">
        <v>0</v>
      </c>
      <c r="S310">
        <v>0</v>
      </c>
      <c r="T310">
        <v>8</v>
      </c>
      <c r="U310">
        <v>0</v>
      </c>
      <c r="V310">
        <v>1</v>
      </c>
      <c r="W310" t="b">
        <v>1</v>
      </c>
      <c r="Y310" t="b">
        <v>0</v>
      </c>
      <c r="Z310" t="b">
        <v>0</v>
      </c>
      <c r="AC310" t="b">
        <v>0</v>
      </c>
      <c r="AD310" t="s">
        <v>101</v>
      </c>
      <c r="AE310">
        <v>8850976</v>
      </c>
    </row>
    <row r="311" spans="1:31" ht="135" x14ac:dyDescent="0.25">
      <c r="A311">
        <v>5255</v>
      </c>
      <c r="B311" t="s">
        <v>959</v>
      </c>
      <c r="C311" t="s">
        <v>960</v>
      </c>
      <c r="D311" s="3" t="s">
        <v>961</v>
      </c>
      <c r="E311" s="1">
        <v>42506.110717592594</v>
      </c>
      <c r="F311" s="1">
        <v>42556.999305555553</v>
      </c>
      <c r="G311" t="b">
        <v>1</v>
      </c>
      <c r="H311">
        <v>2</v>
      </c>
      <c r="I311">
        <v>2</v>
      </c>
      <c r="J311">
        <v>50</v>
      </c>
      <c r="K311">
        <v>10</v>
      </c>
      <c r="L311">
        <v>2</v>
      </c>
      <c r="M311">
        <v>1</v>
      </c>
      <c r="N311">
        <v>3</v>
      </c>
      <c r="P311" t="b">
        <v>1</v>
      </c>
      <c r="Q311">
        <v>11</v>
      </c>
      <c r="R311" t="b">
        <v>0</v>
      </c>
      <c r="S311">
        <v>0</v>
      </c>
      <c r="T311">
        <v>8</v>
      </c>
      <c r="V311">
        <v>1</v>
      </c>
      <c r="W311" t="b">
        <v>1</v>
      </c>
      <c r="Y311" t="b">
        <v>0</v>
      </c>
      <c r="Z311" t="b">
        <v>0</v>
      </c>
      <c r="AC311" t="b">
        <v>0</v>
      </c>
      <c r="AD311" t="s">
        <v>101</v>
      </c>
      <c r="AE311">
        <v>90539712</v>
      </c>
    </row>
    <row r="312" spans="1:31" x14ac:dyDescent="0.25">
      <c r="A312">
        <v>5275</v>
      </c>
      <c r="B312" t="s">
        <v>962</v>
      </c>
      <c r="C312" t="s">
        <v>963</v>
      </c>
      <c r="D312" t="s">
        <v>964</v>
      </c>
      <c r="E312" s="1">
        <v>42514.592326388891</v>
      </c>
      <c r="F312" s="1">
        <v>42534.999305555553</v>
      </c>
      <c r="G312" t="b">
        <v>1</v>
      </c>
      <c r="H312">
        <v>2</v>
      </c>
      <c r="I312">
        <v>14</v>
      </c>
      <c r="J312">
        <v>50</v>
      </c>
      <c r="K312">
        <v>5</v>
      </c>
      <c r="L312">
        <v>5</v>
      </c>
      <c r="M312">
        <v>1</v>
      </c>
      <c r="N312">
        <v>3</v>
      </c>
      <c r="P312" t="b">
        <v>1</v>
      </c>
      <c r="Q312">
        <v>11</v>
      </c>
      <c r="R312" t="b">
        <v>0</v>
      </c>
      <c r="S312">
        <v>0</v>
      </c>
      <c r="T312">
        <v>8</v>
      </c>
      <c r="V312">
        <v>1</v>
      </c>
      <c r="W312" t="b">
        <v>1</v>
      </c>
      <c r="Y312" t="b">
        <v>0</v>
      </c>
      <c r="Z312" t="b">
        <v>0</v>
      </c>
      <c r="AA312">
        <v>1</v>
      </c>
      <c r="AC312" t="b">
        <v>0</v>
      </c>
      <c r="AD312" t="s">
        <v>101</v>
      </c>
      <c r="AE312">
        <v>2800789</v>
      </c>
    </row>
    <row r="313" spans="1:31" x14ac:dyDescent="0.25">
      <c r="A313">
        <v>5296</v>
      </c>
      <c r="B313" t="s">
        <v>965</v>
      </c>
      <c r="C313" t="s">
        <v>966</v>
      </c>
      <c r="D313" t="s">
        <v>967</v>
      </c>
      <c r="E313" s="1">
        <v>42535.770960648151</v>
      </c>
      <c r="F313" s="1">
        <v>42543.999305555553</v>
      </c>
      <c r="G313" t="b">
        <v>1</v>
      </c>
      <c r="H313">
        <v>2</v>
      </c>
      <c r="I313">
        <v>5</v>
      </c>
      <c r="J313">
        <v>50</v>
      </c>
      <c r="K313">
        <v>35</v>
      </c>
      <c r="L313">
        <v>2</v>
      </c>
      <c r="M313">
        <v>1</v>
      </c>
      <c r="N313">
        <v>3</v>
      </c>
      <c r="P313" t="b">
        <v>1</v>
      </c>
      <c r="Q313">
        <v>11</v>
      </c>
      <c r="R313" t="b">
        <v>0</v>
      </c>
      <c r="S313">
        <v>0</v>
      </c>
      <c r="T313">
        <v>8</v>
      </c>
      <c r="U313">
        <v>0</v>
      </c>
      <c r="V313">
        <v>1</v>
      </c>
      <c r="W313" t="b">
        <v>1</v>
      </c>
      <c r="Y313" t="b">
        <v>0</v>
      </c>
      <c r="Z313" t="b">
        <v>0</v>
      </c>
      <c r="AA313">
        <v>2</v>
      </c>
      <c r="AC313" t="b">
        <v>0</v>
      </c>
      <c r="AD313" t="s">
        <v>101</v>
      </c>
      <c r="AE313">
        <v>828904</v>
      </c>
    </row>
    <row r="314" spans="1:31" x14ac:dyDescent="0.25">
      <c r="A314">
        <v>5303</v>
      </c>
      <c r="B314" t="s">
        <v>968</v>
      </c>
      <c r="C314" t="s">
        <v>969</v>
      </c>
      <c r="D314" t="s">
        <v>970</v>
      </c>
      <c r="E314" s="1">
        <v>42534.973298611112</v>
      </c>
      <c r="F314" s="1">
        <v>42541.874305555553</v>
      </c>
      <c r="G314" t="b">
        <v>1</v>
      </c>
      <c r="H314">
        <v>2</v>
      </c>
      <c r="I314">
        <v>6</v>
      </c>
      <c r="J314">
        <v>100</v>
      </c>
      <c r="K314">
        <v>10</v>
      </c>
      <c r="L314">
        <v>2</v>
      </c>
      <c r="M314">
        <v>1</v>
      </c>
      <c r="N314">
        <v>3</v>
      </c>
      <c r="P314" t="b">
        <v>1</v>
      </c>
      <c r="Q314">
        <v>11</v>
      </c>
      <c r="R314" t="b">
        <v>0</v>
      </c>
      <c r="S314">
        <v>0</v>
      </c>
      <c r="T314">
        <v>8</v>
      </c>
      <c r="U314">
        <v>0</v>
      </c>
      <c r="V314">
        <v>1</v>
      </c>
      <c r="W314" t="b">
        <v>1</v>
      </c>
      <c r="Y314" t="b">
        <v>0</v>
      </c>
      <c r="Z314" t="b">
        <v>0</v>
      </c>
      <c r="AA314">
        <v>1</v>
      </c>
      <c r="AC314" t="b">
        <v>0</v>
      </c>
      <c r="AD314" t="s">
        <v>101</v>
      </c>
      <c r="AE314">
        <v>36651520</v>
      </c>
    </row>
    <row r="315" spans="1:31" ht="240" x14ac:dyDescent="0.25">
      <c r="A315">
        <v>5313</v>
      </c>
      <c r="B315" t="s">
        <v>971</v>
      </c>
      <c r="C315" t="s">
        <v>972</v>
      </c>
      <c r="D315" s="3" t="s">
        <v>973</v>
      </c>
      <c r="E315" s="1">
        <v>42537.701909722222</v>
      </c>
      <c r="F315" s="1">
        <v>42547.520833333336</v>
      </c>
      <c r="G315" t="b">
        <v>1</v>
      </c>
      <c r="H315">
        <v>2</v>
      </c>
      <c r="I315">
        <v>5</v>
      </c>
      <c r="J315">
        <v>50</v>
      </c>
      <c r="K315">
        <v>20</v>
      </c>
      <c r="L315">
        <v>2</v>
      </c>
      <c r="M315">
        <v>1</v>
      </c>
      <c r="N315">
        <v>3</v>
      </c>
      <c r="P315" t="b">
        <v>1</v>
      </c>
      <c r="Q315">
        <v>11</v>
      </c>
      <c r="R315" t="b">
        <v>0</v>
      </c>
      <c r="S315">
        <v>0</v>
      </c>
      <c r="T315">
        <v>8</v>
      </c>
      <c r="U315">
        <v>0</v>
      </c>
      <c r="V315">
        <v>1</v>
      </c>
      <c r="W315" t="b">
        <v>1</v>
      </c>
      <c r="Y315" t="b">
        <v>0</v>
      </c>
      <c r="Z315" t="b">
        <v>0</v>
      </c>
      <c r="AA315">
        <v>2</v>
      </c>
      <c r="AC315" t="b">
        <v>0</v>
      </c>
      <c r="AD315" t="s">
        <v>101</v>
      </c>
      <c r="AE315">
        <v>21888244</v>
      </c>
    </row>
    <row r="316" spans="1:31" x14ac:dyDescent="0.25">
      <c r="A316">
        <v>5342</v>
      </c>
      <c r="B316" t="s">
        <v>974</v>
      </c>
      <c r="C316" t="s">
        <v>974</v>
      </c>
      <c r="D316" t="s">
        <v>975</v>
      </c>
      <c r="E316" s="1">
        <v>42559.920358796298</v>
      </c>
      <c r="F316" s="1">
        <v>42561.999305555553</v>
      </c>
      <c r="G316" t="b">
        <v>1</v>
      </c>
      <c r="H316">
        <v>2</v>
      </c>
      <c r="I316">
        <v>14</v>
      </c>
      <c r="J316">
        <v>50</v>
      </c>
      <c r="K316">
        <v>10</v>
      </c>
      <c r="L316">
        <v>1</v>
      </c>
      <c r="M316">
        <v>1</v>
      </c>
      <c r="N316">
        <v>3</v>
      </c>
      <c r="P316" t="b">
        <v>1</v>
      </c>
      <c r="Q316">
        <v>11</v>
      </c>
      <c r="R316" t="b">
        <v>0</v>
      </c>
      <c r="S316">
        <v>0</v>
      </c>
      <c r="T316">
        <v>8</v>
      </c>
      <c r="V316">
        <v>1</v>
      </c>
      <c r="W316" t="b">
        <v>1</v>
      </c>
      <c r="Y316" t="b">
        <v>0</v>
      </c>
      <c r="Z316" t="b">
        <v>0</v>
      </c>
      <c r="AC316" t="b">
        <v>0</v>
      </c>
      <c r="AD316" t="s">
        <v>101</v>
      </c>
      <c r="AE316">
        <v>817297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pane ySplit="1" topLeftCell="A2" activePane="bottomLeft" state="frozen"/>
      <selection pane="bottomLeft" activeCell="P5" sqref="P5"/>
    </sheetView>
  </sheetViews>
  <sheetFormatPr defaultRowHeight="15" x14ac:dyDescent="0.25"/>
  <cols>
    <col min="7" max="7" width="19" customWidth="1"/>
    <col min="8" max="8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19</v>
      </c>
      <c r="I1" t="s">
        <v>20</v>
      </c>
    </row>
    <row r="2" spans="1:9" x14ac:dyDescent="0.25">
      <c r="A2">
        <v>2408</v>
      </c>
      <c r="B2" t="s">
        <v>31</v>
      </c>
      <c r="C2" t="s">
        <v>32</v>
      </c>
      <c r="D2" t="s">
        <v>33</v>
      </c>
      <c r="E2">
        <v>40275.331747685188</v>
      </c>
      <c r="F2">
        <v>40323.75</v>
      </c>
      <c r="G2">
        <v>1</v>
      </c>
      <c r="H2">
        <v>1</v>
      </c>
      <c r="I2">
        <v>1000</v>
      </c>
    </row>
    <row r="3" spans="1:9" x14ac:dyDescent="0.25">
      <c r="A3">
        <v>2435</v>
      </c>
      <c r="B3" t="s">
        <v>34</v>
      </c>
      <c r="C3" t="s">
        <v>35</v>
      </c>
      <c r="D3" t="s">
        <v>36</v>
      </c>
      <c r="E3">
        <v>40295.895243055558</v>
      </c>
      <c r="F3">
        <v>40392.522222222222</v>
      </c>
      <c r="G3">
        <v>1</v>
      </c>
      <c r="H3">
        <v>1</v>
      </c>
      <c r="I3">
        <v>500</v>
      </c>
    </row>
    <row r="4" spans="1:9" x14ac:dyDescent="0.25">
      <c r="A4">
        <v>2438</v>
      </c>
      <c r="B4" t="s">
        <v>37</v>
      </c>
      <c r="C4" t="s">
        <v>38</v>
      </c>
      <c r="D4" t="s">
        <v>39</v>
      </c>
      <c r="E4">
        <v>40332.33898148148</v>
      </c>
      <c r="F4">
        <v>40340.561805555553</v>
      </c>
      <c r="G4">
        <v>1</v>
      </c>
      <c r="H4">
        <v>1</v>
      </c>
      <c r="I4">
        <v>100</v>
      </c>
    </row>
    <row r="5" spans="1:9" x14ac:dyDescent="0.25">
      <c r="A5">
        <v>2439</v>
      </c>
      <c r="B5" t="s">
        <v>40</v>
      </c>
      <c r="C5" t="s">
        <v>41</v>
      </c>
      <c r="D5" t="s">
        <v>42</v>
      </c>
      <c r="E5">
        <v>40350.912094907406</v>
      </c>
      <c r="F5">
        <v>40461.102777777778</v>
      </c>
      <c r="G5">
        <v>1</v>
      </c>
      <c r="H5">
        <v>1</v>
      </c>
      <c r="I5">
        <v>0</v>
      </c>
    </row>
    <row r="6" spans="1:9" x14ac:dyDescent="0.25">
      <c r="A6">
        <v>2442</v>
      </c>
      <c r="B6" t="s">
        <v>43</v>
      </c>
      <c r="C6" t="s">
        <v>44</v>
      </c>
      <c r="D6" t="s">
        <v>45</v>
      </c>
      <c r="E6">
        <v>40332.33898148148</v>
      </c>
      <c r="F6">
        <v>40340.561111111114</v>
      </c>
      <c r="G6">
        <v>1</v>
      </c>
      <c r="H6">
        <v>1</v>
      </c>
      <c r="I6">
        <v>100</v>
      </c>
    </row>
    <row r="7" spans="1:9" x14ac:dyDescent="0.25">
      <c r="A7">
        <v>2445</v>
      </c>
      <c r="B7" t="s">
        <v>46</v>
      </c>
      <c r="C7" t="s">
        <v>47</v>
      </c>
      <c r="D7" t="s">
        <v>48</v>
      </c>
      <c r="E7">
        <v>40525.390810185185</v>
      </c>
      <c r="F7">
        <v>40594.916666666664</v>
      </c>
      <c r="G7">
        <v>1</v>
      </c>
      <c r="H7">
        <v>1</v>
      </c>
      <c r="I7">
        <v>5000</v>
      </c>
    </row>
    <row r="8" spans="1:9" x14ac:dyDescent="0.25">
      <c r="A8">
        <v>2447</v>
      </c>
      <c r="B8" t="s">
        <v>49</v>
      </c>
      <c r="C8" t="s">
        <v>50</v>
      </c>
      <c r="D8" t="s">
        <v>51</v>
      </c>
      <c r="E8">
        <v>40393</v>
      </c>
      <c r="F8">
        <v>40499.833333333336</v>
      </c>
      <c r="G8">
        <v>10</v>
      </c>
      <c r="H8">
        <v>1</v>
      </c>
      <c r="I8">
        <v>617</v>
      </c>
    </row>
    <row r="9" spans="1:9" x14ac:dyDescent="0.25">
      <c r="A9">
        <v>2448</v>
      </c>
      <c r="B9" t="s">
        <v>52</v>
      </c>
      <c r="C9" t="s">
        <v>53</v>
      </c>
      <c r="D9" t="s">
        <v>54</v>
      </c>
      <c r="E9">
        <v>40399.179884259262</v>
      </c>
      <c r="F9">
        <v>40440.958333333336</v>
      </c>
      <c r="G9">
        <v>1</v>
      </c>
      <c r="H9">
        <v>1</v>
      </c>
      <c r="I9">
        <v>500</v>
      </c>
    </row>
    <row r="10" spans="1:9" x14ac:dyDescent="0.25">
      <c r="A10">
        <v>2452</v>
      </c>
      <c r="B10" t="s">
        <v>55</v>
      </c>
      <c r="C10" t="s">
        <v>56</v>
      </c>
      <c r="D10" t="s">
        <v>57</v>
      </c>
      <c r="E10">
        <v>40441.360231481478</v>
      </c>
      <c r="F10">
        <v>40503.958333333336</v>
      </c>
      <c r="G10">
        <v>1</v>
      </c>
      <c r="H10">
        <v>1</v>
      </c>
      <c r="I10">
        <v>500</v>
      </c>
    </row>
    <row r="11" spans="1:9" x14ac:dyDescent="0.25">
      <c r="A11">
        <v>2454</v>
      </c>
      <c r="B11" t="s">
        <v>58</v>
      </c>
      <c r="C11" t="s">
        <v>59</v>
      </c>
      <c r="D11" t="s">
        <v>60</v>
      </c>
      <c r="E11">
        <v>40461.166990740741</v>
      </c>
      <c r="F11">
        <v>40582.375</v>
      </c>
      <c r="G11">
        <v>1</v>
      </c>
      <c r="H11">
        <v>1</v>
      </c>
      <c r="I11">
        <v>150</v>
      </c>
    </row>
    <row r="12" spans="1:9" x14ac:dyDescent="0.25">
      <c r="A12">
        <v>2464</v>
      </c>
      <c r="B12" t="s">
        <v>62</v>
      </c>
      <c r="C12" t="s">
        <v>63</v>
      </c>
      <c r="D12" t="s">
        <v>64</v>
      </c>
      <c r="E12">
        <v>40490</v>
      </c>
      <c r="F12">
        <v>40554.916666666664</v>
      </c>
      <c r="G12">
        <v>1</v>
      </c>
      <c r="H12">
        <v>1</v>
      </c>
      <c r="I12">
        <v>950</v>
      </c>
    </row>
    <row r="13" spans="1:9" x14ac:dyDescent="0.25">
      <c r="A13">
        <v>2467</v>
      </c>
      <c r="B13" t="s">
        <v>65</v>
      </c>
      <c r="C13" t="s">
        <v>66</v>
      </c>
      <c r="D13" t="s">
        <v>67</v>
      </c>
      <c r="E13">
        <v>40505</v>
      </c>
      <c r="F13">
        <v>40587.916666666664</v>
      </c>
      <c r="G13">
        <v>1</v>
      </c>
      <c r="H13">
        <v>1</v>
      </c>
      <c r="I13">
        <v>10000</v>
      </c>
    </row>
    <row r="14" spans="1:9" x14ac:dyDescent="0.25">
      <c r="A14">
        <v>2478</v>
      </c>
      <c r="B14" t="s">
        <v>68</v>
      </c>
      <c r="C14" t="s">
        <v>69</v>
      </c>
      <c r="D14" t="s">
        <v>70</v>
      </c>
      <c r="E14">
        <v>40562</v>
      </c>
      <c r="F14">
        <v>40611.541666666664</v>
      </c>
      <c r="G14">
        <v>1</v>
      </c>
      <c r="H14">
        <v>1</v>
      </c>
      <c r="I14">
        <v>950</v>
      </c>
    </row>
    <row r="15" spans="1:9" x14ac:dyDescent="0.25">
      <c r="A15">
        <v>2479</v>
      </c>
      <c r="B15" t="s">
        <v>71</v>
      </c>
      <c r="C15" t="s">
        <v>72</v>
      </c>
      <c r="D15" t="s">
        <v>73</v>
      </c>
      <c r="E15">
        <v>40581</v>
      </c>
      <c r="F15">
        <v>40667.625</v>
      </c>
      <c r="G15">
        <v>1</v>
      </c>
      <c r="H15">
        <v>1</v>
      </c>
      <c r="I15">
        <v>10000</v>
      </c>
    </row>
    <row r="16" spans="1:9" x14ac:dyDescent="0.25">
      <c r="A16">
        <v>2487</v>
      </c>
      <c r="B16" t="s">
        <v>74</v>
      </c>
      <c r="C16" t="s">
        <v>75</v>
      </c>
      <c r="D16" t="s">
        <v>76</v>
      </c>
      <c r="E16">
        <v>40686.571319444447</v>
      </c>
      <c r="F16">
        <v>40773</v>
      </c>
      <c r="G16">
        <v>1</v>
      </c>
      <c r="H16">
        <v>1</v>
      </c>
      <c r="I16">
        <v>3000</v>
      </c>
    </row>
    <row r="17" spans="1:9" x14ac:dyDescent="0.25">
      <c r="A17">
        <v>2488</v>
      </c>
      <c r="B17" t="s">
        <v>77</v>
      </c>
      <c r="C17" t="s">
        <v>78</v>
      </c>
      <c r="D17" t="s">
        <v>79</v>
      </c>
      <c r="E17">
        <v>40602</v>
      </c>
      <c r="F17">
        <v>40643.5</v>
      </c>
      <c r="G17">
        <v>1</v>
      </c>
      <c r="H17">
        <v>1</v>
      </c>
      <c r="I17">
        <v>1000</v>
      </c>
    </row>
    <row r="18" spans="1:9" x14ac:dyDescent="0.25">
      <c r="A18">
        <v>2489</v>
      </c>
      <c r="B18" t="s">
        <v>80</v>
      </c>
      <c r="C18" t="s">
        <v>81</v>
      </c>
      <c r="D18" t="s">
        <v>82</v>
      </c>
      <c r="E18">
        <v>40602</v>
      </c>
      <c r="F18">
        <v>40678</v>
      </c>
      <c r="G18">
        <v>2</v>
      </c>
      <c r="H18">
        <v>1</v>
      </c>
      <c r="I18">
        <v>500</v>
      </c>
    </row>
    <row r="19" spans="1:9" x14ac:dyDescent="0.25">
      <c r="A19">
        <v>2496</v>
      </c>
      <c r="B19" t="s">
        <v>83</v>
      </c>
      <c r="C19" t="s">
        <v>84</v>
      </c>
      <c r="D19" t="s">
        <v>85</v>
      </c>
      <c r="E19">
        <v>40637.710833333331</v>
      </c>
      <c r="F19">
        <v>41368.291666666664</v>
      </c>
      <c r="G19">
        <v>1</v>
      </c>
      <c r="H19">
        <v>1</v>
      </c>
      <c r="I19">
        <v>500000</v>
      </c>
    </row>
    <row r="20" spans="1:9" x14ac:dyDescent="0.25">
      <c r="A20">
        <v>2499</v>
      </c>
      <c r="B20" t="s">
        <v>86</v>
      </c>
      <c r="C20" t="s">
        <v>87</v>
      </c>
      <c r="D20" t="s">
        <v>88</v>
      </c>
      <c r="E20">
        <v>40722.68241898148</v>
      </c>
      <c r="F20">
        <v>40806.999988425923</v>
      </c>
      <c r="G20">
        <v>2</v>
      </c>
      <c r="H20">
        <v>1</v>
      </c>
      <c r="I20">
        <v>10000</v>
      </c>
    </row>
    <row r="21" spans="1:9" x14ac:dyDescent="0.25">
      <c r="A21">
        <v>2509</v>
      </c>
      <c r="B21" t="s">
        <v>89</v>
      </c>
      <c r="C21" t="s">
        <v>90</v>
      </c>
      <c r="D21" t="s">
        <v>91</v>
      </c>
      <c r="E21">
        <v>40737.156886574077</v>
      </c>
      <c r="F21">
        <v>40828.999988425923</v>
      </c>
      <c r="G21">
        <v>3</v>
      </c>
      <c r="H21">
        <v>1</v>
      </c>
      <c r="I21">
        <v>10000</v>
      </c>
    </row>
    <row r="22" spans="1:9" x14ac:dyDescent="0.25">
      <c r="A22">
        <v>2518</v>
      </c>
      <c r="B22" t="s">
        <v>92</v>
      </c>
      <c r="C22" t="s">
        <v>93</v>
      </c>
      <c r="D22" t="s">
        <v>94</v>
      </c>
      <c r="E22">
        <v>40753.84946759259</v>
      </c>
      <c r="F22">
        <v>40816.999988425923</v>
      </c>
      <c r="G22">
        <v>3</v>
      </c>
      <c r="H22">
        <v>1</v>
      </c>
      <c r="I22">
        <v>10000</v>
      </c>
    </row>
    <row r="23" spans="1:9" x14ac:dyDescent="0.25">
      <c r="A23">
        <v>2549</v>
      </c>
      <c r="B23" t="s">
        <v>95</v>
      </c>
      <c r="C23" t="s">
        <v>96</v>
      </c>
      <c r="D23" t="s">
        <v>97</v>
      </c>
      <c r="E23">
        <v>40810.167719907404</v>
      </c>
      <c r="F23">
        <v>40833.999988425923</v>
      </c>
      <c r="G23">
        <v>1</v>
      </c>
      <c r="H23">
        <v>1</v>
      </c>
      <c r="I23">
        <v>500</v>
      </c>
    </row>
    <row r="24" spans="1:9" x14ac:dyDescent="0.25">
      <c r="A24">
        <v>2551</v>
      </c>
      <c r="B24" t="s">
        <v>98</v>
      </c>
      <c r="C24" t="s">
        <v>99</v>
      </c>
      <c r="D24" t="s">
        <v>100</v>
      </c>
      <c r="E24">
        <v>40805.531643518516</v>
      </c>
      <c r="F24">
        <v>40892.999988425923</v>
      </c>
      <c r="G24">
        <v>3</v>
      </c>
      <c r="H24">
        <v>1</v>
      </c>
      <c r="I24">
        <v>5000</v>
      </c>
    </row>
    <row r="25" spans="1:9" x14ac:dyDescent="0.25">
      <c r="A25">
        <v>2564</v>
      </c>
      <c r="B25" t="s">
        <v>116</v>
      </c>
      <c r="C25" t="s">
        <v>117</v>
      </c>
      <c r="D25" t="s">
        <v>118</v>
      </c>
      <c r="E25">
        <v>40816.768113425926</v>
      </c>
      <c r="F25">
        <v>40913.999988425923</v>
      </c>
      <c r="G25">
        <v>4</v>
      </c>
      <c r="H25">
        <v>1</v>
      </c>
      <c r="I25">
        <v>10000</v>
      </c>
    </row>
    <row r="26" spans="1:9" x14ac:dyDescent="0.25">
      <c r="A26">
        <v>2589</v>
      </c>
      <c r="B26" t="s">
        <v>119</v>
      </c>
      <c r="C26" t="s">
        <v>120</v>
      </c>
      <c r="D26" t="s">
        <v>121</v>
      </c>
      <c r="E26">
        <v>40858.753854166665</v>
      </c>
      <c r="F26">
        <v>40916.999988425923</v>
      </c>
      <c r="G26">
        <v>1</v>
      </c>
      <c r="H26">
        <v>1</v>
      </c>
      <c r="I26">
        <v>10000</v>
      </c>
    </row>
    <row r="27" spans="1:9" x14ac:dyDescent="0.25">
      <c r="A27">
        <v>2602</v>
      </c>
      <c r="B27" t="s">
        <v>122</v>
      </c>
      <c r="C27" t="s">
        <v>123</v>
      </c>
      <c r="D27" t="s">
        <v>124</v>
      </c>
      <c r="E27">
        <v>40884.833333333336</v>
      </c>
      <c r="F27">
        <v>41009.999988425923</v>
      </c>
      <c r="G27">
        <v>3</v>
      </c>
      <c r="H27">
        <v>1</v>
      </c>
      <c r="I27">
        <v>10000</v>
      </c>
    </row>
    <row r="28" spans="1:9" x14ac:dyDescent="0.25">
      <c r="A28">
        <v>2606</v>
      </c>
      <c r="B28" t="s">
        <v>125</v>
      </c>
      <c r="C28" t="s">
        <v>126</v>
      </c>
      <c r="D28" t="s">
        <v>127</v>
      </c>
      <c r="E28">
        <v>40865.922164351854</v>
      </c>
      <c r="F28">
        <v>40968.999988425923</v>
      </c>
      <c r="G28">
        <v>3</v>
      </c>
      <c r="H28">
        <v>1</v>
      </c>
      <c r="I28">
        <v>5000</v>
      </c>
    </row>
    <row r="29" spans="1:9" x14ac:dyDescent="0.25">
      <c r="A29">
        <v>2609</v>
      </c>
      <c r="B29" t="s">
        <v>128</v>
      </c>
      <c r="C29" t="s">
        <v>129</v>
      </c>
      <c r="D29" t="s">
        <v>130</v>
      </c>
      <c r="E29">
        <v>40845.78979166667</v>
      </c>
      <c r="F29">
        <v>40867.999988425923</v>
      </c>
      <c r="G29">
        <v>3</v>
      </c>
      <c r="H29">
        <v>1</v>
      </c>
      <c r="I29">
        <v>5000</v>
      </c>
    </row>
    <row r="30" spans="1:9" x14ac:dyDescent="0.25">
      <c r="A30">
        <v>2667</v>
      </c>
      <c r="B30" t="s">
        <v>134</v>
      </c>
      <c r="C30" t="s">
        <v>135</v>
      </c>
      <c r="D30" t="s">
        <v>136</v>
      </c>
      <c r="E30">
        <v>40949</v>
      </c>
      <c r="F30">
        <v>41029.999988425923</v>
      </c>
      <c r="G30">
        <v>3</v>
      </c>
      <c r="H30">
        <v>1</v>
      </c>
      <c r="I30">
        <v>100000</v>
      </c>
    </row>
    <row r="31" spans="1:9" x14ac:dyDescent="0.25">
      <c r="A31">
        <v>2732</v>
      </c>
      <c r="B31" t="s">
        <v>143</v>
      </c>
      <c r="C31" t="s">
        <v>144</v>
      </c>
      <c r="D31" t="s">
        <v>145</v>
      </c>
      <c r="E31">
        <v>40935.069803240738</v>
      </c>
      <c r="F31">
        <v>41029.999988425923</v>
      </c>
      <c r="G31">
        <v>3</v>
      </c>
      <c r="H31">
        <v>1</v>
      </c>
      <c r="I31">
        <v>17500</v>
      </c>
    </row>
    <row r="32" spans="1:9" x14ac:dyDescent="0.25">
      <c r="A32">
        <v>2748</v>
      </c>
      <c r="B32" t="s">
        <v>149</v>
      </c>
      <c r="C32" t="s">
        <v>150</v>
      </c>
      <c r="D32" t="s">
        <v>151</v>
      </c>
      <c r="E32">
        <v>40959.000694444447</v>
      </c>
      <c r="F32">
        <v>41061.999988425923</v>
      </c>
      <c r="G32">
        <v>3</v>
      </c>
      <c r="H32">
        <v>1</v>
      </c>
      <c r="I32">
        <v>8000</v>
      </c>
    </row>
    <row r="33" spans="1:9" x14ac:dyDescent="0.25">
      <c r="A33">
        <v>2749</v>
      </c>
      <c r="B33" t="s">
        <v>152</v>
      </c>
      <c r="C33" t="s">
        <v>153</v>
      </c>
      <c r="D33" t="s">
        <v>154</v>
      </c>
      <c r="E33">
        <v>40959.000694444447</v>
      </c>
      <c r="F33">
        <v>41061.999988425923</v>
      </c>
      <c r="G33">
        <v>3</v>
      </c>
      <c r="H33">
        <v>1</v>
      </c>
      <c r="I33">
        <v>8000</v>
      </c>
    </row>
    <row r="34" spans="1:9" x14ac:dyDescent="0.25">
      <c r="A34">
        <v>2758</v>
      </c>
      <c r="B34" t="s">
        <v>158</v>
      </c>
      <c r="C34" t="s">
        <v>159</v>
      </c>
      <c r="D34" t="s">
        <v>160</v>
      </c>
      <c r="E34">
        <v>41080.676226851851</v>
      </c>
      <c r="F34">
        <v>41159.999305555553</v>
      </c>
      <c r="G34">
        <v>4</v>
      </c>
      <c r="H34">
        <v>1</v>
      </c>
      <c r="I34">
        <v>25000</v>
      </c>
    </row>
    <row r="35" spans="1:9" x14ac:dyDescent="0.25">
      <c r="A35">
        <v>2762</v>
      </c>
      <c r="B35" t="s">
        <v>162</v>
      </c>
      <c r="C35" t="s">
        <v>163</v>
      </c>
      <c r="D35" t="s">
        <v>164</v>
      </c>
      <c r="E35">
        <v>40960.96334490741</v>
      </c>
      <c r="F35">
        <v>41014.999988425923</v>
      </c>
      <c r="G35">
        <v>1</v>
      </c>
      <c r="H35">
        <v>1</v>
      </c>
      <c r="I35">
        <v>1000</v>
      </c>
    </row>
    <row r="36" spans="1:9" x14ac:dyDescent="0.25">
      <c r="A36">
        <v>2780</v>
      </c>
      <c r="B36" t="s">
        <v>165</v>
      </c>
      <c r="C36" t="s">
        <v>166</v>
      </c>
      <c r="D36" t="s">
        <v>167</v>
      </c>
      <c r="E36">
        <v>40984.798877314817</v>
      </c>
      <c r="F36">
        <v>41075.999988425923</v>
      </c>
      <c r="G36">
        <v>3</v>
      </c>
      <c r="H36">
        <v>1</v>
      </c>
      <c r="I36">
        <v>20000</v>
      </c>
    </row>
    <row r="37" spans="1:9" x14ac:dyDescent="0.25">
      <c r="A37">
        <v>2840</v>
      </c>
      <c r="B37" t="s">
        <v>175</v>
      </c>
      <c r="C37" t="s">
        <v>176</v>
      </c>
      <c r="D37" t="s">
        <v>177</v>
      </c>
      <c r="E37">
        <v>41033.894675925927</v>
      </c>
      <c r="F37">
        <v>41093.999305555553</v>
      </c>
      <c r="G37">
        <v>3</v>
      </c>
      <c r="H37">
        <v>1</v>
      </c>
      <c r="I37">
        <v>22500</v>
      </c>
    </row>
    <row r="38" spans="1:9" x14ac:dyDescent="0.25">
      <c r="A38">
        <v>2860</v>
      </c>
      <c r="B38" t="s">
        <v>178</v>
      </c>
      <c r="C38" t="s">
        <v>179</v>
      </c>
      <c r="D38" t="s">
        <v>180</v>
      </c>
      <c r="E38">
        <v>41043.655648148146</v>
      </c>
      <c r="F38">
        <v>41089.999988425923</v>
      </c>
      <c r="G38">
        <v>1</v>
      </c>
      <c r="H38">
        <v>1</v>
      </c>
      <c r="I38">
        <v>1000</v>
      </c>
    </row>
    <row r="39" spans="1:9" x14ac:dyDescent="0.25">
      <c r="A39">
        <v>2863</v>
      </c>
      <c r="B39" t="s">
        <v>181</v>
      </c>
      <c r="C39" t="s">
        <v>182</v>
      </c>
      <c r="D39" t="s">
        <v>183</v>
      </c>
      <c r="E39">
        <v>41108.90253472222</v>
      </c>
      <c r="F39">
        <v>41170.999305555553</v>
      </c>
      <c r="G39">
        <v>4</v>
      </c>
      <c r="H39">
        <v>1</v>
      </c>
      <c r="I39">
        <v>10000</v>
      </c>
    </row>
    <row r="40" spans="1:9" x14ac:dyDescent="0.25">
      <c r="A40">
        <v>2888</v>
      </c>
      <c r="B40" t="s">
        <v>185</v>
      </c>
      <c r="C40" t="s">
        <v>186</v>
      </c>
      <c r="D40" t="s">
        <v>124</v>
      </c>
      <c r="E40">
        <v>41037.000694444447</v>
      </c>
      <c r="F40">
        <v>41163.999305555553</v>
      </c>
      <c r="G40">
        <v>3</v>
      </c>
      <c r="H40">
        <v>1</v>
      </c>
      <c r="I40">
        <v>10000</v>
      </c>
    </row>
    <row r="41" spans="1:9" x14ac:dyDescent="0.25">
      <c r="A41">
        <v>2889</v>
      </c>
      <c r="B41" t="s">
        <v>187</v>
      </c>
      <c r="C41" t="s">
        <v>188</v>
      </c>
      <c r="D41" t="s">
        <v>189</v>
      </c>
      <c r="E41">
        <v>41027.5</v>
      </c>
      <c r="F41">
        <v>41028.5</v>
      </c>
      <c r="G41">
        <v>3</v>
      </c>
      <c r="H41">
        <v>1</v>
      </c>
      <c r="I41">
        <v>7030</v>
      </c>
    </row>
    <row r="42" spans="1:9" x14ac:dyDescent="0.25">
      <c r="A42">
        <v>2895</v>
      </c>
      <c r="B42" t="s">
        <v>190</v>
      </c>
      <c r="C42" t="s">
        <v>191</v>
      </c>
      <c r="D42" t="s">
        <v>192</v>
      </c>
      <c r="E42">
        <v>41037.747685185182</v>
      </c>
      <c r="F42">
        <v>41089.999988425923</v>
      </c>
      <c r="G42">
        <v>1</v>
      </c>
      <c r="H42">
        <v>1</v>
      </c>
      <c r="I42">
        <v>500</v>
      </c>
    </row>
    <row r="43" spans="1:9" x14ac:dyDescent="0.25">
      <c r="A43">
        <v>2917</v>
      </c>
      <c r="B43" t="s">
        <v>193</v>
      </c>
      <c r="C43" t="s">
        <v>194</v>
      </c>
      <c r="D43" t="s">
        <v>195</v>
      </c>
      <c r="E43">
        <v>41092.943287037036</v>
      </c>
      <c r="F43">
        <v>41176.999305555553</v>
      </c>
      <c r="G43">
        <v>3</v>
      </c>
      <c r="H43">
        <v>1</v>
      </c>
      <c r="I43">
        <v>10000</v>
      </c>
    </row>
    <row r="44" spans="1:9" x14ac:dyDescent="0.25">
      <c r="A44">
        <v>2935</v>
      </c>
      <c r="B44" t="s">
        <v>196</v>
      </c>
      <c r="C44" t="s">
        <v>197</v>
      </c>
      <c r="D44" t="s">
        <v>198</v>
      </c>
      <c r="E44">
        <v>41067.674976851849</v>
      </c>
      <c r="F44">
        <v>41090.999305555553</v>
      </c>
      <c r="G44">
        <v>3</v>
      </c>
      <c r="H44">
        <v>1</v>
      </c>
      <c r="I44">
        <v>10500</v>
      </c>
    </row>
    <row r="45" spans="1:9" x14ac:dyDescent="0.25">
      <c r="A45">
        <v>2954</v>
      </c>
      <c r="B45" t="s">
        <v>203</v>
      </c>
      <c r="C45" t="s">
        <v>204</v>
      </c>
      <c r="D45" t="s">
        <v>205</v>
      </c>
      <c r="E45">
        <v>41067.675266203703</v>
      </c>
      <c r="F45">
        <v>41162.999988425923</v>
      </c>
      <c r="G45">
        <v>1</v>
      </c>
      <c r="H45">
        <v>1</v>
      </c>
      <c r="I45">
        <v>10000</v>
      </c>
    </row>
    <row r="46" spans="1:9" x14ac:dyDescent="0.25">
      <c r="A46">
        <v>2958</v>
      </c>
      <c r="B46" t="s">
        <v>206</v>
      </c>
      <c r="C46" t="s">
        <v>207</v>
      </c>
      <c r="D46" t="s">
        <v>208</v>
      </c>
      <c r="E46">
        <v>41078.849675925929</v>
      </c>
      <c r="F46">
        <v>41153.999305555553</v>
      </c>
      <c r="G46">
        <v>3</v>
      </c>
      <c r="H46">
        <v>1</v>
      </c>
      <c r="I46">
        <v>10000</v>
      </c>
    </row>
    <row r="47" spans="1:9" x14ac:dyDescent="0.25">
      <c r="A47">
        <v>2959</v>
      </c>
      <c r="B47" t="s">
        <v>209</v>
      </c>
      <c r="C47" t="s">
        <v>210</v>
      </c>
      <c r="D47" t="s">
        <v>211</v>
      </c>
      <c r="E47">
        <v>41085.715104166666</v>
      </c>
      <c r="F47">
        <v>41157.999305555553</v>
      </c>
      <c r="G47">
        <v>5</v>
      </c>
      <c r="H47">
        <v>1</v>
      </c>
      <c r="I47">
        <v>100000</v>
      </c>
    </row>
    <row r="48" spans="1:9" x14ac:dyDescent="0.25">
      <c r="A48">
        <v>2963</v>
      </c>
      <c r="B48" t="s">
        <v>212</v>
      </c>
      <c r="C48" t="s">
        <v>213</v>
      </c>
      <c r="D48" t="s">
        <v>214</v>
      </c>
      <c r="E48">
        <v>41111.541666666664</v>
      </c>
      <c r="F48">
        <v>41112.5</v>
      </c>
      <c r="G48">
        <v>1</v>
      </c>
      <c r="H48">
        <v>1</v>
      </c>
      <c r="I48">
        <v>10000</v>
      </c>
    </row>
    <row r="49" spans="1:9" x14ac:dyDescent="0.25">
      <c r="A49">
        <v>2969</v>
      </c>
      <c r="B49" t="s">
        <v>215</v>
      </c>
      <c r="C49" t="s">
        <v>216</v>
      </c>
      <c r="D49" t="s">
        <v>217</v>
      </c>
      <c r="E49">
        <v>41457.085405092592</v>
      </c>
      <c r="F49">
        <v>41577.999305555553</v>
      </c>
      <c r="G49">
        <v>3</v>
      </c>
      <c r="H49">
        <v>1</v>
      </c>
      <c r="I49">
        <v>25000</v>
      </c>
    </row>
    <row r="50" spans="1:9" x14ac:dyDescent="0.25">
      <c r="A50">
        <v>2975</v>
      </c>
      <c r="B50" t="s">
        <v>218</v>
      </c>
      <c r="C50" t="s">
        <v>219</v>
      </c>
      <c r="D50" t="s">
        <v>220</v>
      </c>
      <c r="E50">
        <v>41137.898680555554</v>
      </c>
      <c r="F50">
        <v>41198.999305555553</v>
      </c>
      <c r="G50">
        <v>3</v>
      </c>
      <c r="H50">
        <v>1</v>
      </c>
      <c r="I50">
        <v>40000</v>
      </c>
    </row>
    <row r="51" spans="1:9" x14ac:dyDescent="0.25">
      <c r="A51">
        <v>2984</v>
      </c>
      <c r="B51" t="s">
        <v>221</v>
      </c>
      <c r="C51" t="s">
        <v>222</v>
      </c>
      <c r="D51" t="s">
        <v>223</v>
      </c>
      <c r="E51">
        <v>41100.054456018515</v>
      </c>
      <c r="F51">
        <v>41162.999988425923</v>
      </c>
      <c r="G51">
        <v>3</v>
      </c>
      <c r="H51">
        <v>1</v>
      </c>
      <c r="I51">
        <v>10000</v>
      </c>
    </row>
    <row r="52" spans="1:9" x14ac:dyDescent="0.25">
      <c r="A52">
        <v>3043</v>
      </c>
      <c r="B52" t="s">
        <v>224</v>
      </c>
      <c r="C52" t="s">
        <v>225</v>
      </c>
      <c r="D52" t="s">
        <v>226</v>
      </c>
      <c r="E52">
        <v>41142.673900462964</v>
      </c>
      <c r="F52">
        <v>41216.999305555553</v>
      </c>
      <c r="G52">
        <v>3</v>
      </c>
      <c r="H52">
        <v>1</v>
      </c>
      <c r="I52">
        <v>20000</v>
      </c>
    </row>
    <row r="53" spans="1:9" x14ac:dyDescent="0.25">
      <c r="A53">
        <v>3046</v>
      </c>
      <c r="B53" t="s">
        <v>227</v>
      </c>
      <c r="C53" t="s">
        <v>228</v>
      </c>
      <c r="D53" t="s">
        <v>229</v>
      </c>
      <c r="E53">
        <v>41124.84269675926</v>
      </c>
      <c r="F53">
        <v>41189</v>
      </c>
      <c r="G53">
        <v>3</v>
      </c>
      <c r="H53">
        <v>1</v>
      </c>
      <c r="I53">
        <v>20000</v>
      </c>
    </row>
    <row r="54" spans="1:9" x14ac:dyDescent="0.25">
      <c r="A54">
        <v>3064</v>
      </c>
      <c r="B54" t="s">
        <v>231</v>
      </c>
      <c r="C54" t="s">
        <v>232</v>
      </c>
      <c r="D54" t="s">
        <v>233</v>
      </c>
      <c r="E54">
        <v>41139.672986111109</v>
      </c>
      <c r="F54">
        <v>41182.041666666664</v>
      </c>
      <c r="G54">
        <v>3</v>
      </c>
      <c r="H54">
        <v>1</v>
      </c>
      <c r="I54">
        <v>1000</v>
      </c>
    </row>
    <row r="55" spans="1:9" x14ac:dyDescent="0.25">
      <c r="A55">
        <v>3065</v>
      </c>
      <c r="B55" t="s">
        <v>235</v>
      </c>
      <c r="C55" t="s">
        <v>236</v>
      </c>
      <c r="D55" t="s">
        <v>237</v>
      </c>
      <c r="E55">
        <v>41153.029340277775</v>
      </c>
      <c r="F55">
        <v>41213</v>
      </c>
      <c r="G55">
        <v>1</v>
      </c>
      <c r="H55">
        <v>1</v>
      </c>
      <c r="I55">
        <v>7500</v>
      </c>
    </row>
    <row r="56" spans="1:9" x14ac:dyDescent="0.25">
      <c r="A56">
        <v>3066</v>
      </c>
      <c r="B56" t="s">
        <v>238</v>
      </c>
      <c r="C56" t="s">
        <v>239</v>
      </c>
      <c r="D56" t="s">
        <v>240</v>
      </c>
      <c r="E56">
        <v>41158.058483796296</v>
      </c>
      <c r="F56">
        <v>41213</v>
      </c>
      <c r="G56">
        <v>4</v>
      </c>
      <c r="H56">
        <v>1</v>
      </c>
      <c r="I56">
        <v>7500</v>
      </c>
    </row>
    <row r="57" spans="1:9" x14ac:dyDescent="0.25">
      <c r="A57">
        <v>3080</v>
      </c>
      <c r="B57" t="s">
        <v>241</v>
      </c>
      <c r="C57" t="s">
        <v>242</v>
      </c>
      <c r="D57" t="s">
        <v>243</v>
      </c>
      <c r="E57">
        <v>41139.673611111109</v>
      </c>
      <c r="F57">
        <v>41182.041666666664</v>
      </c>
      <c r="G57">
        <v>3</v>
      </c>
      <c r="H57">
        <v>1</v>
      </c>
      <c r="I57">
        <v>600</v>
      </c>
    </row>
    <row r="58" spans="1:9" x14ac:dyDescent="0.25">
      <c r="A58">
        <v>3090</v>
      </c>
      <c r="B58" t="s">
        <v>244</v>
      </c>
      <c r="C58" t="s">
        <v>245</v>
      </c>
      <c r="D58" t="s">
        <v>246</v>
      </c>
      <c r="E58">
        <v>41139.682118055556</v>
      </c>
      <c r="F58">
        <v>41148.166666666664</v>
      </c>
      <c r="G58">
        <v>1</v>
      </c>
      <c r="H58">
        <v>1</v>
      </c>
      <c r="I58">
        <v>2500</v>
      </c>
    </row>
    <row r="59" spans="1:9" x14ac:dyDescent="0.25">
      <c r="A59">
        <v>3108</v>
      </c>
      <c r="B59" t="s">
        <v>247</v>
      </c>
      <c r="C59" t="s">
        <v>248</v>
      </c>
      <c r="D59" t="s">
        <v>249</v>
      </c>
      <c r="E59">
        <v>41152.226909722223</v>
      </c>
      <c r="F59">
        <v>41224</v>
      </c>
      <c r="G59">
        <v>5</v>
      </c>
      <c r="H59">
        <v>1</v>
      </c>
      <c r="I59">
        <v>25000</v>
      </c>
    </row>
    <row r="60" spans="1:9" x14ac:dyDescent="0.25">
      <c r="A60">
        <v>3112</v>
      </c>
      <c r="B60" t="s">
        <v>250</v>
      </c>
      <c r="C60" t="s">
        <v>251</v>
      </c>
      <c r="D60" t="s">
        <v>252</v>
      </c>
      <c r="E60">
        <v>41166.643865740742</v>
      </c>
      <c r="F60">
        <v>41197.999305555553</v>
      </c>
      <c r="G60">
        <v>1</v>
      </c>
      <c r="H60">
        <v>1</v>
      </c>
      <c r="I60">
        <v>1000</v>
      </c>
    </row>
    <row r="61" spans="1:9" x14ac:dyDescent="0.25">
      <c r="A61">
        <v>3175</v>
      </c>
      <c r="B61" t="s">
        <v>262</v>
      </c>
      <c r="C61" t="s">
        <v>263</v>
      </c>
      <c r="D61" t="s">
        <v>264</v>
      </c>
      <c r="E61">
        <v>41628.976273148146</v>
      </c>
      <c r="F61">
        <v>41733.999305555553</v>
      </c>
      <c r="G61">
        <v>3</v>
      </c>
      <c r="H61">
        <v>1</v>
      </c>
      <c r="I61">
        <v>16000</v>
      </c>
    </row>
    <row r="62" spans="1:9" x14ac:dyDescent="0.25">
      <c r="A62">
        <v>3199</v>
      </c>
      <c r="B62" t="s">
        <v>268</v>
      </c>
      <c r="C62" t="s">
        <v>269</v>
      </c>
      <c r="D62" t="s">
        <v>270</v>
      </c>
      <c r="E62">
        <v>41241.775324074071</v>
      </c>
      <c r="F62">
        <v>41323</v>
      </c>
      <c r="G62">
        <v>1</v>
      </c>
      <c r="H62">
        <v>1</v>
      </c>
      <c r="I62">
        <v>100000</v>
      </c>
    </row>
    <row r="63" spans="1:9" x14ac:dyDescent="0.25">
      <c r="A63">
        <v>3209</v>
      </c>
      <c r="B63" t="s">
        <v>271</v>
      </c>
      <c r="C63" t="s">
        <v>272</v>
      </c>
      <c r="D63" t="s">
        <v>273</v>
      </c>
      <c r="E63">
        <v>41241.775393518517</v>
      </c>
      <c r="F63">
        <v>41344.999305555553</v>
      </c>
      <c r="G63">
        <v>5</v>
      </c>
      <c r="H63">
        <v>1</v>
      </c>
      <c r="I63">
        <v>250000</v>
      </c>
    </row>
    <row r="64" spans="1:9" x14ac:dyDescent="0.25">
      <c r="A64">
        <v>3250</v>
      </c>
      <c r="B64" t="s">
        <v>284</v>
      </c>
      <c r="C64" t="s">
        <v>285</v>
      </c>
      <c r="D64" t="s">
        <v>286</v>
      </c>
      <c r="E64">
        <v>41253.874305555553</v>
      </c>
      <c r="F64">
        <v>41294.332638888889</v>
      </c>
      <c r="G64">
        <v>3</v>
      </c>
      <c r="H64">
        <v>1</v>
      </c>
      <c r="I64">
        <v>5000</v>
      </c>
    </row>
    <row r="65" spans="1:9" x14ac:dyDescent="0.25">
      <c r="A65">
        <v>3288</v>
      </c>
      <c r="B65" t="s">
        <v>294</v>
      </c>
      <c r="C65" t="s">
        <v>295</v>
      </c>
      <c r="D65" t="s">
        <v>296</v>
      </c>
      <c r="E65">
        <v>41285.039583333331</v>
      </c>
      <c r="F65">
        <v>41325.999305555553</v>
      </c>
      <c r="G65">
        <v>3</v>
      </c>
      <c r="H65">
        <v>1</v>
      </c>
      <c r="I65">
        <v>5000</v>
      </c>
    </row>
    <row r="66" spans="1:9" x14ac:dyDescent="0.25">
      <c r="A66">
        <v>3289</v>
      </c>
      <c r="B66" t="s">
        <v>298</v>
      </c>
      <c r="C66" t="s">
        <v>299</v>
      </c>
      <c r="D66" t="s">
        <v>300</v>
      </c>
      <c r="E66">
        <v>41257.949421296296</v>
      </c>
      <c r="F66">
        <v>41313</v>
      </c>
      <c r="G66">
        <v>1</v>
      </c>
      <c r="H66">
        <v>1</v>
      </c>
      <c r="I66">
        <v>900</v>
      </c>
    </row>
    <row r="67" spans="1:9" x14ac:dyDescent="0.25">
      <c r="A67">
        <v>3294</v>
      </c>
      <c r="B67" t="s">
        <v>301</v>
      </c>
      <c r="C67" t="s">
        <v>302</v>
      </c>
      <c r="D67" t="s">
        <v>303</v>
      </c>
      <c r="E67">
        <v>41257.077222222222</v>
      </c>
      <c r="F67">
        <v>41293</v>
      </c>
      <c r="G67">
        <v>1</v>
      </c>
      <c r="H67">
        <v>1</v>
      </c>
      <c r="I67">
        <v>3000</v>
      </c>
    </row>
    <row r="68" spans="1:9" x14ac:dyDescent="0.25">
      <c r="A68">
        <v>3300</v>
      </c>
      <c r="B68" t="s">
        <v>305</v>
      </c>
      <c r="C68" t="s">
        <v>306</v>
      </c>
      <c r="D68" t="s">
        <v>307</v>
      </c>
      <c r="E68">
        <v>41310.941111111111</v>
      </c>
      <c r="F68">
        <v>41360.165972222225</v>
      </c>
      <c r="G68">
        <v>1</v>
      </c>
      <c r="H68">
        <v>1</v>
      </c>
      <c r="I68">
        <v>10000</v>
      </c>
    </row>
    <row r="69" spans="1:9" x14ac:dyDescent="0.25">
      <c r="A69">
        <v>3316</v>
      </c>
      <c r="B69" t="s">
        <v>308</v>
      </c>
      <c r="C69" t="s">
        <v>309</v>
      </c>
      <c r="D69" t="s">
        <v>310</v>
      </c>
      <c r="E69">
        <v>41299.759305555555</v>
      </c>
      <c r="F69">
        <v>41381.999305555553</v>
      </c>
      <c r="G69">
        <v>3</v>
      </c>
      <c r="H69">
        <v>1</v>
      </c>
      <c r="I69">
        <v>10000</v>
      </c>
    </row>
    <row r="70" spans="1:9" x14ac:dyDescent="0.25">
      <c r="A70">
        <v>3321</v>
      </c>
      <c r="B70" t="s">
        <v>311</v>
      </c>
      <c r="C70" t="s">
        <v>312</v>
      </c>
      <c r="D70" t="s">
        <v>313</v>
      </c>
      <c r="E70">
        <v>40905.933333333334</v>
      </c>
      <c r="F70">
        <v>40965</v>
      </c>
      <c r="G70">
        <v>1</v>
      </c>
      <c r="H70">
        <v>1</v>
      </c>
      <c r="I70">
        <v>10000</v>
      </c>
    </row>
    <row r="71" spans="1:9" x14ac:dyDescent="0.25">
      <c r="A71">
        <v>3338</v>
      </c>
      <c r="B71" t="s">
        <v>317</v>
      </c>
      <c r="C71" t="s">
        <v>318</v>
      </c>
      <c r="D71" t="s">
        <v>319</v>
      </c>
      <c r="E71">
        <v>41423.830995370372</v>
      </c>
      <c r="F71">
        <v>41486.999305555553</v>
      </c>
      <c r="G71">
        <v>3</v>
      </c>
      <c r="H71">
        <v>1</v>
      </c>
      <c r="I71">
        <v>5000</v>
      </c>
    </row>
    <row r="72" spans="1:9" x14ac:dyDescent="0.25">
      <c r="A72">
        <v>3342</v>
      </c>
      <c r="B72" t="s">
        <v>320</v>
      </c>
      <c r="C72" t="s">
        <v>321</v>
      </c>
      <c r="D72" t="s">
        <v>322</v>
      </c>
      <c r="E72">
        <v>41318.320081018515</v>
      </c>
      <c r="F72">
        <v>41367.999305555553</v>
      </c>
      <c r="G72">
        <v>3</v>
      </c>
      <c r="H72">
        <v>1</v>
      </c>
      <c r="I72">
        <v>6000</v>
      </c>
    </row>
    <row r="73" spans="1:9" x14ac:dyDescent="0.25">
      <c r="A73">
        <v>3353</v>
      </c>
      <c r="B73" t="s">
        <v>326</v>
      </c>
      <c r="C73" t="s">
        <v>327</v>
      </c>
      <c r="D73" t="s">
        <v>328</v>
      </c>
      <c r="E73">
        <v>41313</v>
      </c>
      <c r="F73">
        <v>41372</v>
      </c>
      <c r="G73">
        <v>2</v>
      </c>
      <c r="H73">
        <v>1</v>
      </c>
      <c r="I73">
        <v>10000</v>
      </c>
    </row>
    <row r="74" spans="1:9" x14ac:dyDescent="0.25">
      <c r="A74">
        <v>3354</v>
      </c>
      <c r="B74" t="s">
        <v>329</v>
      </c>
      <c r="C74" t="s">
        <v>330</v>
      </c>
      <c r="D74" t="s">
        <v>331</v>
      </c>
      <c r="E74">
        <v>41463.78125</v>
      </c>
      <c r="F74">
        <v>41593.999305555553</v>
      </c>
      <c r="G74">
        <v>3</v>
      </c>
      <c r="H74">
        <v>1</v>
      </c>
      <c r="I74">
        <v>1000</v>
      </c>
    </row>
    <row r="75" spans="1:9" x14ac:dyDescent="0.25">
      <c r="A75">
        <v>3364</v>
      </c>
      <c r="B75" t="s">
        <v>335</v>
      </c>
      <c r="C75" t="s">
        <v>336</v>
      </c>
      <c r="D75" t="s">
        <v>337</v>
      </c>
      <c r="E75">
        <v>41376.965486111112</v>
      </c>
      <c r="F75">
        <v>41418.999305555553</v>
      </c>
      <c r="G75">
        <v>1</v>
      </c>
      <c r="H75">
        <v>1</v>
      </c>
      <c r="I75">
        <v>500</v>
      </c>
    </row>
    <row r="76" spans="1:9" x14ac:dyDescent="0.25">
      <c r="A76">
        <v>3366</v>
      </c>
      <c r="B76" t="s">
        <v>338</v>
      </c>
      <c r="C76" t="s">
        <v>339</v>
      </c>
      <c r="D76" t="s">
        <v>340</v>
      </c>
      <c r="E76">
        <v>41376.96638888889</v>
      </c>
      <c r="F76">
        <v>41418.999305555553</v>
      </c>
      <c r="G76">
        <v>2</v>
      </c>
      <c r="H76">
        <v>1</v>
      </c>
      <c r="I76">
        <v>500</v>
      </c>
    </row>
    <row r="77" spans="1:9" x14ac:dyDescent="0.25">
      <c r="A77">
        <v>3370</v>
      </c>
      <c r="B77" t="s">
        <v>341</v>
      </c>
      <c r="C77" t="s">
        <v>342</v>
      </c>
      <c r="D77" t="s">
        <v>343</v>
      </c>
      <c r="E77">
        <v>41362.309236111112</v>
      </c>
      <c r="F77">
        <v>41519.999305555553</v>
      </c>
      <c r="G77">
        <v>1</v>
      </c>
      <c r="H77">
        <v>1</v>
      </c>
      <c r="I77">
        <v>10000</v>
      </c>
    </row>
    <row r="78" spans="1:9" x14ac:dyDescent="0.25">
      <c r="A78">
        <v>3377</v>
      </c>
      <c r="B78" t="s">
        <v>344</v>
      </c>
      <c r="C78" t="s">
        <v>345</v>
      </c>
      <c r="D78" t="s">
        <v>346</v>
      </c>
      <c r="E78">
        <v>41338.407407407409</v>
      </c>
      <c r="F78">
        <v>41379</v>
      </c>
      <c r="G78">
        <v>1</v>
      </c>
      <c r="H78">
        <v>1</v>
      </c>
      <c r="I78">
        <v>1000</v>
      </c>
    </row>
    <row r="79" spans="1:9" x14ac:dyDescent="0.25">
      <c r="A79">
        <v>3385</v>
      </c>
      <c r="B79" t="s">
        <v>349</v>
      </c>
      <c r="C79" t="s">
        <v>350</v>
      </c>
      <c r="D79" t="s">
        <v>351</v>
      </c>
      <c r="E79">
        <v>41353.982199074075</v>
      </c>
      <c r="F79">
        <v>41384.999305555553</v>
      </c>
      <c r="G79">
        <v>1</v>
      </c>
      <c r="H79">
        <v>1</v>
      </c>
      <c r="I79">
        <v>1000</v>
      </c>
    </row>
    <row r="80" spans="1:9" x14ac:dyDescent="0.25">
      <c r="A80">
        <v>3386</v>
      </c>
      <c r="B80" t="s">
        <v>352</v>
      </c>
      <c r="C80" t="s">
        <v>353</v>
      </c>
      <c r="D80" t="s">
        <v>354</v>
      </c>
      <c r="E80">
        <v>41446.736921296295</v>
      </c>
      <c r="F80">
        <v>41511.999305555553</v>
      </c>
      <c r="G80">
        <v>1</v>
      </c>
      <c r="H80">
        <v>1</v>
      </c>
      <c r="I80">
        <v>10000</v>
      </c>
    </row>
    <row r="81" spans="1:9" x14ac:dyDescent="0.25">
      <c r="A81">
        <v>3403</v>
      </c>
      <c r="B81" t="s">
        <v>355</v>
      </c>
      <c r="C81" t="s">
        <v>356</v>
      </c>
      <c r="D81" t="s">
        <v>357</v>
      </c>
      <c r="E81">
        <v>41545.125</v>
      </c>
      <c r="F81">
        <v>41546.041666666664</v>
      </c>
      <c r="G81">
        <v>2</v>
      </c>
      <c r="H81">
        <v>1</v>
      </c>
      <c r="I81">
        <v>1000</v>
      </c>
    </row>
    <row r="82" spans="1:9" x14ac:dyDescent="0.25">
      <c r="A82">
        <v>3445</v>
      </c>
      <c r="B82" t="s">
        <v>370</v>
      </c>
      <c r="C82" t="s">
        <v>371</v>
      </c>
      <c r="D82" t="s">
        <v>372</v>
      </c>
      <c r="E82">
        <v>41382.157858796294</v>
      </c>
      <c r="F82">
        <v>41451.999305555553</v>
      </c>
      <c r="G82">
        <v>4</v>
      </c>
      <c r="H82">
        <v>1</v>
      </c>
      <c r="I82">
        <v>7500</v>
      </c>
    </row>
    <row r="83" spans="1:9" x14ac:dyDescent="0.25">
      <c r="A83">
        <v>3446</v>
      </c>
      <c r="B83" t="s">
        <v>375</v>
      </c>
      <c r="C83" t="s">
        <v>376</v>
      </c>
      <c r="D83" t="s">
        <v>377</v>
      </c>
      <c r="E83">
        <v>41383.948553240742</v>
      </c>
      <c r="F83">
        <v>41437.999305555553</v>
      </c>
      <c r="G83">
        <v>4</v>
      </c>
      <c r="H83">
        <v>1</v>
      </c>
      <c r="I83">
        <v>7500</v>
      </c>
    </row>
    <row r="84" spans="1:9" x14ac:dyDescent="0.25">
      <c r="A84">
        <v>3469</v>
      </c>
      <c r="B84" t="s">
        <v>381</v>
      </c>
      <c r="C84" t="s">
        <v>382</v>
      </c>
      <c r="D84" t="s">
        <v>383</v>
      </c>
      <c r="E84">
        <v>41377.500347222223</v>
      </c>
      <c r="F84">
        <v>41378.5</v>
      </c>
      <c r="G84">
        <v>1</v>
      </c>
      <c r="H84">
        <v>1</v>
      </c>
      <c r="I84">
        <v>2350</v>
      </c>
    </row>
    <row r="85" spans="1:9" x14ac:dyDescent="0.25">
      <c r="A85">
        <v>3471</v>
      </c>
      <c r="B85" t="s">
        <v>384</v>
      </c>
      <c r="C85" t="s">
        <v>385</v>
      </c>
      <c r="D85" t="s">
        <v>386</v>
      </c>
      <c r="E85">
        <v>41376.965567129628</v>
      </c>
      <c r="F85">
        <v>41418.999305555553</v>
      </c>
      <c r="G85">
        <v>2</v>
      </c>
      <c r="H85">
        <v>1</v>
      </c>
      <c r="I85">
        <v>500</v>
      </c>
    </row>
    <row r="86" spans="1:9" x14ac:dyDescent="0.25">
      <c r="A86">
        <v>3477</v>
      </c>
      <c r="B86" t="s">
        <v>387</v>
      </c>
      <c r="C86" t="s">
        <v>388</v>
      </c>
      <c r="D86" t="s">
        <v>389</v>
      </c>
      <c r="E86">
        <v>41388.009791666664</v>
      </c>
      <c r="F86">
        <v>41517.999988425923</v>
      </c>
      <c r="G86">
        <v>2</v>
      </c>
      <c r="H86">
        <v>1</v>
      </c>
      <c r="I86">
        <v>500</v>
      </c>
    </row>
    <row r="87" spans="1:9" x14ac:dyDescent="0.25">
      <c r="A87">
        <v>3493</v>
      </c>
      <c r="B87" t="s">
        <v>390</v>
      </c>
      <c r="C87" t="s">
        <v>391</v>
      </c>
      <c r="D87" t="s">
        <v>392</v>
      </c>
      <c r="E87">
        <v>41405.541666666664</v>
      </c>
      <c r="F87">
        <v>41405.958333333336</v>
      </c>
      <c r="G87">
        <v>1</v>
      </c>
      <c r="H87">
        <v>1</v>
      </c>
      <c r="I87">
        <v>5000</v>
      </c>
    </row>
    <row r="88" spans="1:9" x14ac:dyDescent="0.25">
      <c r="A88">
        <v>3504</v>
      </c>
      <c r="B88" t="s">
        <v>399</v>
      </c>
      <c r="C88" t="s">
        <v>400</v>
      </c>
      <c r="D88" t="s">
        <v>401</v>
      </c>
      <c r="E88">
        <v>41520.711053240739</v>
      </c>
      <c r="F88">
        <v>41582.999305555553</v>
      </c>
      <c r="G88">
        <v>4</v>
      </c>
      <c r="H88">
        <v>1</v>
      </c>
      <c r="I88">
        <v>25000</v>
      </c>
    </row>
    <row r="89" spans="1:9" x14ac:dyDescent="0.25">
      <c r="A89">
        <v>3507</v>
      </c>
      <c r="B89" t="s">
        <v>403</v>
      </c>
      <c r="C89" t="s">
        <v>404</v>
      </c>
      <c r="D89" t="s">
        <v>405</v>
      </c>
      <c r="E89">
        <v>41402.868287037039</v>
      </c>
      <c r="F89">
        <v>41442.999988425923</v>
      </c>
      <c r="G89">
        <v>1</v>
      </c>
      <c r="H89">
        <v>1</v>
      </c>
      <c r="I89">
        <v>500</v>
      </c>
    </row>
    <row r="90" spans="1:9" x14ac:dyDescent="0.25">
      <c r="A90">
        <v>3509</v>
      </c>
      <c r="B90" t="s">
        <v>406</v>
      </c>
      <c r="C90" t="s">
        <v>407</v>
      </c>
      <c r="D90" t="s">
        <v>408</v>
      </c>
      <c r="E90">
        <v>41404.844282407408</v>
      </c>
      <c r="F90">
        <v>41442.999988425923</v>
      </c>
      <c r="G90">
        <v>2</v>
      </c>
      <c r="H90">
        <v>1</v>
      </c>
      <c r="I90">
        <v>500</v>
      </c>
    </row>
    <row r="91" spans="1:9" x14ac:dyDescent="0.25">
      <c r="A91">
        <v>3517</v>
      </c>
      <c r="B91" t="s">
        <v>409</v>
      </c>
      <c r="C91" t="s">
        <v>410</v>
      </c>
      <c r="D91" t="s">
        <v>411</v>
      </c>
      <c r="E91">
        <v>41442.993726851855</v>
      </c>
      <c r="F91">
        <v>41505.999988425923</v>
      </c>
      <c r="G91">
        <v>3</v>
      </c>
      <c r="H91">
        <v>1</v>
      </c>
      <c r="I91">
        <v>1800</v>
      </c>
    </row>
    <row r="92" spans="1:9" x14ac:dyDescent="0.25">
      <c r="A92">
        <v>3521</v>
      </c>
      <c r="B92" t="s">
        <v>412</v>
      </c>
      <c r="C92" t="s">
        <v>413</v>
      </c>
      <c r="D92" t="s">
        <v>414</v>
      </c>
      <c r="E92">
        <v>41492.156226851854</v>
      </c>
      <c r="F92">
        <v>41542.999305555553</v>
      </c>
      <c r="G92">
        <v>1</v>
      </c>
      <c r="H92">
        <v>1</v>
      </c>
      <c r="I92">
        <v>250000</v>
      </c>
    </row>
    <row r="93" spans="1:9" x14ac:dyDescent="0.25">
      <c r="A93">
        <v>3524</v>
      </c>
      <c r="B93" t="s">
        <v>415</v>
      </c>
      <c r="C93" t="s">
        <v>416</v>
      </c>
      <c r="D93" t="s">
        <v>417</v>
      </c>
      <c r="E93">
        <v>41478.689166666663</v>
      </c>
      <c r="F93">
        <v>41600.999305555553</v>
      </c>
      <c r="G93">
        <v>4</v>
      </c>
      <c r="H93">
        <v>1</v>
      </c>
      <c r="I93">
        <v>5000</v>
      </c>
    </row>
    <row r="94" spans="1:9" x14ac:dyDescent="0.25">
      <c r="A94">
        <v>3526</v>
      </c>
      <c r="B94" t="s">
        <v>418</v>
      </c>
      <c r="C94" t="s">
        <v>419</v>
      </c>
      <c r="D94" t="s">
        <v>420</v>
      </c>
      <c r="E94">
        <v>41502.841944444444</v>
      </c>
      <c r="F94">
        <v>41578.999988425923</v>
      </c>
      <c r="G94">
        <v>1</v>
      </c>
      <c r="H94">
        <v>1</v>
      </c>
      <c r="I94">
        <v>5000</v>
      </c>
    </row>
    <row r="95" spans="1:9" x14ac:dyDescent="0.25">
      <c r="A95">
        <v>3532</v>
      </c>
      <c r="B95" t="s">
        <v>421</v>
      </c>
      <c r="C95" t="s">
        <v>422</v>
      </c>
      <c r="D95" t="s">
        <v>423</v>
      </c>
      <c r="E95">
        <v>41558.654999999999</v>
      </c>
      <c r="F95">
        <v>41649.999305555553</v>
      </c>
      <c r="G95">
        <v>4</v>
      </c>
      <c r="H95">
        <v>1</v>
      </c>
      <c r="I95">
        <v>9000</v>
      </c>
    </row>
    <row r="96" spans="1:9" x14ac:dyDescent="0.25">
      <c r="A96">
        <v>3540</v>
      </c>
      <c r="B96" t="s">
        <v>428</v>
      </c>
      <c r="C96" t="s">
        <v>429</v>
      </c>
      <c r="D96" t="s">
        <v>430</v>
      </c>
      <c r="E96">
        <v>41502.726041666669</v>
      </c>
      <c r="F96">
        <v>41548.999305555553</v>
      </c>
      <c r="G96">
        <v>5</v>
      </c>
      <c r="H96">
        <v>1</v>
      </c>
      <c r="I96">
        <v>18500</v>
      </c>
    </row>
    <row r="97" spans="1:9" x14ac:dyDescent="0.25">
      <c r="A97">
        <v>3582</v>
      </c>
      <c r="B97" t="s">
        <v>431</v>
      </c>
      <c r="C97" t="s">
        <v>432</v>
      </c>
      <c r="D97" t="s">
        <v>433</v>
      </c>
      <c r="E97">
        <v>41549.786874999998</v>
      </c>
      <c r="F97">
        <v>41562.166655092595</v>
      </c>
      <c r="G97">
        <v>1</v>
      </c>
      <c r="H97">
        <v>1</v>
      </c>
      <c r="I97">
        <v>1</v>
      </c>
    </row>
    <row r="98" spans="1:9" x14ac:dyDescent="0.25">
      <c r="A98">
        <v>3586</v>
      </c>
      <c r="B98" t="s">
        <v>434</v>
      </c>
      <c r="C98" t="s">
        <v>435</v>
      </c>
      <c r="D98" t="s">
        <v>436</v>
      </c>
      <c r="E98">
        <v>41544.613298611112</v>
      </c>
      <c r="F98">
        <v>41609.999305555553</v>
      </c>
      <c r="G98">
        <v>1</v>
      </c>
      <c r="H98">
        <v>1</v>
      </c>
      <c r="I98">
        <v>500</v>
      </c>
    </row>
    <row r="99" spans="1:9" x14ac:dyDescent="0.25">
      <c r="A99">
        <v>3599</v>
      </c>
      <c r="B99" t="s">
        <v>437</v>
      </c>
      <c r="C99" t="s">
        <v>438</v>
      </c>
      <c r="D99" t="s">
        <v>357</v>
      </c>
      <c r="E99">
        <v>41546.048078703701</v>
      </c>
      <c r="F99">
        <v>41605.999305555553</v>
      </c>
      <c r="G99">
        <v>3</v>
      </c>
      <c r="H99">
        <v>1</v>
      </c>
      <c r="I99">
        <v>4000</v>
      </c>
    </row>
    <row r="100" spans="1:9" x14ac:dyDescent="0.25">
      <c r="A100">
        <v>3611</v>
      </c>
      <c r="B100" t="s">
        <v>442</v>
      </c>
      <c r="C100" t="s">
        <v>443</v>
      </c>
      <c r="D100" t="s">
        <v>414</v>
      </c>
      <c r="E100">
        <v>41543.698622685188</v>
      </c>
      <c r="F100">
        <v>41657.999305555553</v>
      </c>
      <c r="G100">
        <v>4</v>
      </c>
      <c r="H100">
        <v>1</v>
      </c>
      <c r="I100">
        <v>220000</v>
      </c>
    </row>
    <row r="101" spans="1:9" x14ac:dyDescent="0.25">
      <c r="A101">
        <v>3641</v>
      </c>
      <c r="B101" t="s">
        <v>452</v>
      </c>
      <c r="C101" t="s">
        <v>453</v>
      </c>
      <c r="D101" t="s">
        <v>454</v>
      </c>
      <c r="E101">
        <v>41750.223310185182</v>
      </c>
      <c r="F101">
        <v>41847.999305555553</v>
      </c>
      <c r="G101">
        <v>3</v>
      </c>
      <c r="H101">
        <v>1</v>
      </c>
      <c r="I101">
        <v>5000</v>
      </c>
    </row>
    <row r="102" spans="1:9" x14ac:dyDescent="0.25">
      <c r="A102">
        <v>3670</v>
      </c>
      <c r="B102" t="s">
        <v>464</v>
      </c>
      <c r="C102" t="s">
        <v>465</v>
      </c>
      <c r="D102" t="s">
        <v>466</v>
      </c>
      <c r="E102">
        <v>41610.917916666665</v>
      </c>
      <c r="F102">
        <v>41665.999305555553</v>
      </c>
      <c r="G102">
        <v>3</v>
      </c>
      <c r="H102">
        <v>1</v>
      </c>
      <c r="I102">
        <v>10000</v>
      </c>
    </row>
    <row r="103" spans="1:9" x14ac:dyDescent="0.25">
      <c r="A103">
        <v>3706</v>
      </c>
      <c r="B103" t="s">
        <v>467</v>
      </c>
      <c r="C103" t="s">
        <v>468</v>
      </c>
      <c r="D103" t="s">
        <v>469</v>
      </c>
      <c r="E103">
        <v>41646.615752314814</v>
      </c>
      <c r="F103">
        <v>41737.999305555553</v>
      </c>
      <c r="G103">
        <v>1</v>
      </c>
      <c r="H103">
        <v>1</v>
      </c>
      <c r="I103">
        <v>15000</v>
      </c>
    </row>
    <row r="104" spans="1:9" x14ac:dyDescent="0.25">
      <c r="A104">
        <v>3756</v>
      </c>
      <c r="B104" t="s">
        <v>475</v>
      </c>
      <c r="C104" t="s">
        <v>476</v>
      </c>
      <c r="D104" t="s">
        <v>477</v>
      </c>
      <c r="E104">
        <v>41656.805787037039</v>
      </c>
      <c r="F104">
        <v>41712.999305555553</v>
      </c>
      <c r="G104">
        <v>3</v>
      </c>
      <c r="H104">
        <v>1</v>
      </c>
      <c r="I104">
        <v>10000</v>
      </c>
    </row>
    <row r="105" spans="1:9" x14ac:dyDescent="0.25">
      <c r="A105">
        <v>3772</v>
      </c>
      <c r="B105" t="s">
        <v>478</v>
      </c>
      <c r="C105" t="s">
        <v>479</v>
      </c>
      <c r="D105" t="s">
        <v>480</v>
      </c>
      <c r="E105">
        <v>41665.166666666664</v>
      </c>
      <c r="F105">
        <v>41730.166666666664</v>
      </c>
      <c r="G105">
        <v>3</v>
      </c>
      <c r="H105">
        <v>1</v>
      </c>
      <c r="I105">
        <v>8500</v>
      </c>
    </row>
    <row r="106" spans="1:9" x14ac:dyDescent="0.25">
      <c r="A106">
        <v>3774</v>
      </c>
      <c r="B106" t="s">
        <v>481</v>
      </c>
      <c r="C106" t="s">
        <v>482</v>
      </c>
      <c r="D106" t="s">
        <v>483</v>
      </c>
      <c r="E106">
        <v>41675.833483796298</v>
      </c>
      <c r="F106">
        <v>41764.999305555553</v>
      </c>
      <c r="G106">
        <v>3</v>
      </c>
      <c r="H106">
        <v>1</v>
      </c>
      <c r="I106">
        <v>3000</v>
      </c>
    </row>
    <row r="107" spans="1:9" x14ac:dyDescent="0.25">
      <c r="A107">
        <v>3788</v>
      </c>
      <c r="B107" t="s">
        <v>487</v>
      </c>
      <c r="C107" t="s">
        <v>488</v>
      </c>
      <c r="D107" t="s">
        <v>489</v>
      </c>
      <c r="E107">
        <v>41688.628425925926</v>
      </c>
      <c r="F107">
        <v>41778.999305555553</v>
      </c>
      <c r="G107">
        <v>4</v>
      </c>
      <c r="H107">
        <v>1</v>
      </c>
      <c r="I107">
        <v>50000</v>
      </c>
    </row>
    <row r="108" spans="1:9" x14ac:dyDescent="0.25">
      <c r="A108">
        <v>3793</v>
      </c>
      <c r="B108" t="s">
        <v>490</v>
      </c>
      <c r="C108" t="s">
        <v>491</v>
      </c>
      <c r="D108" t="s">
        <v>492</v>
      </c>
      <c r="E108">
        <v>41658</v>
      </c>
      <c r="F108">
        <v>41693.999305555553</v>
      </c>
      <c r="G108">
        <v>4</v>
      </c>
      <c r="H108">
        <v>1</v>
      </c>
      <c r="I108">
        <v>220000</v>
      </c>
    </row>
    <row r="109" spans="1:9" x14ac:dyDescent="0.25">
      <c r="A109">
        <v>3800</v>
      </c>
      <c r="B109" t="s">
        <v>493</v>
      </c>
      <c r="C109" t="s">
        <v>494</v>
      </c>
      <c r="D109" t="s">
        <v>495</v>
      </c>
      <c r="E109">
        <v>41778.563009259262</v>
      </c>
      <c r="F109">
        <v>41870.999305555553</v>
      </c>
      <c r="G109">
        <v>3</v>
      </c>
      <c r="H109">
        <v>1</v>
      </c>
      <c r="I109">
        <v>8000</v>
      </c>
    </row>
    <row r="110" spans="1:9" x14ac:dyDescent="0.25">
      <c r="A110">
        <v>3867</v>
      </c>
      <c r="B110" t="s">
        <v>511</v>
      </c>
      <c r="C110" t="s">
        <v>512</v>
      </c>
      <c r="D110" t="s">
        <v>513</v>
      </c>
      <c r="E110">
        <v>41729.999305555553</v>
      </c>
      <c r="F110">
        <v>41730.999305555553</v>
      </c>
      <c r="G110">
        <v>1</v>
      </c>
      <c r="H110">
        <v>1</v>
      </c>
      <c r="I110">
        <v>1000</v>
      </c>
    </row>
    <row r="111" spans="1:9" x14ac:dyDescent="0.25">
      <c r="A111">
        <v>3887</v>
      </c>
      <c r="B111" t="s">
        <v>517</v>
      </c>
      <c r="C111" t="s">
        <v>518</v>
      </c>
      <c r="D111" t="s">
        <v>519</v>
      </c>
      <c r="E111">
        <v>41771.849386574075</v>
      </c>
      <c r="F111">
        <v>41897.999305555553</v>
      </c>
      <c r="G111">
        <v>3</v>
      </c>
      <c r="H111">
        <v>1</v>
      </c>
      <c r="I111">
        <v>13000</v>
      </c>
    </row>
    <row r="112" spans="1:9" x14ac:dyDescent="0.25">
      <c r="A112">
        <v>3897</v>
      </c>
      <c r="B112" t="s">
        <v>528</v>
      </c>
      <c r="C112" t="s">
        <v>529</v>
      </c>
      <c r="D112" t="s">
        <v>530</v>
      </c>
      <c r="E112">
        <v>41739.825972222221</v>
      </c>
      <c r="F112">
        <v>41834.999305555553</v>
      </c>
      <c r="G112">
        <v>4</v>
      </c>
      <c r="H112">
        <v>1</v>
      </c>
      <c r="I112">
        <v>30000</v>
      </c>
    </row>
    <row r="113" spans="1:9" x14ac:dyDescent="0.25">
      <c r="A113">
        <v>3926</v>
      </c>
      <c r="B113" t="s">
        <v>537</v>
      </c>
      <c r="C113" t="s">
        <v>538</v>
      </c>
      <c r="D113" t="s">
        <v>539</v>
      </c>
      <c r="E113">
        <v>41774.56181712963</v>
      </c>
      <c r="F113">
        <v>41835.999305555553</v>
      </c>
      <c r="G113">
        <v>3</v>
      </c>
      <c r="H113">
        <v>1</v>
      </c>
      <c r="I113">
        <v>2000</v>
      </c>
    </row>
    <row r="114" spans="1:9" x14ac:dyDescent="0.25">
      <c r="A114">
        <v>3928</v>
      </c>
      <c r="B114" t="s">
        <v>543</v>
      </c>
      <c r="C114" t="s">
        <v>544</v>
      </c>
      <c r="D114" t="s">
        <v>545</v>
      </c>
      <c r="E114">
        <v>41792.655439814815</v>
      </c>
      <c r="F114">
        <v>41835.999305555553</v>
      </c>
      <c r="G114">
        <v>1</v>
      </c>
      <c r="H114">
        <v>1</v>
      </c>
      <c r="I114">
        <v>680</v>
      </c>
    </row>
    <row r="115" spans="1:9" x14ac:dyDescent="0.25">
      <c r="A115">
        <v>3929</v>
      </c>
      <c r="B115" t="s">
        <v>546</v>
      </c>
      <c r="C115" t="s">
        <v>547</v>
      </c>
      <c r="D115" t="s">
        <v>548</v>
      </c>
      <c r="E115">
        <v>41814.717499999999</v>
      </c>
      <c r="F115">
        <v>41882.999305555553</v>
      </c>
      <c r="G115">
        <v>3</v>
      </c>
      <c r="H115">
        <v>1</v>
      </c>
      <c r="I115">
        <v>25000</v>
      </c>
    </row>
    <row r="116" spans="1:9" x14ac:dyDescent="0.25">
      <c r="A116">
        <v>3934</v>
      </c>
      <c r="B116" t="s">
        <v>556</v>
      </c>
      <c r="C116" t="s">
        <v>557</v>
      </c>
      <c r="D116" t="s">
        <v>558</v>
      </c>
      <c r="E116">
        <v>41814.759988425925</v>
      </c>
      <c r="F116">
        <v>41905.999305555553</v>
      </c>
      <c r="G116">
        <v>3</v>
      </c>
      <c r="H116">
        <v>1</v>
      </c>
      <c r="I116">
        <v>16000</v>
      </c>
    </row>
    <row r="117" spans="1:9" x14ac:dyDescent="0.25">
      <c r="A117">
        <v>3951</v>
      </c>
      <c r="B117" t="s">
        <v>573</v>
      </c>
      <c r="C117" t="s">
        <v>574</v>
      </c>
      <c r="D117" t="s">
        <v>575</v>
      </c>
      <c r="E117">
        <v>41828.5</v>
      </c>
      <c r="F117">
        <v>41884.999305555553</v>
      </c>
      <c r="G117">
        <v>3</v>
      </c>
      <c r="H117">
        <v>1</v>
      </c>
      <c r="I117">
        <v>25000</v>
      </c>
    </row>
    <row r="118" spans="1:9" x14ac:dyDescent="0.25">
      <c r="A118">
        <v>3960</v>
      </c>
      <c r="B118" t="s">
        <v>585</v>
      </c>
      <c r="C118" t="s">
        <v>586</v>
      </c>
      <c r="D118" t="s">
        <v>587</v>
      </c>
      <c r="E118">
        <v>41876.677465277775</v>
      </c>
      <c r="F118">
        <v>41960.999305555553</v>
      </c>
      <c r="G118">
        <v>3</v>
      </c>
      <c r="H118">
        <v>1</v>
      </c>
      <c r="I118">
        <v>25000</v>
      </c>
    </row>
    <row r="119" spans="1:9" x14ac:dyDescent="0.25">
      <c r="A119">
        <v>3966</v>
      </c>
      <c r="B119" t="s">
        <v>588</v>
      </c>
      <c r="C119" t="s">
        <v>589</v>
      </c>
      <c r="D119" t="s">
        <v>590</v>
      </c>
      <c r="E119">
        <v>41878.863912037035</v>
      </c>
      <c r="F119">
        <v>41933.999305555553</v>
      </c>
      <c r="G119">
        <v>3</v>
      </c>
      <c r="H119">
        <v>1</v>
      </c>
      <c r="I119">
        <v>8000</v>
      </c>
    </row>
    <row r="120" spans="1:9" x14ac:dyDescent="0.25">
      <c r="A120">
        <v>3973</v>
      </c>
      <c r="B120" t="s">
        <v>594</v>
      </c>
      <c r="C120" t="s">
        <v>595</v>
      </c>
      <c r="D120" t="s">
        <v>596</v>
      </c>
      <c r="E120">
        <v>41967.838912037034</v>
      </c>
      <c r="F120">
        <v>42011.999305555553</v>
      </c>
      <c r="G120">
        <v>1</v>
      </c>
      <c r="H120">
        <v>1</v>
      </c>
      <c r="I120">
        <v>20000</v>
      </c>
    </row>
    <row r="121" spans="1:9" x14ac:dyDescent="0.25">
      <c r="A121">
        <v>3978</v>
      </c>
      <c r="B121" t="s">
        <v>597</v>
      </c>
      <c r="C121" t="s">
        <v>598</v>
      </c>
      <c r="D121" t="s">
        <v>599</v>
      </c>
      <c r="E121">
        <v>41988.583333333336</v>
      </c>
      <c r="F121">
        <v>42079.999305555553</v>
      </c>
      <c r="G121">
        <v>3</v>
      </c>
      <c r="H121">
        <v>1</v>
      </c>
      <c r="I121">
        <v>175000</v>
      </c>
    </row>
    <row r="122" spans="1:9" x14ac:dyDescent="0.25">
      <c r="A122">
        <v>3984</v>
      </c>
      <c r="B122" t="s">
        <v>600</v>
      </c>
      <c r="C122" t="s">
        <v>601</v>
      </c>
      <c r="D122" t="s">
        <v>602</v>
      </c>
      <c r="E122">
        <v>41914.608344907407</v>
      </c>
      <c r="F122">
        <v>41953.999305555553</v>
      </c>
      <c r="G122">
        <v>1</v>
      </c>
      <c r="H122">
        <v>1</v>
      </c>
      <c r="I122">
        <v>5000</v>
      </c>
    </row>
    <row r="123" spans="1:9" x14ac:dyDescent="0.25">
      <c r="A123">
        <v>4031</v>
      </c>
      <c r="B123" t="s">
        <v>616</v>
      </c>
      <c r="C123" t="s">
        <v>617</v>
      </c>
      <c r="D123" t="s">
        <v>618</v>
      </c>
      <c r="E123">
        <v>41988.583333333336</v>
      </c>
      <c r="F123">
        <v>42079.999305555553</v>
      </c>
      <c r="G123">
        <v>3</v>
      </c>
      <c r="H123">
        <v>1</v>
      </c>
      <c r="I123">
        <v>30000</v>
      </c>
    </row>
    <row r="124" spans="1:9" x14ac:dyDescent="0.25">
      <c r="A124">
        <v>4043</v>
      </c>
      <c r="B124" t="s">
        <v>625</v>
      </c>
      <c r="C124" t="s">
        <v>626</v>
      </c>
      <c r="D124" t="s">
        <v>627</v>
      </c>
      <c r="E124">
        <v>41962.985196759262</v>
      </c>
      <c r="F124">
        <v>42059.999305555553</v>
      </c>
      <c r="G124">
        <v>3</v>
      </c>
      <c r="H124">
        <v>1</v>
      </c>
      <c r="I124">
        <v>1000</v>
      </c>
    </row>
    <row r="125" spans="1:9" x14ac:dyDescent="0.25">
      <c r="A125">
        <v>4066</v>
      </c>
      <c r="B125" t="s">
        <v>633</v>
      </c>
      <c r="C125" t="s">
        <v>634</v>
      </c>
      <c r="D125" t="s">
        <v>635</v>
      </c>
      <c r="E125">
        <v>42037.705752314818</v>
      </c>
      <c r="F125">
        <v>42101.999305555553</v>
      </c>
      <c r="G125">
        <v>2</v>
      </c>
      <c r="H125">
        <v>1</v>
      </c>
      <c r="I125">
        <v>15000</v>
      </c>
    </row>
    <row r="126" spans="1:9" x14ac:dyDescent="0.25">
      <c r="A126">
        <v>4104</v>
      </c>
      <c r="B126" t="s">
        <v>639</v>
      </c>
      <c r="C126" t="s">
        <v>640</v>
      </c>
      <c r="D126" t="s">
        <v>641</v>
      </c>
      <c r="E126">
        <v>42052.762928240743</v>
      </c>
      <c r="F126">
        <v>42212.999305555553</v>
      </c>
      <c r="G126">
        <v>3</v>
      </c>
      <c r="H126">
        <v>1</v>
      </c>
      <c r="I126">
        <v>100000</v>
      </c>
    </row>
    <row r="127" spans="1:9" x14ac:dyDescent="0.25">
      <c r="A127">
        <v>4117</v>
      </c>
      <c r="B127" t="s">
        <v>645</v>
      </c>
      <c r="C127" t="s">
        <v>646</v>
      </c>
      <c r="D127" t="s">
        <v>647</v>
      </c>
      <c r="E127">
        <v>42038.784259259257</v>
      </c>
      <c r="F127">
        <v>42111.999305555553</v>
      </c>
      <c r="G127">
        <v>3</v>
      </c>
      <c r="H127">
        <v>1</v>
      </c>
      <c r="I127">
        <v>16000</v>
      </c>
    </row>
    <row r="128" spans="1:9" x14ac:dyDescent="0.25">
      <c r="A128">
        <v>4120</v>
      </c>
      <c r="B128" t="s">
        <v>648</v>
      </c>
      <c r="C128" t="s">
        <v>649</v>
      </c>
      <c r="D128" t="s">
        <v>650</v>
      </c>
      <c r="E128">
        <v>41961.753136574072</v>
      </c>
      <c r="F128">
        <v>42044.999305555553</v>
      </c>
      <c r="G128">
        <v>3</v>
      </c>
      <c r="H128">
        <v>1</v>
      </c>
      <c r="I128">
        <v>15000</v>
      </c>
    </row>
    <row r="129" spans="1:9" x14ac:dyDescent="0.25">
      <c r="A129">
        <v>4195</v>
      </c>
      <c r="B129" t="s">
        <v>677</v>
      </c>
      <c r="C129" t="s">
        <v>678</v>
      </c>
      <c r="D129" t="s">
        <v>679</v>
      </c>
      <c r="E129">
        <v>42013.774780092594</v>
      </c>
      <c r="F129">
        <v>42139.999305555553</v>
      </c>
      <c r="G129">
        <v>1</v>
      </c>
      <c r="H129">
        <v>1</v>
      </c>
      <c r="I129">
        <v>500</v>
      </c>
    </row>
    <row r="130" spans="1:9" x14ac:dyDescent="0.25">
      <c r="A130">
        <v>4272</v>
      </c>
      <c r="B130" t="s">
        <v>684</v>
      </c>
      <c r="C130" t="s">
        <v>685</v>
      </c>
      <c r="D130" t="s">
        <v>686</v>
      </c>
      <c r="E130">
        <v>42086.780578703707</v>
      </c>
      <c r="F130">
        <v>42128.999305555553</v>
      </c>
      <c r="G130">
        <v>3</v>
      </c>
      <c r="H130">
        <v>1</v>
      </c>
      <c r="I130">
        <v>30000</v>
      </c>
    </row>
    <row r="131" spans="1:9" x14ac:dyDescent="0.25">
      <c r="A131">
        <v>4280</v>
      </c>
      <c r="B131" t="s">
        <v>689</v>
      </c>
      <c r="C131" t="s">
        <v>690</v>
      </c>
      <c r="D131" t="s">
        <v>691</v>
      </c>
      <c r="E131">
        <v>42080.664085648146</v>
      </c>
      <c r="F131">
        <v>42142.999305555553</v>
      </c>
      <c r="G131">
        <v>3</v>
      </c>
      <c r="H131">
        <v>1</v>
      </c>
      <c r="I131">
        <v>10000</v>
      </c>
    </row>
    <row r="132" spans="1:9" x14ac:dyDescent="0.25">
      <c r="A132">
        <v>4366</v>
      </c>
      <c r="B132" t="s">
        <v>705</v>
      </c>
      <c r="C132" t="s">
        <v>706</v>
      </c>
      <c r="D132" t="s">
        <v>707</v>
      </c>
      <c r="E132">
        <v>42116.896909722222</v>
      </c>
      <c r="F132">
        <v>42172.999305555553</v>
      </c>
      <c r="G132">
        <v>3</v>
      </c>
      <c r="H132">
        <v>1</v>
      </c>
      <c r="I132">
        <v>40000</v>
      </c>
    </row>
    <row r="133" spans="1:9" x14ac:dyDescent="0.25">
      <c r="A133">
        <v>4378</v>
      </c>
      <c r="B133" t="s">
        <v>708</v>
      </c>
      <c r="C133" t="s">
        <v>709</v>
      </c>
      <c r="D133" t="s">
        <v>710</v>
      </c>
      <c r="E133">
        <v>42114.795046296298</v>
      </c>
      <c r="F133">
        <v>42186.999305555553</v>
      </c>
      <c r="G133">
        <v>1</v>
      </c>
      <c r="H133">
        <v>1</v>
      </c>
      <c r="I133">
        <v>250</v>
      </c>
    </row>
    <row r="134" spans="1:9" x14ac:dyDescent="0.25">
      <c r="A134">
        <v>4383</v>
      </c>
      <c r="B134" t="s">
        <v>712</v>
      </c>
      <c r="C134" t="s">
        <v>713</v>
      </c>
      <c r="D134" t="s">
        <v>714</v>
      </c>
      <c r="E134">
        <v>42118.752199074072</v>
      </c>
      <c r="F134">
        <v>42186.999305555553</v>
      </c>
      <c r="G134">
        <v>1</v>
      </c>
      <c r="H134">
        <v>1</v>
      </c>
      <c r="I134">
        <v>250</v>
      </c>
    </row>
    <row r="135" spans="1:9" x14ac:dyDescent="0.25">
      <c r="A135">
        <v>4407</v>
      </c>
      <c r="B135" t="s">
        <v>721</v>
      </c>
      <c r="C135" t="s">
        <v>722</v>
      </c>
      <c r="D135" t="s">
        <v>723</v>
      </c>
      <c r="E135">
        <v>42135.872743055559</v>
      </c>
      <c r="F135">
        <v>42191.999305555553</v>
      </c>
      <c r="G135">
        <v>3</v>
      </c>
      <c r="H135">
        <v>1</v>
      </c>
      <c r="I135">
        <v>20000</v>
      </c>
    </row>
    <row r="136" spans="1:9" x14ac:dyDescent="0.25">
      <c r="A136">
        <v>4438</v>
      </c>
      <c r="B136" t="s">
        <v>730</v>
      </c>
      <c r="C136" t="s">
        <v>731</v>
      </c>
      <c r="D136" t="s">
        <v>732</v>
      </c>
      <c r="E136">
        <v>42157.725995370369</v>
      </c>
      <c r="F136">
        <v>42213.999305555553</v>
      </c>
      <c r="G136">
        <v>3</v>
      </c>
      <c r="H136">
        <v>1</v>
      </c>
      <c r="I136">
        <v>20000</v>
      </c>
    </row>
    <row r="137" spans="1:9" x14ac:dyDescent="0.25">
      <c r="A137">
        <v>4453</v>
      </c>
      <c r="B137" t="s">
        <v>741</v>
      </c>
      <c r="C137" t="s">
        <v>742</v>
      </c>
      <c r="D137" t="s">
        <v>743</v>
      </c>
      <c r="E137">
        <v>42156.668900462966</v>
      </c>
      <c r="F137">
        <v>42240.999305555553</v>
      </c>
      <c r="G137">
        <v>3</v>
      </c>
      <c r="H137">
        <v>1</v>
      </c>
      <c r="I137">
        <v>10000</v>
      </c>
    </row>
    <row r="138" spans="1:9" x14ac:dyDescent="0.25">
      <c r="A138">
        <v>4467</v>
      </c>
      <c r="B138" t="s">
        <v>757</v>
      </c>
      <c r="C138" t="s">
        <v>758</v>
      </c>
      <c r="D138" t="s">
        <v>759</v>
      </c>
      <c r="E138">
        <v>42184.689155092594</v>
      </c>
      <c r="F138">
        <v>42247.999305555553</v>
      </c>
      <c r="G138">
        <v>3</v>
      </c>
      <c r="H138">
        <v>1</v>
      </c>
      <c r="I138">
        <v>30000</v>
      </c>
    </row>
    <row r="139" spans="1:9" x14ac:dyDescent="0.25">
      <c r="A139">
        <v>4471</v>
      </c>
      <c r="B139" t="s">
        <v>763</v>
      </c>
      <c r="C139" t="s">
        <v>764</v>
      </c>
      <c r="D139" t="s">
        <v>765</v>
      </c>
      <c r="E139">
        <v>42191.664953703701</v>
      </c>
      <c r="F139">
        <v>42244.999305555553</v>
      </c>
      <c r="G139">
        <v>3</v>
      </c>
      <c r="H139">
        <v>1</v>
      </c>
      <c r="I139">
        <v>25000</v>
      </c>
    </row>
    <row r="140" spans="1:9" x14ac:dyDescent="0.25">
      <c r="A140">
        <v>4477</v>
      </c>
      <c r="B140" t="s">
        <v>766</v>
      </c>
      <c r="C140" t="s">
        <v>767</v>
      </c>
      <c r="D140" t="s">
        <v>768</v>
      </c>
      <c r="E140">
        <v>42184.68372685185</v>
      </c>
      <c r="F140">
        <v>42247.999305555553</v>
      </c>
      <c r="G140">
        <v>3</v>
      </c>
      <c r="H140">
        <v>1</v>
      </c>
      <c r="I140">
        <v>10000</v>
      </c>
    </row>
    <row r="141" spans="1:9" x14ac:dyDescent="0.25">
      <c r="A141">
        <v>4481</v>
      </c>
      <c r="B141" t="s">
        <v>769</v>
      </c>
      <c r="C141" t="s">
        <v>770</v>
      </c>
      <c r="D141" t="s">
        <v>771</v>
      </c>
      <c r="E141">
        <v>42201.03125</v>
      </c>
      <c r="F141">
        <v>42277.999305555553</v>
      </c>
      <c r="G141">
        <v>3</v>
      </c>
      <c r="H141">
        <v>1</v>
      </c>
      <c r="I141">
        <v>50000</v>
      </c>
    </row>
    <row r="142" spans="1:9" x14ac:dyDescent="0.25">
      <c r="A142">
        <v>4487</v>
      </c>
      <c r="B142" t="s">
        <v>772</v>
      </c>
      <c r="C142" t="s">
        <v>773</v>
      </c>
      <c r="D142" t="s">
        <v>774</v>
      </c>
      <c r="E142">
        <v>42230.599398148152</v>
      </c>
      <c r="F142">
        <v>42296.999305555553</v>
      </c>
      <c r="G142">
        <v>5</v>
      </c>
      <c r="H142">
        <v>1</v>
      </c>
      <c r="I142">
        <v>100000</v>
      </c>
    </row>
    <row r="143" spans="1:9" x14ac:dyDescent="0.25">
      <c r="A143">
        <v>4488</v>
      </c>
      <c r="B143" t="s">
        <v>775</v>
      </c>
      <c r="C143" t="s">
        <v>776</v>
      </c>
      <c r="D143" t="s">
        <v>777</v>
      </c>
      <c r="E143">
        <v>42205.951412037037</v>
      </c>
      <c r="F143">
        <v>42289.999305555553</v>
      </c>
      <c r="G143">
        <v>3</v>
      </c>
      <c r="H143">
        <v>1</v>
      </c>
      <c r="I143">
        <v>15000</v>
      </c>
    </row>
    <row r="144" spans="1:9" x14ac:dyDescent="0.25">
      <c r="A144">
        <v>4493</v>
      </c>
      <c r="B144" t="s">
        <v>779</v>
      </c>
      <c r="C144" t="s">
        <v>780</v>
      </c>
      <c r="D144" t="s">
        <v>781</v>
      </c>
      <c r="E144">
        <v>42222.898460648146</v>
      </c>
      <c r="F144">
        <v>42291.999305555553</v>
      </c>
      <c r="G144">
        <v>1</v>
      </c>
      <c r="H144">
        <v>1</v>
      </c>
      <c r="I144">
        <v>10000</v>
      </c>
    </row>
    <row r="145" spans="1:9" x14ac:dyDescent="0.25">
      <c r="A145">
        <v>4495</v>
      </c>
      <c r="B145" t="s">
        <v>782</v>
      </c>
      <c r="C145" t="s">
        <v>783</v>
      </c>
      <c r="D145" t="s">
        <v>784</v>
      </c>
      <c r="E145">
        <v>42264.91233796296</v>
      </c>
      <c r="F145">
        <v>42345.999305555553</v>
      </c>
      <c r="G145">
        <v>1</v>
      </c>
      <c r="H145">
        <v>1</v>
      </c>
      <c r="I145">
        <v>500</v>
      </c>
    </row>
    <row r="146" spans="1:9" x14ac:dyDescent="0.25">
      <c r="A146">
        <v>4521</v>
      </c>
      <c r="B146" t="s">
        <v>788</v>
      </c>
      <c r="C146" t="s">
        <v>789</v>
      </c>
      <c r="D146" t="s">
        <v>790</v>
      </c>
      <c r="E146">
        <v>42243.956250000003</v>
      </c>
      <c r="F146">
        <v>42376.999305555553</v>
      </c>
      <c r="G146">
        <v>3</v>
      </c>
      <c r="H146">
        <v>1</v>
      </c>
      <c r="I146">
        <v>10000</v>
      </c>
    </row>
    <row r="147" spans="1:9" x14ac:dyDescent="0.25">
      <c r="A147">
        <v>4571</v>
      </c>
      <c r="B147" t="s">
        <v>803</v>
      </c>
      <c r="C147" t="s">
        <v>804</v>
      </c>
      <c r="D147" t="s">
        <v>805</v>
      </c>
      <c r="E147">
        <v>42284.676319444443</v>
      </c>
      <c r="F147">
        <v>42413.999305555553</v>
      </c>
      <c r="G147">
        <v>3</v>
      </c>
      <c r="H147">
        <v>1</v>
      </c>
      <c r="I147">
        <v>80000</v>
      </c>
    </row>
    <row r="148" spans="1:9" x14ac:dyDescent="0.25">
      <c r="A148">
        <v>4594</v>
      </c>
      <c r="B148" t="s">
        <v>806</v>
      </c>
      <c r="C148" t="s">
        <v>807</v>
      </c>
      <c r="D148" t="s">
        <v>808</v>
      </c>
      <c r="E148">
        <v>42277.501423611109</v>
      </c>
      <c r="F148">
        <v>42352.999305555553</v>
      </c>
      <c r="G148">
        <v>3</v>
      </c>
      <c r="H148">
        <v>1</v>
      </c>
      <c r="I148">
        <v>35000</v>
      </c>
    </row>
    <row r="149" spans="1:9" x14ac:dyDescent="0.25">
      <c r="A149">
        <v>4657</v>
      </c>
      <c r="B149" t="s">
        <v>815</v>
      </c>
      <c r="C149" t="s">
        <v>816</v>
      </c>
      <c r="D149" t="s">
        <v>817</v>
      </c>
      <c r="E149">
        <v>42317.811805555553</v>
      </c>
      <c r="F149">
        <v>42408.999305555553</v>
      </c>
      <c r="G149">
        <v>3</v>
      </c>
      <c r="H149">
        <v>1</v>
      </c>
      <c r="I149">
        <v>20000</v>
      </c>
    </row>
    <row r="150" spans="1:9" x14ac:dyDescent="0.25">
      <c r="A150">
        <v>4699</v>
      </c>
      <c r="B150" t="s">
        <v>821</v>
      </c>
      <c r="C150" t="s">
        <v>822</v>
      </c>
      <c r="D150" t="s">
        <v>823</v>
      </c>
      <c r="E150">
        <v>42331.625</v>
      </c>
      <c r="F150">
        <v>42415.999305555553</v>
      </c>
      <c r="G150">
        <v>3</v>
      </c>
      <c r="H150">
        <v>1</v>
      </c>
      <c r="I150">
        <v>30000</v>
      </c>
    </row>
    <row r="151" spans="1:9" x14ac:dyDescent="0.25">
      <c r="A151">
        <v>4704</v>
      </c>
      <c r="B151" t="s">
        <v>824</v>
      </c>
      <c r="C151" t="s">
        <v>825</v>
      </c>
      <c r="D151" t="s">
        <v>826</v>
      </c>
      <c r="E151">
        <v>42339.034907407404</v>
      </c>
      <c r="F151">
        <v>42377.999305555553</v>
      </c>
      <c r="G151">
        <v>1</v>
      </c>
      <c r="H151">
        <v>1</v>
      </c>
      <c r="I151">
        <v>20000</v>
      </c>
    </row>
    <row r="152" spans="1:9" x14ac:dyDescent="0.25">
      <c r="A152">
        <v>4729</v>
      </c>
      <c r="B152" t="s">
        <v>828</v>
      </c>
      <c r="C152" t="s">
        <v>829</v>
      </c>
      <c r="D152" t="s">
        <v>830</v>
      </c>
      <c r="E152">
        <v>42352.583587962959</v>
      </c>
      <c r="F152">
        <v>42443.999305555553</v>
      </c>
      <c r="G152">
        <v>3</v>
      </c>
      <c r="H152">
        <v>1</v>
      </c>
      <c r="I152">
        <v>200000</v>
      </c>
    </row>
    <row r="153" spans="1:9" x14ac:dyDescent="0.25">
      <c r="A153">
        <v>4852</v>
      </c>
      <c r="B153" t="s">
        <v>864</v>
      </c>
      <c r="C153" t="s">
        <v>865</v>
      </c>
      <c r="D153" t="s">
        <v>866</v>
      </c>
      <c r="E153">
        <v>42403.867106481484</v>
      </c>
      <c r="F153">
        <v>42478.999305555553</v>
      </c>
      <c r="G153">
        <v>3</v>
      </c>
      <c r="H153">
        <v>1</v>
      </c>
      <c r="I153">
        <v>30000</v>
      </c>
    </row>
    <row r="154" spans="1:9" x14ac:dyDescent="0.25">
      <c r="A154">
        <v>4853</v>
      </c>
      <c r="B154" t="s">
        <v>867</v>
      </c>
      <c r="C154" t="s">
        <v>868</v>
      </c>
      <c r="D154" t="s">
        <v>869</v>
      </c>
      <c r="E154">
        <v>42387.632488425923</v>
      </c>
      <c r="F154">
        <v>42485.999305555553</v>
      </c>
      <c r="G154">
        <v>3</v>
      </c>
      <c r="H154">
        <v>1</v>
      </c>
      <c r="I154">
        <v>40000</v>
      </c>
    </row>
    <row r="155" spans="1:9" x14ac:dyDescent="0.25">
      <c r="A155">
        <v>4862</v>
      </c>
      <c r="B155" t="s">
        <v>873</v>
      </c>
      <c r="C155" t="s">
        <v>874</v>
      </c>
      <c r="D155" t="s">
        <v>875</v>
      </c>
      <c r="E155">
        <v>42411.578692129631</v>
      </c>
      <c r="F155">
        <v>42465.25</v>
      </c>
      <c r="G155">
        <v>5</v>
      </c>
      <c r="H155">
        <v>1</v>
      </c>
      <c r="I155">
        <v>25000</v>
      </c>
    </row>
    <row r="156" spans="1:9" x14ac:dyDescent="0.25">
      <c r="A156">
        <v>4986</v>
      </c>
      <c r="B156" t="s">
        <v>897</v>
      </c>
      <c r="C156" t="s">
        <v>898</v>
      </c>
      <c r="D156" t="s">
        <v>899</v>
      </c>
      <c r="E156">
        <v>42431.82172453704</v>
      </c>
      <c r="F156">
        <v>42492.999305555553</v>
      </c>
      <c r="G156">
        <v>3</v>
      </c>
      <c r="H156">
        <v>1</v>
      </c>
      <c r="I156">
        <v>60000</v>
      </c>
    </row>
    <row r="157" spans="1:9" x14ac:dyDescent="0.25">
      <c r="A157">
        <v>5056</v>
      </c>
      <c r="B157" t="s">
        <v>912</v>
      </c>
      <c r="C157" t="s">
        <v>913</v>
      </c>
      <c r="D157" t="s">
        <v>914</v>
      </c>
      <c r="E157">
        <v>42475.717534722222</v>
      </c>
      <c r="F157">
        <v>42531.999305555553</v>
      </c>
      <c r="G157">
        <v>3</v>
      </c>
      <c r="H157">
        <v>1</v>
      </c>
      <c r="I157">
        <v>25000</v>
      </c>
    </row>
    <row r="158" spans="1:9" x14ac:dyDescent="0.25">
      <c r="A158">
        <v>5174</v>
      </c>
      <c r="B158" t="s">
        <v>939</v>
      </c>
      <c r="C158" t="s">
        <v>940</v>
      </c>
      <c r="D158" t="s">
        <v>941</v>
      </c>
      <c r="E158">
        <v>42496.069432870368</v>
      </c>
      <c r="F158">
        <v>42562.999305555553</v>
      </c>
      <c r="G158">
        <v>3</v>
      </c>
      <c r="H158">
        <v>1</v>
      </c>
      <c r="I158">
        <v>20000</v>
      </c>
    </row>
    <row r="159" spans="1:9" x14ac:dyDescent="0.25">
      <c r="A159">
        <v>5229</v>
      </c>
      <c r="B159" t="s">
        <v>955</v>
      </c>
      <c r="C159" t="s">
        <v>956</v>
      </c>
      <c r="D159" t="s">
        <v>957</v>
      </c>
      <c r="E159">
        <v>42489.583368055559</v>
      </c>
      <c r="F159">
        <v>42548.999305555553</v>
      </c>
      <c r="G159">
        <v>3</v>
      </c>
      <c r="H159">
        <v>1</v>
      </c>
      <c r="I159">
        <v>75000</v>
      </c>
    </row>
    <row r="160" spans="1:9" x14ac:dyDescent="0.25">
      <c r="A160">
        <v>2742</v>
      </c>
      <c r="B160" t="s">
        <v>146</v>
      </c>
      <c r="C160" t="s">
        <v>147</v>
      </c>
      <c r="D160" t="s">
        <v>148</v>
      </c>
      <c r="E160">
        <v>40988.187245370369</v>
      </c>
      <c r="F160">
        <v>41014.999305555553</v>
      </c>
      <c r="G160">
        <v>1</v>
      </c>
      <c r="H160">
        <v>2</v>
      </c>
      <c r="I160">
        <v>0</v>
      </c>
    </row>
    <row r="161" spans="1:9" x14ac:dyDescent="0.25">
      <c r="A161">
        <v>2799</v>
      </c>
      <c r="B161" t="s">
        <v>168</v>
      </c>
      <c r="C161" t="s">
        <v>169</v>
      </c>
      <c r="D161" t="s">
        <v>170</v>
      </c>
      <c r="E161">
        <v>41025.06695601852</v>
      </c>
      <c r="F161">
        <v>41130.999988425923</v>
      </c>
      <c r="G161">
        <v>1</v>
      </c>
      <c r="H161">
        <v>2</v>
      </c>
    </row>
    <row r="162" spans="1:9" x14ac:dyDescent="0.25">
      <c r="A162">
        <v>3933</v>
      </c>
      <c r="B162" t="s">
        <v>553</v>
      </c>
      <c r="C162" t="s">
        <v>554</v>
      </c>
      <c r="D162" t="s">
        <v>555</v>
      </c>
      <c r="E162">
        <v>41795.987175925926</v>
      </c>
      <c r="F162">
        <v>41840.999305555553</v>
      </c>
      <c r="G162">
        <v>3</v>
      </c>
      <c r="H162">
        <v>2</v>
      </c>
      <c r="I162">
        <v>0</v>
      </c>
    </row>
    <row r="163" spans="1:9" x14ac:dyDescent="0.25">
      <c r="A163">
        <v>2947</v>
      </c>
      <c r="B163" t="s">
        <v>199</v>
      </c>
      <c r="C163" t="s">
        <v>200</v>
      </c>
      <c r="D163" t="s">
        <v>201</v>
      </c>
      <c r="E163">
        <v>41065.873020833336</v>
      </c>
      <c r="F163">
        <v>41100.999988425923</v>
      </c>
      <c r="G163">
        <v>10</v>
      </c>
      <c r="H163">
        <v>5</v>
      </c>
      <c r="I163">
        <v>0</v>
      </c>
    </row>
    <row r="164" spans="1:9" x14ac:dyDescent="0.25">
      <c r="A164">
        <v>3362</v>
      </c>
      <c r="B164" t="s">
        <v>332</v>
      </c>
      <c r="C164" t="s">
        <v>333</v>
      </c>
      <c r="D164" t="s">
        <v>334</v>
      </c>
      <c r="E164">
        <v>41542.613923611112</v>
      </c>
      <c r="F164">
        <v>41671.999305555553</v>
      </c>
      <c r="G164">
        <v>2</v>
      </c>
      <c r="H164">
        <v>6</v>
      </c>
    </row>
    <row r="165" spans="1:9" x14ac:dyDescent="0.25">
      <c r="A165">
        <v>3634</v>
      </c>
      <c r="B165" t="s">
        <v>446</v>
      </c>
      <c r="C165" t="s">
        <v>447</v>
      </c>
      <c r="D165" t="s">
        <v>448</v>
      </c>
      <c r="E165">
        <v>41661.711226851854</v>
      </c>
      <c r="F165">
        <v>41751.999305555553</v>
      </c>
      <c r="G165">
        <v>1</v>
      </c>
      <c r="H165">
        <v>6</v>
      </c>
      <c r="I165">
        <v>0</v>
      </c>
    </row>
    <row r="166" spans="1:9" x14ac:dyDescent="0.25">
      <c r="A166">
        <v>3638</v>
      </c>
      <c r="B166" t="s">
        <v>449</v>
      </c>
      <c r="C166" t="s">
        <v>450</v>
      </c>
      <c r="D166" t="s">
        <v>451</v>
      </c>
      <c r="E166">
        <v>41561.84648148148</v>
      </c>
      <c r="F166">
        <v>41700.999305555553</v>
      </c>
      <c r="G166">
        <v>3</v>
      </c>
      <c r="H166">
        <v>6</v>
      </c>
    </row>
    <row r="167" spans="1:9" x14ac:dyDescent="0.25">
      <c r="A167">
        <v>4459</v>
      </c>
      <c r="B167" t="s">
        <v>751</v>
      </c>
      <c r="C167" t="s">
        <v>752</v>
      </c>
      <c r="D167" t="s">
        <v>753</v>
      </c>
      <c r="E167">
        <v>42192.872511574074</v>
      </c>
      <c r="F167">
        <v>42275.999305555553</v>
      </c>
      <c r="G167">
        <v>13</v>
      </c>
      <c r="H167">
        <v>6</v>
      </c>
      <c r="I167">
        <v>0</v>
      </c>
    </row>
    <row r="168" spans="1:9" x14ac:dyDescent="0.25">
      <c r="A168">
        <v>2552</v>
      </c>
      <c r="B168" t="s">
        <v>102</v>
      </c>
      <c r="C168" t="s">
        <v>103</v>
      </c>
      <c r="D168" t="s">
        <v>36</v>
      </c>
      <c r="E168">
        <v>40216</v>
      </c>
      <c r="F168">
        <v>40528.916666666664</v>
      </c>
      <c r="G168">
        <v>1</v>
      </c>
      <c r="H168">
        <v>8</v>
      </c>
    </row>
    <row r="169" spans="1:9" x14ac:dyDescent="0.25">
      <c r="A169">
        <v>2554</v>
      </c>
      <c r="B169" t="s">
        <v>104</v>
      </c>
      <c r="C169" t="s">
        <v>105</v>
      </c>
      <c r="D169" t="s">
        <v>106</v>
      </c>
      <c r="E169">
        <v>40581</v>
      </c>
      <c r="F169">
        <v>41533.999988425923</v>
      </c>
      <c r="G169">
        <v>1</v>
      </c>
      <c r="H169">
        <v>8</v>
      </c>
      <c r="I169">
        <v>1</v>
      </c>
    </row>
    <row r="170" spans="1:9" x14ac:dyDescent="0.25">
      <c r="A170">
        <v>2555</v>
      </c>
      <c r="B170" t="s">
        <v>107</v>
      </c>
      <c r="C170" t="s">
        <v>108</v>
      </c>
      <c r="D170" t="s">
        <v>109</v>
      </c>
      <c r="E170">
        <v>40627</v>
      </c>
      <c r="F170">
        <v>40641.666666666664</v>
      </c>
      <c r="G170">
        <v>1</v>
      </c>
      <c r="H170">
        <v>8</v>
      </c>
    </row>
    <row r="171" spans="1:9" x14ac:dyDescent="0.25">
      <c r="A171">
        <v>2558</v>
      </c>
      <c r="B171" t="s">
        <v>110</v>
      </c>
      <c r="C171" t="s">
        <v>111</v>
      </c>
      <c r="D171" t="s">
        <v>112</v>
      </c>
      <c r="E171">
        <v>40630</v>
      </c>
      <c r="F171">
        <v>40648.166666666664</v>
      </c>
      <c r="G171">
        <v>1</v>
      </c>
      <c r="H171">
        <v>8</v>
      </c>
    </row>
    <row r="172" spans="1:9" x14ac:dyDescent="0.25">
      <c r="A172">
        <v>2559</v>
      </c>
      <c r="B172" t="s">
        <v>113</v>
      </c>
      <c r="C172" t="s">
        <v>114</v>
      </c>
      <c r="D172" t="s">
        <v>115</v>
      </c>
      <c r="E172">
        <v>40637</v>
      </c>
      <c r="F172">
        <v>40646.375</v>
      </c>
      <c r="G172">
        <v>1</v>
      </c>
      <c r="H172">
        <v>8</v>
      </c>
    </row>
    <row r="173" spans="1:9" x14ac:dyDescent="0.25">
      <c r="A173">
        <v>2658</v>
      </c>
      <c r="B173" t="s">
        <v>131</v>
      </c>
      <c r="C173" t="s">
        <v>132</v>
      </c>
      <c r="D173" t="s">
        <v>133</v>
      </c>
      <c r="E173">
        <v>40868.545520833337</v>
      </c>
      <c r="F173">
        <v>40949.999305555553</v>
      </c>
      <c r="G173">
        <v>1</v>
      </c>
      <c r="H173">
        <v>8</v>
      </c>
    </row>
    <row r="174" spans="1:9" x14ac:dyDescent="0.25">
      <c r="A174">
        <v>2711</v>
      </c>
      <c r="B174" t="s">
        <v>137</v>
      </c>
      <c r="C174" t="s">
        <v>138</v>
      </c>
      <c r="D174" t="s">
        <v>139</v>
      </c>
      <c r="E174">
        <v>40918.723657407405</v>
      </c>
      <c r="F174">
        <v>41059.999988425923</v>
      </c>
      <c r="G174">
        <v>3</v>
      </c>
      <c r="H174">
        <v>8</v>
      </c>
      <c r="I174">
        <v>5</v>
      </c>
    </row>
    <row r="175" spans="1:9" x14ac:dyDescent="0.25">
      <c r="A175">
        <v>2730</v>
      </c>
      <c r="B175" t="s">
        <v>140</v>
      </c>
      <c r="C175" t="s">
        <v>141</v>
      </c>
      <c r="D175" t="s">
        <v>142</v>
      </c>
      <c r="E175">
        <v>40921.890451388892</v>
      </c>
      <c r="F175">
        <v>42165.999988425923</v>
      </c>
      <c r="G175">
        <v>1</v>
      </c>
      <c r="H175">
        <v>8</v>
      </c>
      <c r="I175">
        <v>1</v>
      </c>
    </row>
    <row r="176" spans="1:9" x14ac:dyDescent="0.25">
      <c r="A176">
        <v>2752</v>
      </c>
      <c r="B176" t="s">
        <v>155</v>
      </c>
      <c r="C176" t="s">
        <v>156</v>
      </c>
      <c r="D176" t="s">
        <v>157</v>
      </c>
      <c r="E176">
        <v>40959.674097222225</v>
      </c>
      <c r="F176">
        <v>41061.999988425923</v>
      </c>
      <c r="G176">
        <v>3</v>
      </c>
      <c r="H176">
        <v>8</v>
      </c>
    </row>
    <row r="177" spans="1:9" x14ac:dyDescent="0.25">
      <c r="A177">
        <v>2831</v>
      </c>
      <c r="B177" t="s">
        <v>172</v>
      </c>
      <c r="C177" t="s">
        <v>173</v>
      </c>
      <c r="D177" t="s">
        <v>174</v>
      </c>
      <c r="E177">
        <v>40996.966192129628</v>
      </c>
      <c r="F177">
        <v>40999.999988425923</v>
      </c>
      <c r="G177">
        <v>1</v>
      </c>
      <c r="H177">
        <v>8</v>
      </c>
      <c r="I177">
        <v>5</v>
      </c>
    </row>
    <row r="178" spans="1:9" x14ac:dyDescent="0.25">
      <c r="A178">
        <v>3126</v>
      </c>
      <c r="B178" t="s">
        <v>253</v>
      </c>
      <c r="C178" t="s">
        <v>254</v>
      </c>
      <c r="D178" t="s">
        <v>255</v>
      </c>
      <c r="E178">
        <v>41163.444803240738</v>
      </c>
      <c r="F178">
        <v>41222</v>
      </c>
      <c r="G178">
        <v>1</v>
      </c>
      <c r="H178">
        <v>8</v>
      </c>
      <c r="I178">
        <v>1</v>
      </c>
    </row>
    <row r="179" spans="1:9" x14ac:dyDescent="0.25">
      <c r="A179">
        <v>3152</v>
      </c>
      <c r="B179" t="s">
        <v>256</v>
      </c>
      <c r="C179" t="s">
        <v>257</v>
      </c>
      <c r="D179" t="s">
        <v>258</v>
      </c>
      <c r="E179">
        <v>41186.675497685188</v>
      </c>
      <c r="F179">
        <v>41243</v>
      </c>
      <c r="G179">
        <v>1</v>
      </c>
      <c r="H179">
        <v>8</v>
      </c>
    </row>
    <row r="180" spans="1:9" x14ac:dyDescent="0.25">
      <c r="A180">
        <v>3154</v>
      </c>
      <c r="B180" t="s">
        <v>259</v>
      </c>
      <c r="C180" t="s">
        <v>260</v>
      </c>
      <c r="D180" t="s">
        <v>261</v>
      </c>
      <c r="E180">
        <v>41187.641377314816</v>
      </c>
      <c r="F180">
        <v>41244.999305555553</v>
      </c>
      <c r="G180">
        <v>1</v>
      </c>
      <c r="H180">
        <v>8</v>
      </c>
      <c r="I180">
        <v>1</v>
      </c>
    </row>
    <row r="181" spans="1:9" x14ac:dyDescent="0.25">
      <c r="A181">
        <v>3193</v>
      </c>
      <c r="B181" t="s">
        <v>265</v>
      </c>
      <c r="C181" t="s">
        <v>266</v>
      </c>
      <c r="D181" t="s">
        <v>267</v>
      </c>
      <c r="E181">
        <v>41220.086608796293</v>
      </c>
      <c r="F181">
        <v>41269</v>
      </c>
      <c r="G181">
        <v>1</v>
      </c>
      <c r="H181">
        <v>8</v>
      </c>
      <c r="I181">
        <v>0</v>
      </c>
    </row>
    <row r="182" spans="1:9" x14ac:dyDescent="0.25">
      <c r="A182">
        <v>3211</v>
      </c>
      <c r="B182" t="s">
        <v>275</v>
      </c>
      <c r="C182" t="s">
        <v>276</v>
      </c>
      <c r="D182" t="s">
        <v>277</v>
      </c>
      <c r="E182">
        <v>41215.959444444445</v>
      </c>
      <c r="F182">
        <v>41228</v>
      </c>
      <c r="G182">
        <v>1</v>
      </c>
      <c r="H182">
        <v>8</v>
      </c>
      <c r="I182">
        <v>0</v>
      </c>
    </row>
    <row r="183" spans="1:9" x14ac:dyDescent="0.25">
      <c r="A183">
        <v>3235</v>
      </c>
      <c r="B183" t="s">
        <v>278</v>
      </c>
      <c r="C183" t="s">
        <v>279</v>
      </c>
      <c r="D183" t="s">
        <v>280</v>
      </c>
      <c r="E183">
        <v>41225.879444444443</v>
      </c>
      <c r="F183">
        <v>41252</v>
      </c>
      <c r="G183">
        <v>1</v>
      </c>
      <c r="H183">
        <v>8</v>
      </c>
      <c r="I183">
        <v>1</v>
      </c>
    </row>
    <row r="184" spans="1:9" x14ac:dyDescent="0.25">
      <c r="A184">
        <v>3238</v>
      </c>
      <c r="B184" t="s">
        <v>281</v>
      </c>
      <c r="C184" t="s">
        <v>282</v>
      </c>
      <c r="D184" t="s">
        <v>283</v>
      </c>
      <c r="E184">
        <v>41232.809594907405</v>
      </c>
      <c r="F184">
        <v>41266</v>
      </c>
      <c r="G184">
        <v>1</v>
      </c>
      <c r="H184">
        <v>8</v>
      </c>
      <c r="I184">
        <v>1</v>
      </c>
    </row>
    <row r="185" spans="1:9" x14ac:dyDescent="0.25">
      <c r="A185">
        <v>3272</v>
      </c>
      <c r="B185" t="s">
        <v>287</v>
      </c>
      <c r="C185" t="s">
        <v>288</v>
      </c>
      <c r="D185" t="s">
        <v>289</v>
      </c>
      <c r="E185">
        <v>41249.718356481484</v>
      </c>
      <c r="F185">
        <v>41267.208333333336</v>
      </c>
      <c r="G185">
        <v>1</v>
      </c>
      <c r="H185">
        <v>8</v>
      </c>
    </row>
    <row r="186" spans="1:9" x14ac:dyDescent="0.25">
      <c r="A186">
        <v>3273</v>
      </c>
      <c r="B186" t="s">
        <v>290</v>
      </c>
      <c r="C186" t="s">
        <v>291</v>
      </c>
      <c r="D186" t="s">
        <v>292</v>
      </c>
      <c r="E186">
        <v>41259.527083333334</v>
      </c>
      <c r="F186">
        <v>41266.729166666664</v>
      </c>
      <c r="G186">
        <v>1</v>
      </c>
      <c r="H186">
        <v>8</v>
      </c>
    </row>
    <row r="187" spans="1:9" x14ac:dyDescent="0.25">
      <c r="A187">
        <v>3337</v>
      </c>
      <c r="B187" t="s">
        <v>314</v>
      </c>
      <c r="C187" t="s">
        <v>315</v>
      </c>
      <c r="D187" t="s">
        <v>316</v>
      </c>
      <c r="E187">
        <v>41324.732222222221</v>
      </c>
      <c r="F187">
        <v>41331.854166666664</v>
      </c>
      <c r="G187">
        <v>1</v>
      </c>
      <c r="H187">
        <v>8</v>
      </c>
      <c r="I187">
        <v>0</v>
      </c>
    </row>
    <row r="188" spans="1:9" x14ac:dyDescent="0.25">
      <c r="A188">
        <v>3346</v>
      </c>
      <c r="B188" t="s">
        <v>323</v>
      </c>
      <c r="C188" t="s">
        <v>324</v>
      </c>
      <c r="D188" t="s">
        <v>325</v>
      </c>
      <c r="E188">
        <v>41312.217800925922</v>
      </c>
      <c r="F188">
        <v>41351</v>
      </c>
      <c r="G188">
        <v>1</v>
      </c>
      <c r="H188">
        <v>8</v>
      </c>
      <c r="I188">
        <v>1</v>
      </c>
    </row>
    <row r="189" spans="1:9" x14ac:dyDescent="0.25">
      <c r="A189">
        <v>3384</v>
      </c>
      <c r="B189" t="s">
        <v>347</v>
      </c>
      <c r="C189" t="s">
        <v>347</v>
      </c>
      <c r="D189" t="s">
        <v>348</v>
      </c>
      <c r="E189">
        <v>41313.978645833333</v>
      </c>
      <c r="F189">
        <v>41330.708333333336</v>
      </c>
      <c r="G189">
        <v>1</v>
      </c>
      <c r="H189">
        <v>8</v>
      </c>
      <c r="I189">
        <v>1</v>
      </c>
    </row>
    <row r="190" spans="1:9" x14ac:dyDescent="0.25">
      <c r="A190">
        <v>3412</v>
      </c>
      <c r="B190" t="s">
        <v>358</v>
      </c>
      <c r="C190" t="s">
        <v>359</v>
      </c>
      <c r="D190" t="s">
        <v>360</v>
      </c>
      <c r="E190">
        <v>41331.914548611108</v>
      </c>
      <c r="F190">
        <v>41334.041666666664</v>
      </c>
      <c r="G190">
        <v>1</v>
      </c>
      <c r="H190">
        <v>8</v>
      </c>
    </row>
    <row r="191" spans="1:9" x14ac:dyDescent="0.25">
      <c r="A191">
        <v>3428</v>
      </c>
      <c r="B191" t="s">
        <v>361</v>
      </c>
      <c r="C191" t="s">
        <v>362</v>
      </c>
      <c r="D191" t="s">
        <v>363</v>
      </c>
      <c r="E191">
        <v>41339.754155092596</v>
      </c>
      <c r="F191">
        <v>42004.999305555553</v>
      </c>
      <c r="G191">
        <v>1</v>
      </c>
      <c r="H191">
        <v>8</v>
      </c>
      <c r="I191">
        <v>0</v>
      </c>
    </row>
    <row r="192" spans="1:9" x14ac:dyDescent="0.25">
      <c r="A192">
        <v>3438</v>
      </c>
      <c r="B192" t="s">
        <v>364</v>
      </c>
      <c r="C192" t="s">
        <v>365</v>
      </c>
      <c r="D192" t="s">
        <v>366</v>
      </c>
      <c r="E192">
        <v>41353.716099537036</v>
      </c>
      <c r="F192">
        <v>41414</v>
      </c>
      <c r="G192">
        <v>1</v>
      </c>
      <c r="H192">
        <v>8</v>
      </c>
    </row>
    <row r="193" spans="1:9" x14ac:dyDescent="0.25">
      <c r="A193">
        <v>3439</v>
      </c>
      <c r="B193" t="s">
        <v>367</v>
      </c>
      <c r="C193" t="s">
        <v>368</v>
      </c>
      <c r="D193" t="s">
        <v>369</v>
      </c>
      <c r="E193">
        <v>41348.605567129627</v>
      </c>
      <c r="F193">
        <v>41407</v>
      </c>
      <c r="G193">
        <v>1</v>
      </c>
      <c r="H193">
        <v>8</v>
      </c>
    </row>
    <row r="194" spans="1:9" x14ac:dyDescent="0.25">
      <c r="A194">
        <v>3467</v>
      </c>
      <c r="B194" t="s">
        <v>378</v>
      </c>
      <c r="C194" t="s">
        <v>379</v>
      </c>
      <c r="D194" t="s">
        <v>380</v>
      </c>
      <c r="E194">
        <v>41367.860462962963</v>
      </c>
      <c r="F194">
        <v>41384.999988425923</v>
      </c>
      <c r="G194">
        <v>1</v>
      </c>
      <c r="H194">
        <v>8</v>
      </c>
      <c r="I194">
        <v>1</v>
      </c>
    </row>
    <row r="195" spans="1:9" x14ac:dyDescent="0.25">
      <c r="A195">
        <v>3495</v>
      </c>
      <c r="B195" t="s">
        <v>393</v>
      </c>
      <c r="C195" t="s">
        <v>394</v>
      </c>
      <c r="D195" t="s">
        <v>395</v>
      </c>
      <c r="E195">
        <v>41389.704270833332</v>
      </c>
      <c r="F195">
        <v>41408.999988425923</v>
      </c>
      <c r="G195">
        <v>1</v>
      </c>
      <c r="H195">
        <v>8</v>
      </c>
      <c r="I195">
        <v>1</v>
      </c>
    </row>
    <row r="196" spans="1:9" x14ac:dyDescent="0.25">
      <c r="A196">
        <v>3497</v>
      </c>
      <c r="B196" t="s">
        <v>396</v>
      </c>
      <c r="C196" t="s">
        <v>397</v>
      </c>
      <c r="D196" t="s">
        <v>398</v>
      </c>
      <c r="E196">
        <v>41390.701932870368</v>
      </c>
      <c r="F196">
        <v>41407</v>
      </c>
      <c r="G196">
        <v>1</v>
      </c>
      <c r="H196">
        <v>8</v>
      </c>
    </row>
    <row r="197" spans="1:9" x14ac:dyDescent="0.25">
      <c r="A197">
        <v>3535</v>
      </c>
      <c r="B197" t="s">
        <v>425</v>
      </c>
      <c r="C197" t="s">
        <v>426</v>
      </c>
      <c r="D197" t="s">
        <v>427</v>
      </c>
      <c r="E197">
        <v>41765.852349537039</v>
      </c>
      <c r="F197">
        <v>41940.999305555553</v>
      </c>
      <c r="G197">
        <v>0</v>
      </c>
      <c r="H197">
        <v>8</v>
      </c>
    </row>
    <row r="198" spans="1:9" x14ac:dyDescent="0.25">
      <c r="A198">
        <v>3602</v>
      </c>
      <c r="B198" t="s">
        <v>439</v>
      </c>
      <c r="C198" t="s">
        <v>440</v>
      </c>
      <c r="D198" t="s">
        <v>441</v>
      </c>
      <c r="E198">
        <v>41542.627824074072</v>
      </c>
      <c r="F198">
        <v>41596.999988425923</v>
      </c>
      <c r="G198">
        <v>1</v>
      </c>
      <c r="H198">
        <v>8</v>
      </c>
    </row>
    <row r="199" spans="1:9" x14ac:dyDescent="0.25">
      <c r="A199">
        <v>3617</v>
      </c>
      <c r="B199" t="s">
        <v>444</v>
      </c>
      <c r="C199" t="s">
        <v>445</v>
      </c>
      <c r="D199" t="s">
        <v>261</v>
      </c>
      <c r="E199">
        <v>41555.669386574074</v>
      </c>
      <c r="F199">
        <v>41607.999988425923</v>
      </c>
      <c r="G199">
        <v>1</v>
      </c>
      <c r="H199">
        <v>8</v>
      </c>
    </row>
    <row r="200" spans="1:9" x14ac:dyDescent="0.25">
      <c r="A200">
        <v>3645</v>
      </c>
      <c r="B200" t="s">
        <v>455</v>
      </c>
      <c r="C200" t="s">
        <v>456</v>
      </c>
      <c r="D200" t="s">
        <v>457</v>
      </c>
      <c r="E200">
        <v>41563.903090277781</v>
      </c>
      <c r="F200">
        <v>41602.999305555553</v>
      </c>
      <c r="G200">
        <v>1</v>
      </c>
      <c r="H200">
        <v>8</v>
      </c>
    </row>
    <row r="201" spans="1:9" x14ac:dyDescent="0.25">
      <c r="A201">
        <v>3649</v>
      </c>
      <c r="B201" t="s">
        <v>458</v>
      </c>
      <c r="C201" t="s">
        <v>459</v>
      </c>
      <c r="D201" t="s">
        <v>460</v>
      </c>
      <c r="E201">
        <v>41565.880127314813</v>
      </c>
      <c r="F201">
        <v>41930.999305555553</v>
      </c>
      <c r="G201">
        <v>1</v>
      </c>
      <c r="H201">
        <v>8</v>
      </c>
    </row>
    <row r="202" spans="1:9" x14ac:dyDescent="0.25">
      <c r="A202">
        <v>3656</v>
      </c>
      <c r="B202" t="s">
        <v>461</v>
      </c>
      <c r="C202" t="s">
        <v>462</v>
      </c>
      <c r="D202" t="s">
        <v>463</v>
      </c>
      <c r="E202">
        <v>41572.594375000001</v>
      </c>
      <c r="F202">
        <v>41623</v>
      </c>
      <c r="G202">
        <v>1</v>
      </c>
      <c r="H202">
        <v>8</v>
      </c>
    </row>
    <row r="203" spans="1:9" x14ac:dyDescent="0.25">
      <c r="A203">
        <v>3729</v>
      </c>
      <c r="B203" t="s">
        <v>470</v>
      </c>
      <c r="C203" t="s">
        <v>471</v>
      </c>
      <c r="D203" t="s">
        <v>283</v>
      </c>
      <c r="E203">
        <v>41596.709178240744</v>
      </c>
      <c r="F203">
        <v>41626.999305555553</v>
      </c>
      <c r="G203">
        <v>1</v>
      </c>
      <c r="H203">
        <v>8</v>
      </c>
    </row>
    <row r="204" spans="1:9" x14ac:dyDescent="0.25">
      <c r="A204">
        <v>3731</v>
      </c>
      <c r="B204" t="s">
        <v>472</v>
      </c>
      <c r="C204" t="s">
        <v>473</v>
      </c>
      <c r="D204" t="s">
        <v>474</v>
      </c>
      <c r="E204">
        <v>41605.839849537035</v>
      </c>
      <c r="F204">
        <v>41631.229166666664</v>
      </c>
      <c r="G204">
        <v>1</v>
      </c>
      <c r="H204">
        <v>8</v>
      </c>
      <c r="I204">
        <v>1</v>
      </c>
    </row>
    <row r="205" spans="1:9" x14ac:dyDescent="0.25">
      <c r="A205">
        <v>3785</v>
      </c>
      <c r="B205" t="s">
        <v>484</v>
      </c>
      <c r="C205" t="s">
        <v>485</v>
      </c>
      <c r="D205" t="s">
        <v>486</v>
      </c>
      <c r="E205">
        <v>41735.619571759256</v>
      </c>
      <c r="F205">
        <v>41750.999305555553</v>
      </c>
      <c r="G205">
        <v>1</v>
      </c>
      <c r="H205">
        <v>8</v>
      </c>
    </row>
    <row r="206" spans="1:9" x14ac:dyDescent="0.25">
      <c r="A206">
        <v>3810</v>
      </c>
      <c r="B206" t="s">
        <v>496</v>
      </c>
      <c r="C206" t="s">
        <v>497</v>
      </c>
      <c r="D206" t="s">
        <v>498</v>
      </c>
      <c r="E206">
        <v>41698.70484953704</v>
      </c>
      <c r="F206">
        <v>42063.999305555553</v>
      </c>
      <c r="G206">
        <v>1</v>
      </c>
      <c r="H206">
        <v>8</v>
      </c>
    </row>
    <row r="207" spans="1:9" x14ac:dyDescent="0.25">
      <c r="A207">
        <v>3814</v>
      </c>
      <c r="B207" t="s">
        <v>499</v>
      </c>
      <c r="C207" t="s">
        <v>500</v>
      </c>
      <c r="D207" t="s">
        <v>501</v>
      </c>
      <c r="E207">
        <v>41667.951342592591</v>
      </c>
      <c r="F207">
        <v>41676.999305555553</v>
      </c>
      <c r="G207">
        <v>1</v>
      </c>
      <c r="H207">
        <v>8</v>
      </c>
      <c r="I207">
        <v>1</v>
      </c>
    </row>
    <row r="208" spans="1:9" x14ac:dyDescent="0.25">
      <c r="A208">
        <v>3843</v>
      </c>
      <c r="B208" t="s">
        <v>502</v>
      </c>
      <c r="C208" t="s">
        <v>503</v>
      </c>
      <c r="D208" t="s">
        <v>504</v>
      </c>
      <c r="E208">
        <v>41697.046782407408</v>
      </c>
      <c r="F208">
        <v>41698.208333333336</v>
      </c>
      <c r="G208">
        <v>1</v>
      </c>
      <c r="H208">
        <v>8</v>
      </c>
    </row>
    <row r="209" spans="1:9" x14ac:dyDescent="0.25">
      <c r="A209">
        <v>3860</v>
      </c>
      <c r="B209" t="s">
        <v>505</v>
      </c>
      <c r="C209" t="s">
        <v>506</v>
      </c>
      <c r="D209" t="s">
        <v>507</v>
      </c>
      <c r="E209">
        <v>41704.603067129632</v>
      </c>
      <c r="F209">
        <v>41716.999305555553</v>
      </c>
      <c r="G209">
        <v>1</v>
      </c>
      <c r="H209">
        <v>8</v>
      </c>
      <c r="I209">
        <v>1</v>
      </c>
    </row>
    <row r="210" spans="1:9" x14ac:dyDescent="0.25">
      <c r="A210">
        <v>3861</v>
      </c>
      <c r="B210" t="s">
        <v>508</v>
      </c>
      <c r="C210" t="s">
        <v>509</v>
      </c>
      <c r="D210" t="s">
        <v>510</v>
      </c>
      <c r="E210">
        <v>41709.576435185183</v>
      </c>
      <c r="F210">
        <v>41763.999305555553</v>
      </c>
      <c r="G210">
        <v>1</v>
      </c>
      <c r="H210">
        <v>8</v>
      </c>
    </row>
    <row r="211" spans="1:9" x14ac:dyDescent="0.25">
      <c r="A211">
        <v>3879</v>
      </c>
      <c r="B211" t="s">
        <v>514</v>
      </c>
      <c r="C211" t="s">
        <v>515</v>
      </c>
      <c r="D211" t="s">
        <v>516</v>
      </c>
      <c r="E211">
        <v>41717.892395833333</v>
      </c>
      <c r="F211">
        <v>41729.999305555553</v>
      </c>
      <c r="G211">
        <v>1</v>
      </c>
      <c r="H211">
        <v>8</v>
      </c>
      <c r="I211">
        <v>1</v>
      </c>
    </row>
    <row r="212" spans="1:9" x14ac:dyDescent="0.25">
      <c r="A212">
        <v>3888</v>
      </c>
      <c r="B212" t="s">
        <v>520</v>
      </c>
      <c r="C212" t="s">
        <v>521</v>
      </c>
      <c r="D212" t="s">
        <v>522</v>
      </c>
      <c r="E212">
        <v>41730.85292824074</v>
      </c>
      <c r="F212">
        <v>41821.999305555553</v>
      </c>
      <c r="G212">
        <v>1</v>
      </c>
      <c r="H212">
        <v>8</v>
      </c>
      <c r="I212">
        <v>1</v>
      </c>
    </row>
    <row r="213" spans="1:9" x14ac:dyDescent="0.25">
      <c r="A213">
        <v>3890</v>
      </c>
      <c r="B213" t="s">
        <v>523</v>
      </c>
      <c r="C213" t="s">
        <v>524</v>
      </c>
      <c r="D213" t="s">
        <v>525</v>
      </c>
      <c r="E213">
        <v>41729.674351851849</v>
      </c>
      <c r="F213">
        <v>41737.999305555553</v>
      </c>
      <c r="G213">
        <v>1</v>
      </c>
      <c r="H213">
        <v>8</v>
      </c>
    </row>
    <row r="214" spans="1:9" x14ac:dyDescent="0.25">
      <c r="A214">
        <v>3891</v>
      </c>
      <c r="B214" t="s">
        <v>526</v>
      </c>
      <c r="C214" t="s">
        <v>527</v>
      </c>
      <c r="D214" t="s">
        <v>525</v>
      </c>
      <c r="E214">
        <v>41729.77888888889</v>
      </c>
      <c r="F214">
        <v>41737.999305555553</v>
      </c>
      <c r="G214">
        <v>1</v>
      </c>
      <c r="H214">
        <v>8</v>
      </c>
    </row>
    <row r="215" spans="1:9" x14ac:dyDescent="0.25">
      <c r="A215">
        <v>3903</v>
      </c>
      <c r="B215" t="s">
        <v>531</v>
      </c>
      <c r="C215" t="s">
        <v>532</v>
      </c>
      <c r="D215" t="s">
        <v>533</v>
      </c>
      <c r="E215">
        <v>41744.885520833333</v>
      </c>
      <c r="F215">
        <v>41777.999305555553</v>
      </c>
      <c r="G215">
        <v>1</v>
      </c>
      <c r="H215">
        <v>8</v>
      </c>
      <c r="I215">
        <v>1</v>
      </c>
    </row>
    <row r="216" spans="1:9" x14ac:dyDescent="0.25">
      <c r="A216">
        <v>3913</v>
      </c>
      <c r="B216" t="s">
        <v>534</v>
      </c>
      <c r="C216" t="s">
        <v>535</v>
      </c>
      <c r="D216" t="s">
        <v>536</v>
      </c>
      <c r="E216">
        <v>41757.507638888892</v>
      </c>
      <c r="F216">
        <v>41771.999305555553</v>
      </c>
      <c r="G216">
        <v>1</v>
      </c>
      <c r="H216">
        <v>8</v>
      </c>
      <c r="I216">
        <v>1</v>
      </c>
    </row>
    <row r="217" spans="1:9" x14ac:dyDescent="0.25">
      <c r="A217">
        <v>3927</v>
      </c>
      <c r="B217" t="s">
        <v>540</v>
      </c>
      <c r="C217" t="s">
        <v>541</v>
      </c>
      <c r="D217" t="s">
        <v>542</v>
      </c>
      <c r="E217">
        <v>41767.840543981481</v>
      </c>
      <c r="F217">
        <v>42125.999305555553</v>
      </c>
      <c r="G217">
        <v>1</v>
      </c>
      <c r="H217">
        <v>8</v>
      </c>
    </row>
    <row r="218" spans="1:9" x14ac:dyDescent="0.25">
      <c r="A218">
        <v>3930</v>
      </c>
      <c r="B218" t="s">
        <v>550</v>
      </c>
      <c r="C218" t="s">
        <v>551</v>
      </c>
      <c r="D218" t="s">
        <v>552</v>
      </c>
      <c r="E218">
        <v>41770.948113425926</v>
      </c>
      <c r="F218">
        <v>41785.999305555553</v>
      </c>
      <c r="G218">
        <v>1</v>
      </c>
      <c r="H218">
        <v>8</v>
      </c>
    </row>
    <row r="219" spans="1:9" x14ac:dyDescent="0.25">
      <c r="A219">
        <v>3936</v>
      </c>
      <c r="B219" t="s">
        <v>559</v>
      </c>
      <c r="C219" t="s">
        <v>560</v>
      </c>
      <c r="D219" t="s">
        <v>561</v>
      </c>
      <c r="E219">
        <v>41775.788807870369</v>
      </c>
      <c r="F219">
        <v>42135.999305555553</v>
      </c>
      <c r="G219">
        <v>1</v>
      </c>
      <c r="H219">
        <v>8</v>
      </c>
    </row>
    <row r="220" spans="1:9" x14ac:dyDescent="0.25">
      <c r="A220">
        <v>3940</v>
      </c>
      <c r="B220" t="s">
        <v>562</v>
      </c>
      <c r="C220" t="s">
        <v>563</v>
      </c>
      <c r="D220" t="s">
        <v>563</v>
      </c>
      <c r="E220">
        <v>41779.516435185185</v>
      </c>
      <c r="F220">
        <v>41912.999305555553</v>
      </c>
      <c r="G220">
        <v>1</v>
      </c>
      <c r="H220">
        <v>8</v>
      </c>
    </row>
    <row r="221" spans="1:9" x14ac:dyDescent="0.25">
      <c r="A221">
        <v>3943</v>
      </c>
      <c r="B221" t="s">
        <v>564</v>
      </c>
      <c r="C221" t="s">
        <v>565</v>
      </c>
      <c r="D221" t="s">
        <v>566</v>
      </c>
      <c r="E221">
        <v>41786.636608796296</v>
      </c>
      <c r="F221">
        <v>41799.999305555553</v>
      </c>
      <c r="G221">
        <v>1</v>
      </c>
      <c r="H221">
        <v>8</v>
      </c>
    </row>
    <row r="222" spans="1:9" x14ac:dyDescent="0.25">
      <c r="A222">
        <v>3948</v>
      </c>
      <c r="B222" t="s">
        <v>567</v>
      </c>
      <c r="C222" t="s">
        <v>568</v>
      </c>
      <c r="D222" t="s">
        <v>569</v>
      </c>
      <c r="E222">
        <v>41787.915995370371</v>
      </c>
      <c r="F222">
        <v>42153.999305555553</v>
      </c>
      <c r="G222">
        <v>1</v>
      </c>
      <c r="H222">
        <v>8</v>
      </c>
    </row>
    <row r="223" spans="1:9" x14ac:dyDescent="0.25">
      <c r="A223">
        <v>3949</v>
      </c>
      <c r="B223" t="s">
        <v>570</v>
      </c>
      <c r="C223" t="s">
        <v>571</v>
      </c>
      <c r="D223" t="s">
        <v>572</v>
      </c>
      <c r="E223">
        <v>41788.843171296299</v>
      </c>
      <c r="F223">
        <v>42156.999305555553</v>
      </c>
      <c r="G223">
        <v>1</v>
      </c>
      <c r="H223">
        <v>8</v>
      </c>
    </row>
    <row r="224" spans="1:9" x14ac:dyDescent="0.25">
      <c r="A224">
        <v>3953</v>
      </c>
      <c r="B224" t="s">
        <v>576</v>
      </c>
      <c r="C224" t="s">
        <v>577</v>
      </c>
      <c r="D224" t="s">
        <v>578</v>
      </c>
      <c r="E224">
        <v>41806.097430555557</v>
      </c>
      <c r="F224">
        <v>41820.999305555553</v>
      </c>
      <c r="G224">
        <v>1</v>
      </c>
      <c r="H224">
        <v>8</v>
      </c>
    </row>
    <row r="225" spans="1:9" x14ac:dyDescent="0.25">
      <c r="A225">
        <v>3954</v>
      </c>
      <c r="B225" t="s">
        <v>579</v>
      </c>
      <c r="C225" t="s">
        <v>580</v>
      </c>
      <c r="D225" t="s">
        <v>581</v>
      </c>
      <c r="E225">
        <v>41807.624768518515</v>
      </c>
      <c r="F225">
        <v>41819.999305555553</v>
      </c>
      <c r="G225">
        <v>1</v>
      </c>
      <c r="H225">
        <v>8</v>
      </c>
      <c r="I225">
        <v>1</v>
      </c>
    </row>
    <row r="226" spans="1:9" x14ac:dyDescent="0.25">
      <c r="A226">
        <v>3959</v>
      </c>
      <c r="B226" t="s">
        <v>582</v>
      </c>
      <c r="C226" t="s">
        <v>583</v>
      </c>
      <c r="D226" t="s">
        <v>584</v>
      </c>
      <c r="E226">
        <v>41817.493194444447</v>
      </c>
      <c r="F226">
        <v>41821.999305555553</v>
      </c>
      <c r="G226">
        <v>1</v>
      </c>
      <c r="H226">
        <v>8</v>
      </c>
    </row>
    <row r="227" spans="1:9" x14ac:dyDescent="0.25">
      <c r="A227">
        <v>3971</v>
      </c>
      <c r="B227" t="s">
        <v>591</v>
      </c>
      <c r="C227" t="s">
        <v>592</v>
      </c>
      <c r="D227" t="s">
        <v>593</v>
      </c>
      <c r="E227">
        <v>41982.793333333335</v>
      </c>
      <c r="F227">
        <v>42185.999305555553</v>
      </c>
      <c r="G227">
        <v>1</v>
      </c>
      <c r="H227">
        <v>8</v>
      </c>
      <c r="I227">
        <v>0</v>
      </c>
    </row>
    <row r="228" spans="1:9" x14ac:dyDescent="0.25">
      <c r="A228">
        <v>3987</v>
      </c>
      <c r="B228" t="s">
        <v>603</v>
      </c>
      <c r="C228" t="s">
        <v>604</v>
      </c>
      <c r="D228" t="s">
        <v>605</v>
      </c>
      <c r="E228">
        <v>41885.972974537035</v>
      </c>
      <c r="F228">
        <v>42000.999305555553</v>
      </c>
      <c r="G228">
        <v>1</v>
      </c>
      <c r="H228">
        <v>8</v>
      </c>
      <c r="I228">
        <v>1</v>
      </c>
    </row>
    <row r="229" spans="1:9" x14ac:dyDescent="0.25">
      <c r="A229">
        <v>4000</v>
      </c>
      <c r="B229" t="s">
        <v>606</v>
      </c>
      <c r="C229" t="s">
        <v>607</v>
      </c>
      <c r="D229" t="s">
        <v>608</v>
      </c>
      <c r="E229">
        <v>41911.809710648151</v>
      </c>
      <c r="F229">
        <v>41981.999305555553</v>
      </c>
      <c r="G229">
        <v>1</v>
      </c>
      <c r="H229">
        <v>8</v>
      </c>
    </row>
    <row r="230" spans="1:9" x14ac:dyDescent="0.25">
      <c r="A230">
        <v>4004</v>
      </c>
      <c r="B230" t="s">
        <v>610</v>
      </c>
      <c r="C230" t="s">
        <v>611</v>
      </c>
      <c r="D230" t="s">
        <v>612</v>
      </c>
      <c r="E230">
        <v>41901.547951388886</v>
      </c>
      <c r="F230">
        <v>41938.999305555553</v>
      </c>
      <c r="G230">
        <v>1</v>
      </c>
      <c r="H230">
        <v>8</v>
      </c>
    </row>
    <row r="231" spans="1:9" x14ac:dyDescent="0.25">
      <c r="A231">
        <v>4024</v>
      </c>
      <c r="B231" t="s">
        <v>613</v>
      </c>
      <c r="C231" t="s">
        <v>614</v>
      </c>
      <c r="D231" t="s">
        <v>615</v>
      </c>
      <c r="E231">
        <v>41916.130219907405</v>
      </c>
      <c r="F231">
        <v>41924.999305555553</v>
      </c>
      <c r="G231">
        <v>1</v>
      </c>
      <c r="H231">
        <v>8</v>
      </c>
      <c r="I231">
        <v>1</v>
      </c>
    </row>
    <row r="232" spans="1:9" x14ac:dyDescent="0.25">
      <c r="A232">
        <v>4032</v>
      </c>
      <c r="B232" t="s">
        <v>619</v>
      </c>
      <c r="C232" t="s">
        <v>620</v>
      </c>
      <c r="D232" t="s">
        <v>621</v>
      </c>
      <c r="E232">
        <v>41932.70385416667</v>
      </c>
      <c r="F232">
        <v>42086.999305555553</v>
      </c>
      <c r="G232">
        <v>1</v>
      </c>
      <c r="H232">
        <v>8</v>
      </c>
    </row>
    <row r="233" spans="1:9" x14ac:dyDescent="0.25">
      <c r="A233">
        <v>4037</v>
      </c>
      <c r="B233" t="s">
        <v>622</v>
      </c>
      <c r="C233" t="s">
        <v>623</v>
      </c>
      <c r="D233" t="s">
        <v>624</v>
      </c>
      <c r="E233">
        <v>41924.077314814815</v>
      </c>
      <c r="F233">
        <v>41943.999305555553</v>
      </c>
      <c r="G233">
        <v>1</v>
      </c>
      <c r="H233">
        <v>8</v>
      </c>
      <c r="I233">
        <v>1</v>
      </c>
    </row>
    <row r="234" spans="1:9" x14ac:dyDescent="0.25">
      <c r="A234">
        <v>4050</v>
      </c>
      <c r="B234" t="s">
        <v>628</v>
      </c>
      <c r="C234" t="s">
        <v>629</v>
      </c>
      <c r="D234" t="s">
        <v>630</v>
      </c>
      <c r="E234">
        <v>41935.53765046296</v>
      </c>
      <c r="F234">
        <v>41996.999305555553</v>
      </c>
      <c r="G234">
        <v>1</v>
      </c>
      <c r="H234">
        <v>8</v>
      </c>
    </row>
    <row r="235" spans="1:9" x14ac:dyDescent="0.25">
      <c r="A235">
        <v>4054</v>
      </c>
      <c r="B235" t="s">
        <v>631</v>
      </c>
      <c r="C235" t="s">
        <v>632</v>
      </c>
      <c r="E235">
        <v>41933.938518518517</v>
      </c>
      <c r="F235">
        <v>41940.999305555553</v>
      </c>
      <c r="G235">
        <v>1</v>
      </c>
      <c r="H235">
        <v>8</v>
      </c>
    </row>
    <row r="236" spans="1:9" x14ac:dyDescent="0.25">
      <c r="A236">
        <v>4080</v>
      </c>
      <c r="B236" t="s">
        <v>636</v>
      </c>
      <c r="C236" t="s">
        <v>637</v>
      </c>
      <c r="D236" t="s">
        <v>638</v>
      </c>
      <c r="E236">
        <v>41946.747002314813</v>
      </c>
      <c r="F236">
        <v>41963.999305555553</v>
      </c>
      <c r="G236">
        <v>1</v>
      </c>
      <c r="H236">
        <v>8</v>
      </c>
      <c r="I236">
        <v>1</v>
      </c>
    </row>
    <row r="237" spans="1:9" x14ac:dyDescent="0.25">
      <c r="A237">
        <v>4107</v>
      </c>
      <c r="B237" t="s">
        <v>642</v>
      </c>
      <c r="C237" t="s">
        <v>643</v>
      </c>
      <c r="D237" t="s">
        <v>644</v>
      </c>
      <c r="E237">
        <v>41955.639421296299</v>
      </c>
      <c r="F237">
        <v>42004.999305555553</v>
      </c>
      <c r="G237">
        <v>1</v>
      </c>
      <c r="H237">
        <v>8</v>
      </c>
    </row>
    <row r="238" spans="1:9" x14ac:dyDescent="0.25">
      <c r="A238">
        <v>4123</v>
      </c>
      <c r="B238" t="s">
        <v>651</v>
      </c>
      <c r="C238" t="s">
        <v>652</v>
      </c>
      <c r="D238" t="s">
        <v>653</v>
      </c>
      <c r="E238">
        <v>41961.588136574072</v>
      </c>
      <c r="F238">
        <v>41990.999305555553</v>
      </c>
      <c r="G238">
        <v>1</v>
      </c>
      <c r="H238">
        <v>8</v>
      </c>
      <c r="I238">
        <v>1</v>
      </c>
    </row>
    <row r="239" spans="1:9" x14ac:dyDescent="0.25">
      <c r="A239">
        <v>4125</v>
      </c>
      <c r="B239" t="s">
        <v>654</v>
      </c>
      <c r="C239" t="s">
        <v>655</v>
      </c>
      <c r="D239" t="s">
        <v>656</v>
      </c>
      <c r="E239">
        <v>41986.683900462966</v>
      </c>
      <c r="F239">
        <v>41989.957638888889</v>
      </c>
      <c r="G239">
        <v>1</v>
      </c>
      <c r="H239">
        <v>8</v>
      </c>
      <c r="I239">
        <v>1</v>
      </c>
    </row>
    <row r="240" spans="1:9" x14ac:dyDescent="0.25">
      <c r="A240">
        <v>4167</v>
      </c>
      <c r="B240" t="s">
        <v>657</v>
      </c>
      <c r="C240" t="s">
        <v>658</v>
      </c>
      <c r="D240" t="s">
        <v>659</v>
      </c>
      <c r="E240">
        <v>41975.968553240738</v>
      </c>
      <c r="F240">
        <v>41989.999305555553</v>
      </c>
      <c r="G240">
        <v>1</v>
      </c>
      <c r="H240">
        <v>8</v>
      </c>
      <c r="I240">
        <v>1</v>
      </c>
    </row>
    <row r="241" spans="1:9" x14ac:dyDescent="0.25">
      <c r="A241">
        <v>4172</v>
      </c>
      <c r="B241" t="s">
        <v>660</v>
      </c>
      <c r="C241" t="s">
        <v>661</v>
      </c>
      <c r="D241" t="s">
        <v>662</v>
      </c>
      <c r="E241">
        <v>42018.041284722225</v>
      </c>
      <c r="F241">
        <v>42036.999305555553</v>
      </c>
      <c r="G241">
        <v>1</v>
      </c>
      <c r="H241">
        <v>8</v>
      </c>
      <c r="I241">
        <v>1</v>
      </c>
    </row>
    <row r="242" spans="1:9" x14ac:dyDescent="0.25">
      <c r="A242">
        <v>4174</v>
      </c>
      <c r="B242" t="s">
        <v>663</v>
      </c>
      <c r="C242" t="s">
        <v>664</v>
      </c>
      <c r="D242" t="s">
        <v>665</v>
      </c>
      <c r="E242">
        <v>42124.755624999998</v>
      </c>
      <c r="F242">
        <v>42217.999305555553</v>
      </c>
      <c r="G242">
        <v>1</v>
      </c>
      <c r="H242">
        <v>8</v>
      </c>
      <c r="I242">
        <v>1</v>
      </c>
    </row>
    <row r="243" spans="1:9" x14ac:dyDescent="0.25">
      <c r="A243">
        <v>4175</v>
      </c>
      <c r="B243" t="s">
        <v>666</v>
      </c>
      <c r="C243" t="s">
        <v>667</v>
      </c>
      <c r="D243" t="s">
        <v>668</v>
      </c>
      <c r="E243">
        <v>41990.747129629628</v>
      </c>
      <c r="F243">
        <v>42012.999305555553</v>
      </c>
      <c r="G243">
        <v>1</v>
      </c>
      <c r="H243">
        <v>8</v>
      </c>
      <c r="I243">
        <v>1</v>
      </c>
    </row>
    <row r="244" spans="1:9" x14ac:dyDescent="0.25">
      <c r="A244">
        <v>4184</v>
      </c>
      <c r="B244" t="s">
        <v>669</v>
      </c>
      <c r="C244" t="s">
        <v>670</v>
      </c>
      <c r="D244" t="s">
        <v>671</v>
      </c>
      <c r="E244">
        <v>41990.678090277775</v>
      </c>
      <c r="F244">
        <v>42002.999305555553</v>
      </c>
      <c r="G244">
        <v>1</v>
      </c>
      <c r="H244">
        <v>8</v>
      </c>
      <c r="I244">
        <v>1</v>
      </c>
    </row>
    <row r="245" spans="1:9" x14ac:dyDescent="0.25">
      <c r="A245">
        <v>4193</v>
      </c>
      <c r="B245" t="s">
        <v>672</v>
      </c>
      <c r="C245" t="s">
        <v>637</v>
      </c>
      <c r="D245" t="s">
        <v>673</v>
      </c>
      <c r="E245">
        <v>42007.061736111114</v>
      </c>
      <c r="F245">
        <v>42063.999305555553</v>
      </c>
      <c r="G245">
        <v>1</v>
      </c>
      <c r="H245">
        <v>8</v>
      </c>
    </row>
    <row r="246" spans="1:9" x14ac:dyDescent="0.25">
      <c r="A246">
        <v>4194</v>
      </c>
      <c r="B246" t="s">
        <v>674</v>
      </c>
      <c r="C246" t="s">
        <v>675</v>
      </c>
      <c r="D246" t="s">
        <v>676</v>
      </c>
      <c r="E246">
        <v>42016.12736111111</v>
      </c>
      <c r="F246">
        <v>42165.999305555553</v>
      </c>
      <c r="G246">
        <v>1</v>
      </c>
      <c r="H246">
        <v>8</v>
      </c>
      <c r="I246">
        <v>1</v>
      </c>
    </row>
    <row r="247" spans="1:9" x14ac:dyDescent="0.25">
      <c r="A247">
        <v>4209</v>
      </c>
      <c r="B247" t="s">
        <v>681</v>
      </c>
      <c r="C247" t="s">
        <v>682</v>
      </c>
      <c r="D247" t="s">
        <v>683</v>
      </c>
      <c r="E247">
        <v>42402.695717592593</v>
      </c>
      <c r="F247">
        <v>42407.999305555553</v>
      </c>
      <c r="G247">
        <v>1</v>
      </c>
      <c r="H247">
        <v>8</v>
      </c>
    </row>
    <row r="248" spans="1:9" x14ac:dyDescent="0.25">
      <c r="A248">
        <v>4278</v>
      </c>
      <c r="B248" t="s">
        <v>687</v>
      </c>
      <c r="C248" t="s">
        <v>687</v>
      </c>
      <c r="D248" t="s">
        <v>688</v>
      </c>
      <c r="E248">
        <v>42061.962870370371</v>
      </c>
      <c r="F248">
        <v>42181.999305555553</v>
      </c>
      <c r="G248">
        <v>1</v>
      </c>
      <c r="H248">
        <v>8</v>
      </c>
    </row>
    <row r="249" spans="1:9" x14ac:dyDescent="0.25">
      <c r="A249">
        <v>4315</v>
      </c>
      <c r="B249" t="s">
        <v>692</v>
      </c>
      <c r="C249" t="s">
        <v>693</v>
      </c>
      <c r="D249" t="s">
        <v>694</v>
      </c>
      <c r="E249">
        <v>42080.703402777777</v>
      </c>
      <c r="F249">
        <v>42087.999305555553</v>
      </c>
      <c r="G249">
        <v>1</v>
      </c>
      <c r="H249">
        <v>8</v>
      </c>
      <c r="I249">
        <v>1</v>
      </c>
    </row>
    <row r="250" spans="1:9" x14ac:dyDescent="0.25">
      <c r="A250">
        <v>4319</v>
      </c>
      <c r="B250" t="s">
        <v>695</v>
      </c>
      <c r="C250" t="s">
        <v>696</v>
      </c>
      <c r="D250" t="s">
        <v>697</v>
      </c>
      <c r="E250">
        <v>42084.138148148151</v>
      </c>
      <c r="F250">
        <v>42130.999305555553</v>
      </c>
      <c r="G250">
        <v>1</v>
      </c>
      <c r="H250">
        <v>8</v>
      </c>
    </row>
    <row r="251" spans="1:9" x14ac:dyDescent="0.25">
      <c r="A251">
        <v>4353</v>
      </c>
      <c r="B251" t="s">
        <v>698</v>
      </c>
      <c r="C251" t="s">
        <v>698</v>
      </c>
      <c r="D251" t="s">
        <v>699</v>
      </c>
      <c r="E251">
        <v>42101.667256944442</v>
      </c>
      <c r="F251">
        <v>42103.668310185189</v>
      </c>
      <c r="G251">
        <v>1</v>
      </c>
      <c r="H251">
        <v>8</v>
      </c>
      <c r="I251">
        <v>1</v>
      </c>
    </row>
    <row r="252" spans="1:9" x14ac:dyDescent="0.25">
      <c r="A252">
        <v>4360</v>
      </c>
      <c r="B252" t="s">
        <v>700</v>
      </c>
      <c r="C252" t="s">
        <v>701</v>
      </c>
      <c r="D252" t="s">
        <v>702</v>
      </c>
      <c r="E252">
        <v>42103.904895833337</v>
      </c>
      <c r="F252">
        <v>42132.583333333336</v>
      </c>
      <c r="G252">
        <v>1</v>
      </c>
      <c r="H252">
        <v>8</v>
      </c>
    </row>
    <row r="253" spans="1:9" x14ac:dyDescent="0.25">
      <c r="A253">
        <v>4363</v>
      </c>
      <c r="B253" t="s">
        <v>703</v>
      </c>
      <c r="C253" t="s">
        <v>704</v>
      </c>
      <c r="D253" t="s">
        <v>702</v>
      </c>
      <c r="E253">
        <v>42104.87159722222</v>
      </c>
      <c r="F253">
        <v>42132.583333333336</v>
      </c>
      <c r="G253">
        <v>1</v>
      </c>
      <c r="H253">
        <v>8</v>
      </c>
    </row>
    <row r="254" spans="1:9" x14ac:dyDescent="0.25">
      <c r="A254">
        <v>4400</v>
      </c>
      <c r="B254" t="s">
        <v>715</v>
      </c>
      <c r="C254" t="s">
        <v>716</v>
      </c>
      <c r="D254" t="s">
        <v>717</v>
      </c>
      <c r="E254">
        <v>42124.756076388891</v>
      </c>
      <c r="F254">
        <v>42136.999305555553</v>
      </c>
      <c r="G254">
        <v>1</v>
      </c>
      <c r="H254">
        <v>8</v>
      </c>
    </row>
    <row r="255" spans="1:9" x14ac:dyDescent="0.25">
      <c r="A255">
        <v>4406</v>
      </c>
      <c r="B255" t="s">
        <v>718</v>
      </c>
      <c r="C255" t="s">
        <v>719</v>
      </c>
      <c r="D255" t="s">
        <v>720</v>
      </c>
      <c r="E255">
        <v>42156.727337962962</v>
      </c>
      <c r="F255">
        <v>42282.999305555553</v>
      </c>
      <c r="G255">
        <v>1</v>
      </c>
      <c r="H255">
        <v>8</v>
      </c>
    </row>
    <row r="256" spans="1:9" x14ac:dyDescent="0.25">
      <c r="A256">
        <v>4413</v>
      </c>
      <c r="B256" t="s">
        <v>724</v>
      </c>
      <c r="C256" t="s">
        <v>725</v>
      </c>
      <c r="D256" t="s">
        <v>726</v>
      </c>
      <c r="E256">
        <v>42128.878854166665</v>
      </c>
      <c r="F256">
        <v>42167.999305555553</v>
      </c>
      <c r="G256">
        <v>1</v>
      </c>
      <c r="H256">
        <v>8</v>
      </c>
      <c r="I256">
        <v>1</v>
      </c>
    </row>
    <row r="257" spans="1:9" x14ac:dyDescent="0.25">
      <c r="A257">
        <v>4427</v>
      </c>
      <c r="B257" t="s">
        <v>727</v>
      </c>
      <c r="C257" t="s">
        <v>728</v>
      </c>
      <c r="D257" t="s">
        <v>729</v>
      </c>
      <c r="E257">
        <v>42131.6405787037</v>
      </c>
      <c r="F257">
        <v>42153.25</v>
      </c>
      <c r="G257">
        <v>1</v>
      </c>
      <c r="H257">
        <v>8</v>
      </c>
      <c r="I257">
        <v>1</v>
      </c>
    </row>
    <row r="258" spans="1:9" x14ac:dyDescent="0.25">
      <c r="A258">
        <v>4447</v>
      </c>
      <c r="B258" t="s">
        <v>733</v>
      </c>
      <c r="C258" t="s">
        <v>734</v>
      </c>
      <c r="D258" t="s">
        <v>735</v>
      </c>
      <c r="E258">
        <v>42150.649953703702</v>
      </c>
      <c r="F258">
        <v>42159.999305555553</v>
      </c>
      <c r="G258">
        <v>1</v>
      </c>
      <c r="H258">
        <v>8</v>
      </c>
    </row>
    <row r="259" spans="1:9" x14ac:dyDescent="0.25">
      <c r="A259">
        <v>4450</v>
      </c>
      <c r="B259" t="s">
        <v>736</v>
      </c>
      <c r="C259" t="s">
        <v>737</v>
      </c>
      <c r="D259" t="s">
        <v>737</v>
      </c>
      <c r="E259">
        <v>42150.648530092592</v>
      </c>
      <c r="F259">
        <v>42162.999305555553</v>
      </c>
      <c r="G259">
        <v>1</v>
      </c>
      <c r="H259">
        <v>8</v>
      </c>
    </row>
    <row r="260" spans="1:9" x14ac:dyDescent="0.25">
      <c r="A260">
        <v>4451</v>
      </c>
      <c r="B260" t="s">
        <v>738</v>
      </c>
      <c r="C260" t="s">
        <v>739</v>
      </c>
      <c r="D260" t="s">
        <v>740</v>
      </c>
      <c r="E260">
        <v>42150.909120370372</v>
      </c>
      <c r="F260">
        <v>42166.999305555553</v>
      </c>
      <c r="G260">
        <v>1</v>
      </c>
      <c r="H260">
        <v>8</v>
      </c>
      <c r="I260">
        <v>1</v>
      </c>
    </row>
    <row r="261" spans="1:9" x14ac:dyDescent="0.25">
      <c r="A261">
        <v>4455</v>
      </c>
      <c r="B261" t="s">
        <v>745</v>
      </c>
      <c r="C261" t="s">
        <v>746</v>
      </c>
      <c r="D261" t="s">
        <v>747</v>
      </c>
      <c r="E261">
        <v>42152.550578703704</v>
      </c>
      <c r="F261">
        <v>42180.999305555553</v>
      </c>
      <c r="G261">
        <v>1</v>
      </c>
      <c r="H261">
        <v>8</v>
      </c>
      <c r="I261">
        <v>0</v>
      </c>
    </row>
    <row r="262" spans="1:9" x14ac:dyDescent="0.25">
      <c r="A262">
        <v>4456</v>
      </c>
      <c r="B262" t="s">
        <v>748</v>
      </c>
      <c r="C262" t="s">
        <v>749</v>
      </c>
      <c r="D262" t="s">
        <v>750</v>
      </c>
      <c r="E262">
        <v>42153.16542824074</v>
      </c>
      <c r="F262">
        <v>42187.666655092595</v>
      </c>
      <c r="G262">
        <v>1</v>
      </c>
      <c r="H262">
        <v>8</v>
      </c>
      <c r="I262">
        <v>1</v>
      </c>
    </row>
    <row r="263" spans="1:9" x14ac:dyDescent="0.25">
      <c r="A263">
        <v>4466</v>
      </c>
      <c r="B263" t="s">
        <v>754</v>
      </c>
      <c r="C263" t="s">
        <v>755</v>
      </c>
      <c r="D263" t="s">
        <v>756</v>
      </c>
      <c r="E263">
        <v>42166.623854166668</v>
      </c>
      <c r="F263">
        <v>42206.999305555553</v>
      </c>
      <c r="G263">
        <v>1</v>
      </c>
      <c r="H263">
        <v>8</v>
      </c>
      <c r="I263">
        <v>0</v>
      </c>
    </row>
    <row r="264" spans="1:9" x14ac:dyDescent="0.25">
      <c r="A264">
        <v>4470</v>
      </c>
      <c r="B264" t="s">
        <v>760</v>
      </c>
      <c r="C264" t="s">
        <v>761</v>
      </c>
      <c r="D264" t="s">
        <v>762</v>
      </c>
      <c r="E264">
        <v>42167.750601851854</v>
      </c>
      <c r="F264">
        <v>42206.999305555553</v>
      </c>
      <c r="G264">
        <v>1</v>
      </c>
      <c r="H264">
        <v>8</v>
      </c>
      <c r="I264">
        <v>0</v>
      </c>
    </row>
    <row r="265" spans="1:9" x14ac:dyDescent="0.25">
      <c r="A265">
        <v>4520</v>
      </c>
      <c r="B265" t="s">
        <v>785</v>
      </c>
      <c r="C265" t="s">
        <v>786</v>
      </c>
      <c r="D265" t="s">
        <v>787</v>
      </c>
      <c r="E265">
        <v>42241.79184027778</v>
      </c>
      <c r="F265">
        <v>42246.614583333336</v>
      </c>
      <c r="G265">
        <v>1</v>
      </c>
      <c r="H265">
        <v>8</v>
      </c>
      <c r="I265">
        <v>0</v>
      </c>
    </row>
    <row r="266" spans="1:9" x14ac:dyDescent="0.25">
      <c r="A266">
        <v>4526</v>
      </c>
      <c r="B266" t="s">
        <v>791</v>
      </c>
      <c r="C266" t="s">
        <v>792</v>
      </c>
      <c r="D266" t="s">
        <v>793</v>
      </c>
      <c r="E266">
        <v>42256.711180555554</v>
      </c>
      <c r="F266">
        <v>42358.999305555553</v>
      </c>
      <c r="G266">
        <v>1</v>
      </c>
      <c r="H266">
        <v>8</v>
      </c>
      <c r="I266">
        <v>0</v>
      </c>
    </row>
    <row r="267" spans="1:9" x14ac:dyDescent="0.25">
      <c r="A267">
        <v>4554</v>
      </c>
      <c r="B267" t="s">
        <v>794</v>
      </c>
      <c r="C267" t="s">
        <v>795</v>
      </c>
      <c r="D267" t="s">
        <v>796</v>
      </c>
      <c r="E267">
        <v>42255.729490740741</v>
      </c>
      <c r="F267">
        <v>42372.999305555553</v>
      </c>
      <c r="G267">
        <v>1</v>
      </c>
      <c r="H267">
        <v>8</v>
      </c>
      <c r="I267">
        <v>0</v>
      </c>
    </row>
    <row r="268" spans="1:9" x14ac:dyDescent="0.25">
      <c r="A268">
        <v>4567</v>
      </c>
      <c r="B268" t="s">
        <v>797</v>
      </c>
      <c r="C268" t="s">
        <v>798</v>
      </c>
      <c r="D268" t="s">
        <v>799</v>
      </c>
      <c r="E268">
        <v>42285.950474537036</v>
      </c>
      <c r="F268">
        <v>42298.999305555553</v>
      </c>
      <c r="G268">
        <v>1</v>
      </c>
      <c r="H268">
        <v>8</v>
      </c>
      <c r="I268">
        <v>0</v>
      </c>
    </row>
    <row r="269" spans="1:9" x14ac:dyDescent="0.25">
      <c r="A269">
        <v>4568</v>
      </c>
      <c r="B269" t="s">
        <v>800</v>
      </c>
      <c r="C269" t="s">
        <v>801</v>
      </c>
      <c r="D269" t="s">
        <v>802</v>
      </c>
      <c r="E269">
        <v>42258.856516203705</v>
      </c>
      <c r="F269">
        <v>42331.510416666664</v>
      </c>
      <c r="G269">
        <v>1</v>
      </c>
      <c r="H269">
        <v>8</v>
      </c>
    </row>
    <row r="270" spans="1:9" x14ac:dyDescent="0.25">
      <c r="A270">
        <v>4603</v>
      </c>
      <c r="B270" t="s">
        <v>809</v>
      </c>
      <c r="C270" t="s">
        <v>810</v>
      </c>
      <c r="D270" t="s">
        <v>811</v>
      </c>
      <c r="E270">
        <v>42277.03733796296</v>
      </c>
      <c r="F270">
        <v>42361.999305555553</v>
      </c>
      <c r="G270">
        <v>1</v>
      </c>
      <c r="H270">
        <v>8</v>
      </c>
    </row>
    <row r="271" spans="1:9" x14ac:dyDescent="0.25">
      <c r="A271">
        <v>4650</v>
      </c>
      <c r="B271" t="s">
        <v>812</v>
      </c>
      <c r="C271" t="s">
        <v>813</v>
      </c>
      <c r="D271" t="s">
        <v>814</v>
      </c>
      <c r="E271">
        <v>42291.767928240741</v>
      </c>
      <c r="F271">
        <v>42349.999305555553</v>
      </c>
      <c r="G271">
        <v>1</v>
      </c>
      <c r="H271">
        <v>8</v>
      </c>
    </row>
    <row r="272" spans="1:9" x14ac:dyDescent="0.25">
      <c r="A272">
        <v>4676</v>
      </c>
      <c r="B272" t="s">
        <v>818</v>
      </c>
      <c r="C272" t="s">
        <v>819</v>
      </c>
      <c r="D272" t="s">
        <v>820</v>
      </c>
      <c r="E272">
        <v>42303.90896990741</v>
      </c>
      <c r="F272">
        <v>42328.291666666664</v>
      </c>
      <c r="G272">
        <v>1</v>
      </c>
      <c r="H272">
        <v>8</v>
      </c>
    </row>
    <row r="273" spans="1:9" x14ac:dyDescent="0.25">
      <c r="A273">
        <v>4746</v>
      </c>
      <c r="B273" t="s">
        <v>832</v>
      </c>
      <c r="C273" t="s">
        <v>833</v>
      </c>
      <c r="D273" t="s">
        <v>834</v>
      </c>
      <c r="E273">
        <v>42319.652928240743</v>
      </c>
      <c r="F273">
        <v>42337.999305555553</v>
      </c>
      <c r="G273">
        <v>1</v>
      </c>
      <c r="H273">
        <v>8</v>
      </c>
    </row>
    <row r="274" spans="1:9" x14ac:dyDescent="0.25">
      <c r="A274">
        <v>4751</v>
      </c>
      <c r="B274" t="s">
        <v>835</v>
      </c>
      <c r="C274" t="s">
        <v>835</v>
      </c>
      <c r="D274" t="s">
        <v>836</v>
      </c>
      <c r="E274">
        <v>42324.848599537036</v>
      </c>
      <c r="F274">
        <v>42447.999305555553</v>
      </c>
      <c r="G274">
        <v>1</v>
      </c>
      <c r="H274">
        <v>8</v>
      </c>
      <c r="I274">
        <v>0</v>
      </c>
    </row>
    <row r="275" spans="1:9" x14ac:dyDescent="0.25">
      <c r="A275">
        <v>4754</v>
      </c>
      <c r="B275" t="s">
        <v>837</v>
      </c>
      <c r="C275" t="s">
        <v>838</v>
      </c>
      <c r="D275" t="s">
        <v>702</v>
      </c>
      <c r="E275">
        <v>42324.782222222224</v>
      </c>
      <c r="F275">
        <v>42345.25</v>
      </c>
      <c r="G275">
        <v>1</v>
      </c>
      <c r="H275">
        <v>8</v>
      </c>
      <c r="I275">
        <v>0</v>
      </c>
    </row>
    <row r="276" spans="1:9" x14ac:dyDescent="0.25">
      <c r="A276">
        <v>4758</v>
      </c>
      <c r="B276" t="s">
        <v>839</v>
      </c>
      <c r="C276" t="s">
        <v>840</v>
      </c>
      <c r="D276" t="s">
        <v>644</v>
      </c>
      <c r="E276">
        <v>42324.977013888885</v>
      </c>
      <c r="F276">
        <v>42369.999305555553</v>
      </c>
      <c r="G276">
        <v>1</v>
      </c>
      <c r="H276">
        <v>8</v>
      </c>
      <c r="I276">
        <v>0</v>
      </c>
    </row>
    <row r="277" spans="1:9" x14ac:dyDescent="0.25">
      <c r="A277">
        <v>4770</v>
      </c>
      <c r="B277" t="s">
        <v>841</v>
      </c>
      <c r="C277" t="s">
        <v>842</v>
      </c>
      <c r="D277" t="s">
        <v>516</v>
      </c>
      <c r="E277">
        <v>42327.944571759261</v>
      </c>
      <c r="F277">
        <v>42338.999305555553</v>
      </c>
      <c r="G277">
        <v>1</v>
      </c>
      <c r="H277">
        <v>8</v>
      </c>
      <c r="I277">
        <v>0</v>
      </c>
    </row>
    <row r="278" spans="1:9" x14ac:dyDescent="0.25">
      <c r="A278">
        <v>4775</v>
      </c>
      <c r="B278" t="s">
        <v>843</v>
      </c>
      <c r="C278" t="s">
        <v>844</v>
      </c>
      <c r="D278" t="s">
        <v>845</v>
      </c>
      <c r="E278">
        <v>42328.742349537039</v>
      </c>
      <c r="F278">
        <v>42334.957638888889</v>
      </c>
      <c r="G278">
        <v>1</v>
      </c>
      <c r="H278">
        <v>8</v>
      </c>
      <c r="I278">
        <v>0</v>
      </c>
    </row>
    <row r="279" spans="1:9" x14ac:dyDescent="0.25">
      <c r="A279">
        <v>4794</v>
      </c>
      <c r="B279" t="s">
        <v>846</v>
      </c>
      <c r="C279" t="s">
        <v>847</v>
      </c>
      <c r="D279" t="s">
        <v>848</v>
      </c>
      <c r="E279">
        <v>42339.990810185183</v>
      </c>
      <c r="F279">
        <v>42343.208321759259</v>
      </c>
      <c r="G279">
        <v>1</v>
      </c>
      <c r="H279">
        <v>8</v>
      </c>
      <c r="I279">
        <v>0</v>
      </c>
    </row>
    <row r="280" spans="1:9" x14ac:dyDescent="0.25">
      <c r="A280">
        <v>4813</v>
      </c>
      <c r="B280" t="s">
        <v>849</v>
      </c>
      <c r="C280" t="s">
        <v>850</v>
      </c>
      <c r="D280" t="s">
        <v>851</v>
      </c>
      <c r="E280">
        <v>42346.011678240742</v>
      </c>
      <c r="F280">
        <v>42347.40625</v>
      </c>
      <c r="G280">
        <v>1</v>
      </c>
      <c r="H280">
        <v>8</v>
      </c>
      <c r="I280">
        <v>0</v>
      </c>
    </row>
    <row r="281" spans="1:9" x14ac:dyDescent="0.25">
      <c r="A281">
        <v>4816</v>
      </c>
      <c r="B281" t="s">
        <v>852</v>
      </c>
      <c r="C281" t="s">
        <v>853</v>
      </c>
      <c r="D281" t="s">
        <v>854</v>
      </c>
      <c r="E281">
        <v>42347.01525462963</v>
      </c>
      <c r="F281">
        <v>42400.999305555553</v>
      </c>
      <c r="G281">
        <v>1</v>
      </c>
      <c r="H281">
        <v>8</v>
      </c>
    </row>
    <row r="282" spans="1:9" x14ac:dyDescent="0.25">
      <c r="A282">
        <v>4818</v>
      </c>
      <c r="B282" t="s">
        <v>855</v>
      </c>
      <c r="C282" t="s">
        <v>856</v>
      </c>
      <c r="D282" t="s">
        <v>857</v>
      </c>
      <c r="E282">
        <v>42347.774895833332</v>
      </c>
      <c r="F282">
        <v>42385.999305555553</v>
      </c>
      <c r="G282">
        <v>1</v>
      </c>
      <c r="H282">
        <v>8</v>
      </c>
      <c r="I282">
        <v>0</v>
      </c>
    </row>
    <row r="283" spans="1:9" x14ac:dyDescent="0.25">
      <c r="A283">
        <v>4821</v>
      </c>
      <c r="B283" t="s">
        <v>858</v>
      </c>
      <c r="C283" t="s">
        <v>859</v>
      </c>
      <c r="D283" t="s">
        <v>860</v>
      </c>
      <c r="E283">
        <v>42360.014155092591</v>
      </c>
      <c r="F283">
        <v>42389.666655092595</v>
      </c>
      <c r="G283">
        <v>1</v>
      </c>
      <c r="H283">
        <v>8</v>
      </c>
    </row>
    <row r="284" spans="1:9" x14ac:dyDescent="0.25">
      <c r="A284">
        <v>4837</v>
      </c>
      <c r="B284" t="s">
        <v>861</v>
      </c>
      <c r="C284" t="s">
        <v>862</v>
      </c>
      <c r="D284" t="s">
        <v>863</v>
      </c>
      <c r="E284">
        <v>42390.906712962962</v>
      </c>
      <c r="F284">
        <v>42435.999305555553</v>
      </c>
      <c r="G284">
        <v>1</v>
      </c>
      <c r="H284">
        <v>8</v>
      </c>
      <c r="I284">
        <v>0</v>
      </c>
    </row>
    <row r="285" spans="1:9" x14ac:dyDescent="0.25">
      <c r="A285">
        <v>4857</v>
      </c>
      <c r="B285" t="s">
        <v>870</v>
      </c>
      <c r="C285" t="s">
        <v>871</v>
      </c>
      <c r="D285" t="s">
        <v>872</v>
      </c>
      <c r="E285">
        <v>42377.828310185185</v>
      </c>
      <c r="F285">
        <v>42497.999305555553</v>
      </c>
      <c r="G285">
        <v>1</v>
      </c>
      <c r="H285">
        <v>8</v>
      </c>
      <c r="I285">
        <v>0</v>
      </c>
    </row>
    <row r="286" spans="1:9" x14ac:dyDescent="0.25">
      <c r="A286">
        <v>4879</v>
      </c>
      <c r="B286" t="s">
        <v>876</v>
      </c>
      <c r="C286" t="s">
        <v>877</v>
      </c>
      <c r="D286" t="s">
        <v>878</v>
      </c>
      <c r="E286">
        <v>42388.817812499998</v>
      </c>
      <c r="F286">
        <v>42464.999305555553</v>
      </c>
      <c r="G286">
        <v>1</v>
      </c>
      <c r="H286">
        <v>8</v>
      </c>
    </row>
    <row r="287" spans="1:9" x14ac:dyDescent="0.25">
      <c r="A287">
        <v>4899</v>
      </c>
      <c r="B287" t="s">
        <v>879</v>
      </c>
      <c r="C287" t="s">
        <v>880</v>
      </c>
      <c r="D287" t="s">
        <v>881</v>
      </c>
      <c r="E287">
        <v>42394.776469907411</v>
      </c>
      <c r="F287">
        <v>42399.999305555553</v>
      </c>
      <c r="G287">
        <v>1</v>
      </c>
      <c r="H287">
        <v>8</v>
      </c>
      <c r="I287">
        <v>0</v>
      </c>
    </row>
    <row r="288" spans="1:9" x14ac:dyDescent="0.25">
      <c r="A288">
        <v>4901</v>
      </c>
      <c r="B288" t="s">
        <v>882</v>
      </c>
      <c r="C288" t="s">
        <v>883</v>
      </c>
      <c r="D288" t="s">
        <v>884</v>
      </c>
      <c r="E288">
        <v>42394.775266203702</v>
      </c>
      <c r="F288">
        <v>42464.999305555553</v>
      </c>
      <c r="G288">
        <v>1</v>
      </c>
      <c r="H288">
        <v>8</v>
      </c>
      <c r="I288">
        <v>0</v>
      </c>
    </row>
    <row r="289" spans="1:9" x14ac:dyDescent="0.25">
      <c r="A289">
        <v>4916</v>
      </c>
      <c r="B289" t="s">
        <v>885</v>
      </c>
      <c r="C289" t="s">
        <v>886</v>
      </c>
      <c r="D289" t="s">
        <v>887</v>
      </c>
      <c r="E289">
        <v>42410.851898148147</v>
      </c>
      <c r="F289">
        <v>42517.999305555553</v>
      </c>
      <c r="G289">
        <v>1</v>
      </c>
      <c r="H289">
        <v>8</v>
      </c>
      <c r="I289">
        <v>0</v>
      </c>
    </row>
    <row r="290" spans="1:9" x14ac:dyDescent="0.25">
      <c r="A290">
        <v>4938</v>
      </c>
      <c r="B290" t="s">
        <v>888</v>
      </c>
      <c r="C290" t="s">
        <v>889</v>
      </c>
      <c r="D290" t="s">
        <v>890</v>
      </c>
      <c r="E290">
        <v>42409.028402777774</v>
      </c>
      <c r="F290">
        <v>42551.999305555553</v>
      </c>
      <c r="G290">
        <v>1</v>
      </c>
      <c r="H290">
        <v>8</v>
      </c>
      <c r="I290">
        <v>0</v>
      </c>
    </row>
    <row r="291" spans="1:9" x14ac:dyDescent="0.25">
      <c r="A291">
        <v>4963</v>
      </c>
      <c r="B291" t="s">
        <v>891</v>
      </c>
      <c r="C291" t="s">
        <v>860</v>
      </c>
      <c r="D291" t="s">
        <v>892</v>
      </c>
      <c r="E291">
        <v>42429.972129629627</v>
      </c>
      <c r="F291">
        <v>42487.999305555553</v>
      </c>
      <c r="G291">
        <v>1</v>
      </c>
      <c r="H291">
        <v>8</v>
      </c>
      <c r="I291">
        <v>0</v>
      </c>
    </row>
    <row r="292" spans="1:9" x14ac:dyDescent="0.25">
      <c r="A292">
        <v>4973</v>
      </c>
      <c r="B292" t="s">
        <v>893</v>
      </c>
      <c r="C292" t="s">
        <v>893</v>
      </c>
      <c r="D292">
        <v>2312312</v>
      </c>
      <c r="E292">
        <v>42417.824664351851</v>
      </c>
      <c r="F292">
        <v>42537.999305555553</v>
      </c>
      <c r="G292">
        <v>1</v>
      </c>
      <c r="H292">
        <v>8</v>
      </c>
    </row>
    <row r="293" spans="1:9" x14ac:dyDescent="0.25">
      <c r="A293">
        <v>4982</v>
      </c>
      <c r="B293" t="s">
        <v>894</v>
      </c>
      <c r="C293" t="s">
        <v>895</v>
      </c>
      <c r="D293" t="s">
        <v>896</v>
      </c>
      <c r="E293">
        <v>42431.989884259259</v>
      </c>
      <c r="F293">
        <v>42446.540972222225</v>
      </c>
      <c r="G293">
        <v>1</v>
      </c>
      <c r="H293">
        <v>8</v>
      </c>
    </row>
    <row r="294" spans="1:9" x14ac:dyDescent="0.25">
      <c r="A294">
        <v>4996</v>
      </c>
      <c r="B294" t="s">
        <v>900</v>
      </c>
      <c r="C294" t="s">
        <v>901</v>
      </c>
      <c r="D294" t="s">
        <v>902</v>
      </c>
      <c r="E294">
        <v>42424.077303240738</v>
      </c>
      <c r="F294">
        <v>42487.999305555553</v>
      </c>
      <c r="G294">
        <v>1</v>
      </c>
      <c r="H294">
        <v>8</v>
      </c>
      <c r="I294">
        <v>0</v>
      </c>
    </row>
    <row r="295" spans="1:9" x14ac:dyDescent="0.25">
      <c r="A295">
        <v>5024</v>
      </c>
      <c r="B295" t="s">
        <v>903</v>
      </c>
      <c r="C295" t="s">
        <v>904</v>
      </c>
      <c r="D295" t="s">
        <v>905</v>
      </c>
      <c r="E295">
        <v>42429.971597222226</v>
      </c>
      <c r="F295">
        <v>42444.999305555553</v>
      </c>
      <c r="G295">
        <v>1</v>
      </c>
      <c r="H295">
        <v>8</v>
      </c>
    </row>
    <row r="296" spans="1:9" x14ac:dyDescent="0.25">
      <c r="A296">
        <v>5033</v>
      </c>
      <c r="B296" t="s">
        <v>906</v>
      </c>
      <c r="C296" t="s">
        <v>907</v>
      </c>
      <c r="D296" t="s">
        <v>908</v>
      </c>
      <c r="E296">
        <v>42433.917766203704</v>
      </c>
      <c r="F296">
        <v>42437.999305555553</v>
      </c>
      <c r="G296">
        <v>1</v>
      </c>
      <c r="H296">
        <v>8</v>
      </c>
      <c r="I296">
        <v>0</v>
      </c>
    </row>
    <row r="297" spans="1:9" x14ac:dyDescent="0.25">
      <c r="A297">
        <v>5043</v>
      </c>
      <c r="B297" t="s">
        <v>909</v>
      </c>
      <c r="C297" t="s">
        <v>910</v>
      </c>
      <c r="D297" t="s">
        <v>911</v>
      </c>
      <c r="E297">
        <v>42438.138391203705</v>
      </c>
      <c r="F297">
        <v>42552.999305555553</v>
      </c>
      <c r="G297">
        <v>1</v>
      </c>
      <c r="H297">
        <v>8</v>
      </c>
      <c r="I297">
        <v>0</v>
      </c>
    </row>
    <row r="298" spans="1:9" x14ac:dyDescent="0.25">
      <c r="A298">
        <v>5078</v>
      </c>
      <c r="B298" t="s">
        <v>916</v>
      </c>
      <c r="C298" t="s">
        <v>917</v>
      </c>
      <c r="D298" t="s">
        <v>918</v>
      </c>
      <c r="E298">
        <v>42445.017685185187</v>
      </c>
      <c r="F298">
        <v>42445.499305555553</v>
      </c>
      <c r="G298">
        <v>1</v>
      </c>
      <c r="H298">
        <v>8</v>
      </c>
      <c r="I298">
        <v>0</v>
      </c>
    </row>
    <row r="299" spans="1:9" x14ac:dyDescent="0.25">
      <c r="A299">
        <v>5080</v>
      </c>
      <c r="B299" t="s">
        <v>919</v>
      </c>
      <c r="C299" t="s">
        <v>920</v>
      </c>
      <c r="D299" t="s">
        <v>921</v>
      </c>
      <c r="E299">
        <v>42445.924016203702</v>
      </c>
      <c r="F299">
        <v>42450.999305555553</v>
      </c>
      <c r="G299">
        <v>1</v>
      </c>
      <c r="H299">
        <v>8</v>
      </c>
      <c r="I299">
        <v>0</v>
      </c>
    </row>
    <row r="300" spans="1:9" x14ac:dyDescent="0.25">
      <c r="A300">
        <v>5081</v>
      </c>
      <c r="B300" t="s">
        <v>922</v>
      </c>
      <c r="C300" t="s">
        <v>923</v>
      </c>
      <c r="D300" t="s">
        <v>924</v>
      </c>
      <c r="E300">
        <v>42445.92328703704</v>
      </c>
      <c r="F300">
        <v>42446.541666666664</v>
      </c>
      <c r="G300">
        <v>1</v>
      </c>
      <c r="H300">
        <v>8</v>
      </c>
    </row>
    <row r="301" spans="1:9" x14ac:dyDescent="0.25">
      <c r="A301">
        <v>5100</v>
      </c>
      <c r="B301" t="s">
        <v>925</v>
      </c>
      <c r="C301" t="s">
        <v>926</v>
      </c>
      <c r="D301" t="s">
        <v>927</v>
      </c>
      <c r="E301">
        <v>42454.00818287037</v>
      </c>
      <c r="F301">
        <v>42456.999305555553</v>
      </c>
      <c r="G301">
        <v>1</v>
      </c>
      <c r="H301">
        <v>8</v>
      </c>
      <c r="I301">
        <v>0</v>
      </c>
    </row>
    <row r="302" spans="1:9" x14ac:dyDescent="0.25">
      <c r="A302">
        <v>5120</v>
      </c>
      <c r="B302" t="s">
        <v>928</v>
      </c>
      <c r="C302" t="s">
        <v>929</v>
      </c>
      <c r="D302" t="s">
        <v>930</v>
      </c>
      <c r="E302">
        <v>42459.960462962961</v>
      </c>
      <c r="F302">
        <v>42463.999305555553</v>
      </c>
      <c r="G302">
        <v>1</v>
      </c>
      <c r="H302">
        <v>8</v>
      </c>
      <c r="I302">
        <v>0</v>
      </c>
    </row>
    <row r="303" spans="1:9" x14ac:dyDescent="0.25">
      <c r="A303">
        <v>5140</v>
      </c>
      <c r="B303" t="s">
        <v>931</v>
      </c>
      <c r="C303" t="s">
        <v>932</v>
      </c>
      <c r="D303" t="s">
        <v>933</v>
      </c>
      <c r="E303">
        <v>42465.765150462961</v>
      </c>
      <c r="F303">
        <v>42522.999305555553</v>
      </c>
      <c r="G303">
        <v>1</v>
      </c>
      <c r="H303">
        <v>8</v>
      </c>
    </row>
    <row r="304" spans="1:9" x14ac:dyDescent="0.25">
      <c r="A304">
        <v>5145</v>
      </c>
      <c r="B304" t="s">
        <v>934</v>
      </c>
      <c r="C304" t="s">
        <v>935</v>
      </c>
      <c r="D304" t="s">
        <v>936</v>
      </c>
      <c r="E304">
        <v>42466.825300925928</v>
      </c>
      <c r="F304">
        <v>42470.999305555553</v>
      </c>
      <c r="G304">
        <v>1</v>
      </c>
      <c r="H304">
        <v>8</v>
      </c>
    </row>
    <row r="305" spans="1:9" x14ac:dyDescent="0.25">
      <c r="A305">
        <v>5169</v>
      </c>
      <c r="B305" t="s">
        <v>937</v>
      </c>
      <c r="C305" t="s">
        <v>938</v>
      </c>
      <c r="D305" t="s">
        <v>334</v>
      </c>
      <c r="E305">
        <v>42472.7734375</v>
      </c>
      <c r="F305">
        <v>42486.999305555553</v>
      </c>
      <c r="G305">
        <v>1</v>
      </c>
      <c r="H305">
        <v>8</v>
      </c>
    </row>
    <row r="306" spans="1:9" x14ac:dyDescent="0.25">
      <c r="A306">
        <v>5183</v>
      </c>
      <c r="B306" t="s">
        <v>942</v>
      </c>
      <c r="C306" t="s">
        <v>943</v>
      </c>
      <c r="D306" t="s">
        <v>944</v>
      </c>
      <c r="E306">
        <v>42474.888460648152</v>
      </c>
      <c r="F306">
        <v>42477.999305555553</v>
      </c>
      <c r="G306">
        <v>1</v>
      </c>
      <c r="H306">
        <v>8</v>
      </c>
    </row>
    <row r="307" spans="1:9" x14ac:dyDescent="0.25">
      <c r="A307">
        <v>5190</v>
      </c>
      <c r="B307" t="s">
        <v>945</v>
      </c>
      <c r="C307" t="s">
        <v>946</v>
      </c>
      <c r="D307" t="s">
        <v>947</v>
      </c>
      <c r="E307">
        <v>42478.928402777776</v>
      </c>
      <c r="F307">
        <v>42510.708333333336</v>
      </c>
      <c r="G307">
        <v>1</v>
      </c>
      <c r="H307">
        <v>8</v>
      </c>
      <c r="I307">
        <v>0</v>
      </c>
    </row>
    <row r="308" spans="1:9" x14ac:dyDescent="0.25">
      <c r="A308">
        <v>5200</v>
      </c>
      <c r="B308" t="s">
        <v>949</v>
      </c>
      <c r="C308" t="s">
        <v>950</v>
      </c>
      <c r="D308" t="s">
        <v>951</v>
      </c>
      <c r="E308">
        <v>42478.930439814816</v>
      </c>
      <c r="F308">
        <v>42496.333333333336</v>
      </c>
      <c r="G308">
        <v>1</v>
      </c>
      <c r="H308">
        <v>8</v>
      </c>
    </row>
    <row r="309" spans="1:9" x14ac:dyDescent="0.25">
      <c r="A309">
        <v>5208</v>
      </c>
      <c r="B309" t="s">
        <v>952</v>
      </c>
      <c r="C309" t="s">
        <v>953</v>
      </c>
      <c r="D309" t="s">
        <v>954</v>
      </c>
      <c r="E309">
        <v>42480.968032407407</v>
      </c>
      <c r="F309">
        <v>42484.999305555553</v>
      </c>
      <c r="G309">
        <v>1</v>
      </c>
      <c r="H309">
        <v>8</v>
      </c>
    </row>
    <row r="310" spans="1:9" x14ac:dyDescent="0.25">
      <c r="A310">
        <v>5237</v>
      </c>
      <c r="B310" t="s">
        <v>958</v>
      </c>
      <c r="C310" t="s">
        <v>842</v>
      </c>
      <c r="D310" t="s">
        <v>516</v>
      </c>
      <c r="E310">
        <v>42492.731874999998</v>
      </c>
      <c r="F310">
        <v>42502.9375</v>
      </c>
      <c r="G310">
        <v>1</v>
      </c>
      <c r="H310">
        <v>8</v>
      </c>
      <c r="I310">
        <v>0</v>
      </c>
    </row>
    <row r="311" spans="1:9" x14ac:dyDescent="0.25">
      <c r="A311">
        <v>5255</v>
      </c>
      <c r="B311" t="s">
        <v>959</v>
      </c>
      <c r="C311" t="s">
        <v>960</v>
      </c>
      <c r="D311" t="s">
        <v>961</v>
      </c>
      <c r="E311">
        <v>42506.110717592594</v>
      </c>
      <c r="F311">
        <v>42556.999305555553</v>
      </c>
      <c r="G311">
        <v>1</v>
      </c>
      <c r="H311">
        <v>8</v>
      </c>
    </row>
    <row r="312" spans="1:9" x14ac:dyDescent="0.25">
      <c r="A312">
        <v>5275</v>
      </c>
      <c r="B312" t="s">
        <v>962</v>
      </c>
      <c r="C312" t="s">
        <v>963</v>
      </c>
      <c r="D312" t="s">
        <v>964</v>
      </c>
      <c r="E312">
        <v>42514.592326388891</v>
      </c>
      <c r="F312">
        <v>42534.999305555553</v>
      </c>
      <c r="G312">
        <v>1</v>
      </c>
      <c r="H312">
        <v>8</v>
      </c>
    </row>
    <row r="313" spans="1:9" x14ac:dyDescent="0.25">
      <c r="A313">
        <v>5296</v>
      </c>
      <c r="B313" t="s">
        <v>965</v>
      </c>
      <c r="C313" t="s">
        <v>966</v>
      </c>
      <c r="D313" t="s">
        <v>967</v>
      </c>
      <c r="E313">
        <v>42535.770960648151</v>
      </c>
      <c r="F313">
        <v>42543.999305555553</v>
      </c>
      <c r="G313">
        <v>1</v>
      </c>
      <c r="H313">
        <v>8</v>
      </c>
      <c r="I313">
        <v>0</v>
      </c>
    </row>
    <row r="314" spans="1:9" x14ac:dyDescent="0.25">
      <c r="A314">
        <v>5303</v>
      </c>
      <c r="B314" t="s">
        <v>968</v>
      </c>
      <c r="C314" t="s">
        <v>969</v>
      </c>
      <c r="D314" t="s">
        <v>970</v>
      </c>
      <c r="E314">
        <v>42534.973298611112</v>
      </c>
      <c r="F314">
        <v>42541.874305555553</v>
      </c>
      <c r="G314">
        <v>1</v>
      </c>
      <c r="H314">
        <v>8</v>
      </c>
      <c r="I314">
        <v>0</v>
      </c>
    </row>
    <row r="315" spans="1:9" x14ac:dyDescent="0.25">
      <c r="A315">
        <v>5313</v>
      </c>
      <c r="B315" t="s">
        <v>971</v>
      </c>
      <c r="C315" t="s">
        <v>972</v>
      </c>
      <c r="D315" t="s">
        <v>973</v>
      </c>
      <c r="E315">
        <v>42537.701909722222</v>
      </c>
      <c r="F315">
        <v>42547.520833333336</v>
      </c>
      <c r="G315">
        <v>1</v>
      </c>
      <c r="H315">
        <v>8</v>
      </c>
      <c r="I315">
        <v>0</v>
      </c>
    </row>
    <row r="316" spans="1:9" x14ac:dyDescent="0.25">
      <c r="A316">
        <v>5342</v>
      </c>
      <c r="B316" t="s">
        <v>974</v>
      </c>
      <c r="C316" t="s">
        <v>974</v>
      </c>
      <c r="D316" t="s">
        <v>975</v>
      </c>
      <c r="E316">
        <v>42559.920358796298</v>
      </c>
      <c r="F316">
        <v>42561.999305555553</v>
      </c>
      <c r="G316">
        <v>1</v>
      </c>
      <c r="H316">
        <v>8</v>
      </c>
    </row>
  </sheetData>
  <sortState ref="A2:I316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pane ySplit="1" topLeftCell="A2" activePane="bottomLeft" state="frozen"/>
      <selection pane="bottomLeft" activeCell="I9" sqref="I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12</v>
      </c>
      <c r="H1" t="s">
        <v>19</v>
      </c>
      <c r="I1" s="4" t="s">
        <v>20</v>
      </c>
    </row>
    <row r="2" spans="1:9" x14ac:dyDescent="0.25">
      <c r="A2">
        <v>2408</v>
      </c>
      <c r="B2" t="s">
        <v>31</v>
      </c>
      <c r="C2" t="s">
        <v>32</v>
      </c>
      <c r="D2" t="s">
        <v>33</v>
      </c>
      <c r="E2">
        <v>40275.331747685188</v>
      </c>
      <c r="F2">
        <v>40323.75</v>
      </c>
      <c r="G2">
        <v>1</v>
      </c>
      <c r="H2">
        <v>1</v>
      </c>
      <c r="I2">
        <v>1000</v>
      </c>
    </row>
    <row r="3" spans="1:9" x14ac:dyDescent="0.25">
      <c r="A3">
        <v>2435</v>
      </c>
      <c r="B3" t="s">
        <v>34</v>
      </c>
      <c r="C3" t="s">
        <v>35</v>
      </c>
      <c r="D3" t="s">
        <v>36</v>
      </c>
      <c r="E3">
        <v>40295.895243055558</v>
      </c>
      <c r="F3">
        <v>40392.522222222222</v>
      </c>
      <c r="G3">
        <v>1</v>
      </c>
      <c r="H3">
        <v>1</v>
      </c>
      <c r="I3">
        <v>500</v>
      </c>
    </row>
    <row r="4" spans="1:9" x14ac:dyDescent="0.25">
      <c r="A4">
        <v>2438</v>
      </c>
      <c r="B4" t="s">
        <v>37</v>
      </c>
      <c r="C4" t="s">
        <v>38</v>
      </c>
      <c r="D4" t="s">
        <v>39</v>
      </c>
      <c r="E4">
        <v>40332.33898148148</v>
      </c>
      <c r="F4">
        <v>40340.561805555553</v>
      </c>
      <c r="G4">
        <v>1</v>
      </c>
      <c r="H4">
        <v>1</v>
      </c>
      <c r="I4">
        <v>100</v>
      </c>
    </row>
    <row r="5" spans="1:9" x14ac:dyDescent="0.25">
      <c r="A5">
        <v>2442</v>
      </c>
      <c r="B5" t="s">
        <v>43</v>
      </c>
      <c r="C5" t="s">
        <v>44</v>
      </c>
      <c r="D5" t="s">
        <v>45</v>
      </c>
      <c r="E5">
        <v>40332.33898148148</v>
      </c>
      <c r="F5">
        <v>40340.561111111114</v>
      </c>
      <c r="G5">
        <v>1</v>
      </c>
      <c r="H5">
        <v>1</v>
      </c>
      <c r="I5">
        <v>100</v>
      </c>
    </row>
    <row r="6" spans="1:9" x14ac:dyDescent="0.25">
      <c r="A6">
        <v>2445</v>
      </c>
      <c r="B6" t="s">
        <v>46</v>
      </c>
      <c r="C6" t="s">
        <v>47</v>
      </c>
      <c r="D6" t="s">
        <v>48</v>
      </c>
      <c r="E6">
        <v>40525.390810185185</v>
      </c>
      <c r="F6">
        <v>40594.916666666664</v>
      </c>
      <c r="G6">
        <v>1</v>
      </c>
      <c r="H6">
        <v>1</v>
      </c>
      <c r="I6">
        <v>5000</v>
      </c>
    </row>
    <row r="7" spans="1:9" x14ac:dyDescent="0.25">
      <c r="A7">
        <v>2447</v>
      </c>
      <c r="B7" t="s">
        <v>49</v>
      </c>
      <c r="C7" t="s">
        <v>50</v>
      </c>
      <c r="D7" t="s">
        <v>51</v>
      </c>
      <c r="E7">
        <v>40393</v>
      </c>
      <c r="F7">
        <v>40499.833333333336</v>
      </c>
      <c r="G7">
        <v>10</v>
      </c>
      <c r="H7">
        <v>1</v>
      </c>
      <c r="I7">
        <v>617</v>
      </c>
    </row>
    <row r="8" spans="1:9" x14ac:dyDescent="0.25">
      <c r="A8">
        <v>2448</v>
      </c>
      <c r="B8" t="s">
        <v>52</v>
      </c>
      <c r="C8" t="s">
        <v>53</v>
      </c>
      <c r="D8" t="s">
        <v>54</v>
      </c>
      <c r="E8">
        <v>40399.179884259262</v>
      </c>
      <c r="F8">
        <v>40440.958333333336</v>
      </c>
      <c r="G8">
        <v>1</v>
      </c>
      <c r="H8">
        <v>1</v>
      </c>
      <c r="I8">
        <v>500</v>
      </c>
    </row>
    <row r="9" spans="1:9" x14ac:dyDescent="0.25">
      <c r="A9">
        <v>2452</v>
      </c>
      <c r="B9" t="s">
        <v>55</v>
      </c>
      <c r="C9" t="s">
        <v>56</v>
      </c>
      <c r="D9" t="s">
        <v>57</v>
      </c>
      <c r="E9">
        <v>40441.360231481478</v>
      </c>
      <c r="F9">
        <v>40503.958333333336</v>
      </c>
      <c r="G9">
        <v>1</v>
      </c>
      <c r="H9">
        <v>1</v>
      </c>
      <c r="I9">
        <v>500</v>
      </c>
    </row>
    <row r="10" spans="1:9" x14ac:dyDescent="0.25">
      <c r="A10">
        <v>2454</v>
      </c>
      <c r="B10" t="s">
        <v>58</v>
      </c>
      <c r="C10" t="s">
        <v>59</v>
      </c>
      <c r="D10" t="s">
        <v>60</v>
      </c>
      <c r="E10">
        <v>40461.166990740741</v>
      </c>
      <c r="F10">
        <v>40582.375</v>
      </c>
      <c r="G10">
        <v>1</v>
      </c>
      <c r="H10">
        <v>1</v>
      </c>
      <c r="I10">
        <v>150</v>
      </c>
    </row>
    <row r="11" spans="1:9" x14ac:dyDescent="0.25">
      <c r="A11">
        <v>2464</v>
      </c>
      <c r="B11" t="s">
        <v>62</v>
      </c>
      <c r="C11" t="s">
        <v>63</v>
      </c>
      <c r="D11" t="s">
        <v>64</v>
      </c>
      <c r="E11">
        <v>40490</v>
      </c>
      <c r="F11">
        <v>40554.916666666664</v>
      </c>
      <c r="G11">
        <v>1</v>
      </c>
      <c r="H11">
        <v>1</v>
      </c>
      <c r="I11">
        <v>950</v>
      </c>
    </row>
    <row r="12" spans="1:9" x14ac:dyDescent="0.25">
      <c r="A12">
        <v>2467</v>
      </c>
      <c r="B12" t="s">
        <v>65</v>
      </c>
      <c r="C12" t="s">
        <v>66</v>
      </c>
      <c r="D12" t="s">
        <v>67</v>
      </c>
      <c r="E12">
        <v>40505</v>
      </c>
      <c r="F12">
        <v>40587.916666666664</v>
      </c>
      <c r="G12">
        <v>1</v>
      </c>
      <c r="H12">
        <v>1</v>
      </c>
      <c r="I12">
        <v>10000</v>
      </c>
    </row>
    <row r="13" spans="1:9" x14ac:dyDescent="0.25">
      <c r="A13">
        <v>2478</v>
      </c>
      <c r="B13" t="s">
        <v>68</v>
      </c>
      <c r="C13" t="s">
        <v>69</v>
      </c>
      <c r="D13" t="s">
        <v>70</v>
      </c>
      <c r="E13">
        <v>40562</v>
      </c>
      <c r="F13">
        <v>40611.541666666664</v>
      </c>
      <c r="G13">
        <v>1</v>
      </c>
      <c r="H13">
        <v>1</v>
      </c>
      <c r="I13">
        <v>950</v>
      </c>
    </row>
    <row r="14" spans="1:9" x14ac:dyDescent="0.25">
      <c r="A14">
        <v>2479</v>
      </c>
      <c r="B14" t="s">
        <v>71</v>
      </c>
      <c r="C14" t="s">
        <v>72</v>
      </c>
      <c r="D14" t="s">
        <v>73</v>
      </c>
      <c r="E14">
        <v>40581</v>
      </c>
      <c r="F14">
        <v>40667.625</v>
      </c>
      <c r="G14">
        <v>1</v>
      </c>
      <c r="H14">
        <v>1</v>
      </c>
      <c r="I14">
        <v>10000</v>
      </c>
    </row>
    <row r="15" spans="1:9" x14ac:dyDescent="0.25">
      <c r="A15">
        <v>2487</v>
      </c>
      <c r="B15" t="s">
        <v>74</v>
      </c>
      <c r="C15" t="s">
        <v>75</v>
      </c>
      <c r="D15" t="s">
        <v>76</v>
      </c>
      <c r="E15">
        <v>40686.571319444447</v>
      </c>
      <c r="F15">
        <v>40773</v>
      </c>
      <c r="G15">
        <v>1</v>
      </c>
      <c r="H15">
        <v>1</v>
      </c>
      <c r="I15">
        <v>3000</v>
      </c>
    </row>
    <row r="16" spans="1:9" x14ac:dyDescent="0.25">
      <c r="A16">
        <v>2488</v>
      </c>
      <c r="B16" t="s">
        <v>77</v>
      </c>
      <c r="C16" t="s">
        <v>78</v>
      </c>
      <c r="D16" t="s">
        <v>79</v>
      </c>
      <c r="E16">
        <v>40602</v>
      </c>
      <c r="F16">
        <v>40643.5</v>
      </c>
      <c r="G16">
        <v>1</v>
      </c>
      <c r="H16">
        <v>1</v>
      </c>
      <c r="I16">
        <v>1000</v>
      </c>
    </row>
    <row r="17" spans="1:9" x14ac:dyDescent="0.25">
      <c r="A17">
        <v>2489</v>
      </c>
      <c r="B17" t="s">
        <v>80</v>
      </c>
      <c r="C17" t="s">
        <v>81</v>
      </c>
      <c r="D17" t="s">
        <v>82</v>
      </c>
      <c r="E17">
        <v>40602</v>
      </c>
      <c r="F17">
        <v>40678</v>
      </c>
      <c r="G17">
        <v>2</v>
      </c>
      <c r="H17">
        <v>1</v>
      </c>
      <c r="I17">
        <v>500</v>
      </c>
    </row>
    <row r="18" spans="1:9" x14ac:dyDescent="0.25">
      <c r="A18">
        <v>2496</v>
      </c>
      <c r="B18" t="s">
        <v>83</v>
      </c>
      <c r="C18" t="s">
        <v>84</v>
      </c>
      <c r="D18" t="s">
        <v>85</v>
      </c>
      <c r="E18">
        <v>40637.710833333331</v>
      </c>
      <c r="F18">
        <v>41368.291666666664</v>
      </c>
      <c r="G18">
        <v>1</v>
      </c>
      <c r="H18">
        <v>1</v>
      </c>
      <c r="I18">
        <v>500000</v>
      </c>
    </row>
    <row r="19" spans="1:9" x14ac:dyDescent="0.25">
      <c r="A19">
        <v>2499</v>
      </c>
      <c r="B19" t="s">
        <v>86</v>
      </c>
      <c r="C19" t="s">
        <v>87</v>
      </c>
      <c r="D19" t="s">
        <v>88</v>
      </c>
      <c r="E19">
        <v>40722.68241898148</v>
      </c>
      <c r="F19">
        <v>40806.999988425923</v>
      </c>
      <c r="G19">
        <v>2</v>
      </c>
      <c r="H19">
        <v>1</v>
      </c>
      <c r="I19">
        <v>10000</v>
      </c>
    </row>
    <row r="20" spans="1:9" x14ac:dyDescent="0.25">
      <c r="A20">
        <v>2509</v>
      </c>
      <c r="B20" t="s">
        <v>89</v>
      </c>
      <c r="C20" t="s">
        <v>90</v>
      </c>
      <c r="D20" t="s">
        <v>91</v>
      </c>
      <c r="E20">
        <v>40737.156886574077</v>
      </c>
      <c r="F20">
        <v>40828.999988425923</v>
      </c>
      <c r="G20">
        <v>3</v>
      </c>
      <c r="H20">
        <v>1</v>
      </c>
      <c r="I20">
        <v>10000</v>
      </c>
    </row>
    <row r="21" spans="1:9" x14ac:dyDescent="0.25">
      <c r="A21">
        <v>2518</v>
      </c>
      <c r="B21" t="s">
        <v>92</v>
      </c>
      <c r="C21" t="s">
        <v>93</v>
      </c>
      <c r="D21" t="s">
        <v>94</v>
      </c>
      <c r="E21">
        <v>40753.84946759259</v>
      </c>
      <c r="F21">
        <v>40816.999988425923</v>
      </c>
      <c r="G21">
        <v>3</v>
      </c>
      <c r="H21">
        <v>1</v>
      </c>
      <c r="I21">
        <v>10000</v>
      </c>
    </row>
    <row r="22" spans="1:9" x14ac:dyDescent="0.25">
      <c r="A22">
        <v>2549</v>
      </c>
      <c r="B22" t="s">
        <v>95</v>
      </c>
      <c r="C22" t="s">
        <v>96</v>
      </c>
      <c r="D22" t="s">
        <v>97</v>
      </c>
      <c r="E22">
        <v>40810.167719907404</v>
      </c>
      <c r="F22">
        <v>40833.999988425923</v>
      </c>
      <c r="G22">
        <v>1</v>
      </c>
      <c r="H22">
        <v>1</v>
      </c>
      <c r="I22">
        <v>500</v>
      </c>
    </row>
    <row r="23" spans="1:9" x14ac:dyDescent="0.25">
      <c r="A23">
        <v>2551</v>
      </c>
      <c r="B23" t="s">
        <v>98</v>
      </c>
      <c r="C23" t="s">
        <v>99</v>
      </c>
      <c r="D23" t="s">
        <v>100</v>
      </c>
      <c r="E23">
        <v>40805.531643518516</v>
      </c>
      <c r="F23">
        <v>40892.999988425923</v>
      </c>
      <c r="G23">
        <v>3</v>
      </c>
      <c r="H23">
        <v>1</v>
      </c>
      <c r="I23">
        <v>5000</v>
      </c>
    </row>
    <row r="24" spans="1:9" x14ac:dyDescent="0.25">
      <c r="A24">
        <v>2564</v>
      </c>
      <c r="B24" t="s">
        <v>116</v>
      </c>
      <c r="C24" t="s">
        <v>117</v>
      </c>
      <c r="D24" t="s">
        <v>118</v>
      </c>
      <c r="E24">
        <v>40816.768113425926</v>
      </c>
      <c r="F24">
        <v>40913.999988425923</v>
      </c>
      <c r="G24">
        <v>4</v>
      </c>
      <c r="H24">
        <v>1</v>
      </c>
      <c r="I24">
        <v>10000</v>
      </c>
    </row>
    <row r="25" spans="1:9" x14ac:dyDescent="0.25">
      <c r="A25">
        <v>2589</v>
      </c>
      <c r="B25" t="s">
        <v>119</v>
      </c>
      <c r="C25" t="s">
        <v>120</v>
      </c>
      <c r="D25" t="s">
        <v>121</v>
      </c>
      <c r="E25">
        <v>40858.753854166665</v>
      </c>
      <c r="F25">
        <v>40916.999988425923</v>
      </c>
      <c r="G25">
        <v>1</v>
      </c>
      <c r="H25">
        <v>1</v>
      </c>
      <c r="I25">
        <v>10000</v>
      </c>
    </row>
    <row r="26" spans="1:9" x14ac:dyDescent="0.25">
      <c r="A26">
        <v>2602</v>
      </c>
      <c r="B26" t="s">
        <v>122</v>
      </c>
      <c r="C26" t="s">
        <v>123</v>
      </c>
      <c r="D26" t="s">
        <v>124</v>
      </c>
      <c r="E26">
        <v>40884.833333333336</v>
      </c>
      <c r="F26">
        <v>41009.999988425923</v>
      </c>
      <c r="G26">
        <v>3</v>
      </c>
      <c r="H26">
        <v>1</v>
      </c>
      <c r="I26">
        <v>10000</v>
      </c>
    </row>
    <row r="27" spans="1:9" x14ac:dyDescent="0.25">
      <c r="A27">
        <v>2606</v>
      </c>
      <c r="B27" t="s">
        <v>125</v>
      </c>
      <c r="C27" t="s">
        <v>126</v>
      </c>
      <c r="D27" t="s">
        <v>127</v>
      </c>
      <c r="E27">
        <v>40865.922164351854</v>
      </c>
      <c r="F27">
        <v>40968.999988425923</v>
      </c>
      <c r="G27">
        <v>3</v>
      </c>
      <c r="H27">
        <v>1</v>
      </c>
      <c r="I27">
        <v>5000</v>
      </c>
    </row>
    <row r="28" spans="1:9" x14ac:dyDescent="0.25">
      <c r="A28">
        <v>2609</v>
      </c>
      <c r="B28" t="s">
        <v>128</v>
      </c>
      <c r="C28" t="s">
        <v>129</v>
      </c>
      <c r="D28" t="s">
        <v>130</v>
      </c>
      <c r="E28">
        <v>40845.78979166667</v>
      </c>
      <c r="F28">
        <v>40867.999988425923</v>
      </c>
      <c r="G28">
        <v>3</v>
      </c>
      <c r="H28">
        <v>1</v>
      </c>
      <c r="I28">
        <v>5000</v>
      </c>
    </row>
    <row r="29" spans="1:9" x14ac:dyDescent="0.25">
      <c r="A29">
        <v>2667</v>
      </c>
      <c r="B29" t="s">
        <v>134</v>
      </c>
      <c r="C29" t="s">
        <v>135</v>
      </c>
      <c r="D29" t="s">
        <v>136</v>
      </c>
      <c r="E29">
        <v>40949</v>
      </c>
      <c r="F29">
        <v>41029.999988425923</v>
      </c>
      <c r="G29">
        <v>3</v>
      </c>
      <c r="H29">
        <v>1</v>
      </c>
      <c r="I29">
        <v>100000</v>
      </c>
    </row>
    <row r="30" spans="1:9" x14ac:dyDescent="0.25">
      <c r="A30">
        <v>2732</v>
      </c>
      <c r="B30" t="s">
        <v>143</v>
      </c>
      <c r="C30" t="s">
        <v>144</v>
      </c>
      <c r="D30" t="s">
        <v>145</v>
      </c>
      <c r="E30">
        <v>40935.069803240738</v>
      </c>
      <c r="F30">
        <v>41029.999988425923</v>
      </c>
      <c r="G30">
        <v>3</v>
      </c>
      <c r="H30">
        <v>1</v>
      </c>
      <c r="I30">
        <v>17500</v>
      </c>
    </row>
    <row r="31" spans="1:9" x14ac:dyDescent="0.25">
      <c r="A31">
        <v>2748</v>
      </c>
      <c r="B31" t="s">
        <v>149</v>
      </c>
      <c r="C31" t="s">
        <v>150</v>
      </c>
      <c r="D31" t="s">
        <v>151</v>
      </c>
      <c r="E31">
        <v>40959.000694444447</v>
      </c>
      <c r="F31">
        <v>41061.999988425923</v>
      </c>
      <c r="G31">
        <v>3</v>
      </c>
      <c r="H31">
        <v>1</v>
      </c>
      <c r="I31">
        <v>8000</v>
      </c>
    </row>
    <row r="32" spans="1:9" x14ac:dyDescent="0.25">
      <c r="A32">
        <v>2749</v>
      </c>
      <c r="B32" t="s">
        <v>152</v>
      </c>
      <c r="C32" t="s">
        <v>153</v>
      </c>
      <c r="D32" t="s">
        <v>154</v>
      </c>
      <c r="E32">
        <v>40959.000694444447</v>
      </c>
      <c r="F32">
        <v>41061.999988425923</v>
      </c>
      <c r="G32">
        <v>3</v>
      </c>
      <c r="H32">
        <v>1</v>
      </c>
      <c r="I32">
        <v>8000</v>
      </c>
    </row>
    <row r="33" spans="1:9" x14ac:dyDescent="0.25">
      <c r="A33">
        <v>2758</v>
      </c>
      <c r="B33" t="s">
        <v>158</v>
      </c>
      <c r="C33" t="s">
        <v>159</v>
      </c>
      <c r="D33" t="s">
        <v>160</v>
      </c>
      <c r="E33">
        <v>41080.676226851851</v>
      </c>
      <c r="F33">
        <v>41159.999305555553</v>
      </c>
      <c r="G33">
        <v>4</v>
      </c>
      <c r="H33">
        <v>1</v>
      </c>
      <c r="I33">
        <v>25000</v>
      </c>
    </row>
    <row r="34" spans="1:9" x14ac:dyDescent="0.25">
      <c r="A34">
        <v>2762</v>
      </c>
      <c r="B34" t="s">
        <v>162</v>
      </c>
      <c r="C34" t="s">
        <v>163</v>
      </c>
      <c r="D34" t="s">
        <v>164</v>
      </c>
      <c r="E34">
        <v>40960.96334490741</v>
      </c>
      <c r="F34">
        <v>41014.999988425923</v>
      </c>
      <c r="G34">
        <v>1</v>
      </c>
      <c r="H34">
        <v>1</v>
      </c>
      <c r="I34">
        <v>1000</v>
      </c>
    </row>
    <row r="35" spans="1:9" x14ac:dyDescent="0.25">
      <c r="A35">
        <v>2780</v>
      </c>
      <c r="B35" t="s">
        <v>165</v>
      </c>
      <c r="C35" t="s">
        <v>166</v>
      </c>
      <c r="D35" t="s">
        <v>167</v>
      </c>
      <c r="E35">
        <v>40984.798877314817</v>
      </c>
      <c r="F35">
        <v>41075.999988425923</v>
      </c>
      <c r="G35">
        <v>3</v>
      </c>
      <c r="H35">
        <v>1</v>
      </c>
      <c r="I35">
        <v>20000</v>
      </c>
    </row>
    <row r="36" spans="1:9" x14ac:dyDescent="0.25">
      <c r="A36">
        <v>2840</v>
      </c>
      <c r="B36" t="s">
        <v>175</v>
      </c>
      <c r="C36" t="s">
        <v>176</v>
      </c>
      <c r="D36" t="s">
        <v>177</v>
      </c>
      <c r="E36">
        <v>41033.894675925927</v>
      </c>
      <c r="F36">
        <v>41093.999305555553</v>
      </c>
      <c r="G36">
        <v>3</v>
      </c>
      <c r="H36">
        <v>1</v>
      </c>
      <c r="I36">
        <v>22500</v>
      </c>
    </row>
    <row r="37" spans="1:9" x14ac:dyDescent="0.25">
      <c r="A37">
        <v>2860</v>
      </c>
      <c r="B37" t="s">
        <v>178</v>
      </c>
      <c r="C37" t="s">
        <v>179</v>
      </c>
      <c r="D37" t="s">
        <v>180</v>
      </c>
      <c r="E37">
        <v>41043.655648148146</v>
      </c>
      <c r="F37">
        <v>41089.999988425923</v>
      </c>
      <c r="G37">
        <v>1</v>
      </c>
      <c r="H37">
        <v>1</v>
      </c>
      <c r="I37">
        <v>1000</v>
      </c>
    </row>
    <row r="38" spans="1:9" x14ac:dyDescent="0.25">
      <c r="A38">
        <v>2863</v>
      </c>
      <c r="B38" t="s">
        <v>181</v>
      </c>
      <c r="C38" t="s">
        <v>182</v>
      </c>
      <c r="D38" t="s">
        <v>183</v>
      </c>
      <c r="E38">
        <v>41108.90253472222</v>
      </c>
      <c r="F38">
        <v>41170.999305555553</v>
      </c>
      <c r="G38">
        <v>4</v>
      </c>
      <c r="H38">
        <v>1</v>
      </c>
      <c r="I38">
        <v>10000</v>
      </c>
    </row>
    <row r="39" spans="1:9" x14ac:dyDescent="0.25">
      <c r="A39">
        <v>2888</v>
      </c>
      <c r="B39" t="s">
        <v>185</v>
      </c>
      <c r="C39" t="s">
        <v>186</v>
      </c>
      <c r="D39" t="s">
        <v>124</v>
      </c>
      <c r="E39">
        <v>41037.000694444447</v>
      </c>
      <c r="F39">
        <v>41163.999305555553</v>
      </c>
      <c r="G39">
        <v>3</v>
      </c>
      <c r="H39">
        <v>1</v>
      </c>
      <c r="I39">
        <v>10000</v>
      </c>
    </row>
    <row r="40" spans="1:9" x14ac:dyDescent="0.25">
      <c r="A40">
        <v>2889</v>
      </c>
      <c r="B40" t="s">
        <v>187</v>
      </c>
      <c r="C40" t="s">
        <v>188</v>
      </c>
      <c r="D40" t="s">
        <v>189</v>
      </c>
      <c r="E40">
        <v>41027.5</v>
      </c>
      <c r="F40">
        <v>41028.5</v>
      </c>
      <c r="G40">
        <v>3</v>
      </c>
      <c r="H40">
        <v>1</v>
      </c>
      <c r="I40">
        <v>7030</v>
      </c>
    </row>
    <row r="41" spans="1:9" x14ac:dyDescent="0.25">
      <c r="A41">
        <v>2895</v>
      </c>
      <c r="B41" t="s">
        <v>190</v>
      </c>
      <c r="C41" t="s">
        <v>191</v>
      </c>
      <c r="D41" t="s">
        <v>192</v>
      </c>
      <c r="E41">
        <v>41037.747685185182</v>
      </c>
      <c r="F41">
        <v>41089.999988425923</v>
      </c>
      <c r="G41">
        <v>1</v>
      </c>
      <c r="H41">
        <v>1</v>
      </c>
      <c r="I41">
        <v>500</v>
      </c>
    </row>
    <row r="42" spans="1:9" x14ac:dyDescent="0.25">
      <c r="A42">
        <v>2917</v>
      </c>
      <c r="B42" t="s">
        <v>193</v>
      </c>
      <c r="C42" t="s">
        <v>194</v>
      </c>
      <c r="D42" t="s">
        <v>195</v>
      </c>
      <c r="E42">
        <v>41092.943287037036</v>
      </c>
      <c r="F42">
        <v>41176.999305555553</v>
      </c>
      <c r="G42">
        <v>3</v>
      </c>
      <c r="H42">
        <v>1</v>
      </c>
      <c r="I42">
        <v>10000</v>
      </c>
    </row>
    <row r="43" spans="1:9" x14ac:dyDescent="0.25">
      <c r="A43">
        <v>2935</v>
      </c>
      <c r="B43" t="s">
        <v>196</v>
      </c>
      <c r="C43" t="s">
        <v>197</v>
      </c>
      <c r="D43" t="s">
        <v>198</v>
      </c>
      <c r="E43">
        <v>41067.674976851849</v>
      </c>
      <c r="F43">
        <v>41090.999305555553</v>
      </c>
      <c r="G43">
        <v>3</v>
      </c>
      <c r="H43">
        <v>1</v>
      </c>
      <c r="I43">
        <v>10500</v>
      </c>
    </row>
    <row r="44" spans="1:9" x14ac:dyDescent="0.25">
      <c r="A44">
        <v>2954</v>
      </c>
      <c r="B44" t="s">
        <v>203</v>
      </c>
      <c r="C44" t="s">
        <v>204</v>
      </c>
      <c r="D44" t="s">
        <v>205</v>
      </c>
      <c r="E44">
        <v>41067.675266203703</v>
      </c>
      <c r="F44">
        <v>41162.999988425923</v>
      </c>
      <c r="G44">
        <v>1</v>
      </c>
      <c r="H44">
        <v>1</v>
      </c>
      <c r="I44">
        <v>10000</v>
      </c>
    </row>
    <row r="45" spans="1:9" x14ac:dyDescent="0.25">
      <c r="A45">
        <v>2958</v>
      </c>
      <c r="B45" t="s">
        <v>206</v>
      </c>
      <c r="C45" t="s">
        <v>207</v>
      </c>
      <c r="D45" t="s">
        <v>208</v>
      </c>
      <c r="E45">
        <v>41078.849675925929</v>
      </c>
      <c r="F45">
        <v>41153.999305555553</v>
      </c>
      <c r="G45">
        <v>3</v>
      </c>
      <c r="H45">
        <v>1</v>
      </c>
      <c r="I45">
        <v>10000</v>
      </c>
    </row>
    <row r="46" spans="1:9" x14ac:dyDescent="0.25">
      <c r="A46">
        <v>2959</v>
      </c>
      <c r="B46" t="s">
        <v>209</v>
      </c>
      <c r="C46" t="s">
        <v>210</v>
      </c>
      <c r="D46" t="s">
        <v>211</v>
      </c>
      <c r="E46">
        <v>41085.715104166666</v>
      </c>
      <c r="F46">
        <v>41157.999305555553</v>
      </c>
      <c r="G46">
        <v>5</v>
      </c>
      <c r="H46">
        <v>1</v>
      </c>
      <c r="I46">
        <v>100000</v>
      </c>
    </row>
    <row r="47" spans="1:9" x14ac:dyDescent="0.25">
      <c r="A47">
        <v>2963</v>
      </c>
      <c r="B47" t="s">
        <v>212</v>
      </c>
      <c r="C47" t="s">
        <v>213</v>
      </c>
      <c r="D47" t="s">
        <v>214</v>
      </c>
      <c r="E47">
        <v>41111.541666666664</v>
      </c>
      <c r="F47">
        <v>41112.5</v>
      </c>
      <c r="G47">
        <v>1</v>
      </c>
      <c r="H47">
        <v>1</v>
      </c>
      <c r="I47">
        <v>10000</v>
      </c>
    </row>
    <row r="48" spans="1:9" x14ac:dyDescent="0.25">
      <c r="A48">
        <v>2969</v>
      </c>
      <c r="B48" t="s">
        <v>215</v>
      </c>
      <c r="C48" t="s">
        <v>216</v>
      </c>
      <c r="D48" t="s">
        <v>217</v>
      </c>
      <c r="E48">
        <v>41457.085405092592</v>
      </c>
      <c r="F48">
        <v>41577.999305555553</v>
      </c>
      <c r="G48">
        <v>3</v>
      </c>
      <c r="H48">
        <v>1</v>
      </c>
      <c r="I48">
        <v>25000</v>
      </c>
    </row>
    <row r="49" spans="1:9" x14ac:dyDescent="0.25">
      <c r="A49">
        <v>2975</v>
      </c>
      <c r="B49" t="s">
        <v>218</v>
      </c>
      <c r="C49" t="s">
        <v>219</v>
      </c>
      <c r="D49" t="s">
        <v>220</v>
      </c>
      <c r="E49">
        <v>41137.898680555554</v>
      </c>
      <c r="F49">
        <v>41198.999305555553</v>
      </c>
      <c r="G49">
        <v>3</v>
      </c>
      <c r="H49">
        <v>1</v>
      </c>
      <c r="I49">
        <v>40000</v>
      </c>
    </row>
    <row r="50" spans="1:9" x14ac:dyDescent="0.25">
      <c r="A50">
        <v>2984</v>
      </c>
      <c r="B50" t="s">
        <v>221</v>
      </c>
      <c r="C50" t="s">
        <v>222</v>
      </c>
      <c r="D50" t="s">
        <v>223</v>
      </c>
      <c r="E50">
        <v>41100.054456018515</v>
      </c>
      <c r="F50">
        <v>41162.999988425923</v>
      </c>
      <c r="G50">
        <v>3</v>
      </c>
      <c r="H50">
        <v>1</v>
      </c>
      <c r="I50">
        <v>10000</v>
      </c>
    </row>
    <row r="51" spans="1:9" x14ac:dyDescent="0.25">
      <c r="A51">
        <v>3043</v>
      </c>
      <c r="B51" t="s">
        <v>224</v>
      </c>
      <c r="C51" t="s">
        <v>225</v>
      </c>
      <c r="D51" t="s">
        <v>226</v>
      </c>
      <c r="E51">
        <v>41142.673900462964</v>
      </c>
      <c r="F51">
        <v>41216.999305555553</v>
      </c>
      <c r="G51">
        <v>3</v>
      </c>
      <c r="H51">
        <v>1</v>
      </c>
      <c r="I51">
        <v>20000</v>
      </c>
    </row>
    <row r="52" spans="1:9" x14ac:dyDescent="0.25">
      <c r="A52">
        <v>3046</v>
      </c>
      <c r="B52" t="s">
        <v>227</v>
      </c>
      <c r="C52" t="s">
        <v>228</v>
      </c>
      <c r="D52" t="s">
        <v>229</v>
      </c>
      <c r="E52">
        <v>41124.84269675926</v>
      </c>
      <c r="F52">
        <v>41189</v>
      </c>
      <c r="G52">
        <v>3</v>
      </c>
      <c r="H52">
        <v>1</v>
      </c>
      <c r="I52">
        <v>20000</v>
      </c>
    </row>
    <row r="53" spans="1:9" x14ac:dyDescent="0.25">
      <c r="A53">
        <v>3064</v>
      </c>
      <c r="B53" t="s">
        <v>231</v>
      </c>
      <c r="C53" t="s">
        <v>232</v>
      </c>
      <c r="D53" t="s">
        <v>233</v>
      </c>
      <c r="E53">
        <v>41139.672986111109</v>
      </c>
      <c r="F53">
        <v>41182.041666666664</v>
      </c>
      <c r="G53">
        <v>3</v>
      </c>
      <c r="H53">
        <v>1</v>
      </c>
      <c r="I53">
        <v>1000</v>
      </c>
    </row>
    <row r="54" spans="1:9" x14ac:dyDescent="0.25">
      <c r="A54">
        <v>3065</v>
      </c>
      <c r="B54" t="s">
        <v>235</v>
      </c>
      <c r="C54" t="s">
        <v>236</v>
      </c>
      <c r="D54" t="s">
        <v>237</v>
      </c>
      <c r="E54">
        <v>41153.029340277775</v>
      </c>
      <c r="F54">
        <v>41213</v>
      </c>
      <c r="G54">
        <v>1</v>
      </c>
      <c r="H54">
        <v>1</v>
      </c>
      <c r="I54">
        <v>7500</v>
      </c>
    </row>
    <row r="55" spans="1:9" x14ac:dyDescent="0.25">
      <c r="A55">
        <v>3066</v>
      </c>
      <c r="B55" t="s">
        <v>238</v>
      </c>
      <c r="C55" t="s">
        <v>239</v>
      </c>
      <c r="D55" t="s">
        <v>240</v>
      </c>
      <c r="E55">
        <v>41158.058483796296</v>
      </c>
      <c r="F55">
        <v>41213</v>
      </c>
      <c r="G55">
        <v>4</v>
      </c>
      <c r="H55">
        <v>1</v>
      </c>
      <c r="I55">
        <v>7500</v>
      </c>
    </row>
    <row r="56" spans="1:9" x14ac:dyDescent="0.25">
      <c r="A56">
        <v>3080</v>
      </c>
      <c r="B56" t="s">
        <v>241</v>
      </c>
      <c r="C56" t="s">
        <v>242</v>
      </c>
      <c r="D56" t="s">
        <v>243</v>
      </c>
      <c r="E56">
        <v>41139.673611111109</v>
      </c>
      <c r="F56">
        <v>41182.041666666664</v>
      </c>
      <c r="G56">
        <v>3</v>
      </c>
      <c r="H56">
        <v>1</v>
      </c>
      <c r="I56">
        <v>600</v>
      </c>
    </row>
    <row r="57" spans="1:9" x14ac:dyDescent="0.25">
      <c r="A57">
        <v>3090</v>
      </c>
      <c r="B57" t="s">
        <v>244</v>
      </c>
      <c r="C57" t="s">
        <v>245</v>
      </c>
      <c r="D57" t="s">
        <v>246</v>
      </c>
      <c r="E57">
        <v>41139.682118055556</v>
      </c>
      <c r="F57">
        <v>41148.166666666664</v>
      </c>
      <c r="G57">
        <v>1</v>
      </c>
      <c r="H57">
        <v>1</v>
      </c>
      <c r="I57">
        <v>2500</v>
      </c>
    </row>
    <row r="58" spans="1:9" x14ac:dyDescent="0.25">
      <c r="A58">
        <v>3108</v>
      </c>
      <c r="B58" t="s">
        <v>247</v>
      </c>
      <c r="C58" t="s">
        <v>248</v>
      </c>
      <c r="D58" t="s">
        <v>249</v>
      </c>
      <c r="E58">
        <v>41152.226909722223</v>
      </c>
      <c r="F58">
        <v>41224</v>
      </c>
      <c r="G58">
        <v>5</v>
      </c>
      <c r="H58">
        <v>1</v>
      </c>
      <c r="I58">
        <v>25000</v>
      </c>
    </row>
    <row r="59" spans="1:9" x14ac:dyDescent="0.25">
      <c r="A59">
        <v>3112</v>
      </c>
      <c r="B59" t="s">
        <v>250</v>
      </c>
      <c r="C59" t="s">
        <v>251</v>
      </c>
      <c r="D59" t="s">
        <v>252</v>
      </c>
      <c r="E59">
        <v>41166.643865740742</v>
      </c>
      <c r="F59">
        <v>41197.999305555553</v>
      </c>
      <c r="G59">
        <v>1</v>
      </c>
      <c r="H59">
        <v>1</v>
      </c>
      <c r="I59">
        <v>1000</v>
      </c>
    </row>
    <row r="60" spans="1:9" x14ac:dyDescent="0.25">
      <c r="A60">
        <v>3175</v>
      </c>
      <c r="B60" t="s">
        <v>262</v>
      </c>
      <c r="C60" t="s">
        <v>263</v>
      </c>
      <c r="D60" t="s">
        <v>264</v>
      </c>
      <c r="E60">
        <v>41628.976273148146</v>
      </c>
      <c r="F60">
        <v>41733.999305555553</v>
      </c>
      <c r="G60">
        <v>3</v>
      </c>
      <c r="H60">
        <v>1</v>
      </c>
      <c r="I60">
        <v>16000</v>
      </c>
    </row>
    <row r="61" spans="1:9" x14ac:dyDescent="0.25">
      <c r="A61">
        <v>3199</v>
      </c>
      <c r="B61" t="s">
        <v>268</v>
      </c>
      <c r="C61" t="s">
        <v>269</v>
      </c>
      <c r="D61" t="s">
        <v>270</v>
      </c>
      <c r="E61">
        <v>41241.775324074071</v>
      </c>
      <c r="F61">
        <v>41323</v>
      </c>
      <c r="G61">
        <v>1</v>
      </c>
      <c r="H61">
        <v>1</v>
      </c>
      <c r="I61">
        <v>100000</v>
      </c>
    </row>
    <row r="62" spans="1:9" x14ac:dyDescent="0.25">
      <c r="A62">
        <v>3209</v>
      </c>
      <c r="B62" t="s">
        <v>271</v>
      </c>
      <c r="C62" t="s">
        <v>272</v>
      </c>
      <c r="D62" t="s">
        <v>273</v>
      </c>
      <c r="E62">
        <v>41241.775393518517</v>
      </c>
      <c r="F62">
        <v>41344.999305555553</v>
      </c>
      <c r="G62">
        <v>5</v>
      </c>
      <c r="H62">
        <v>1</v>
      </c>
      <c r="I62">
        <v>250000</v>
      </c>
    </row>
    <row r="63" spans="1:9" x14ac:dyDescent="0.25">
      <c r="A63">
        <v>3250</v>
      </c>
      <c r="B63" t="s">
        <v>284</v>
      </c>
      <c r="C63" t="s">
        <v>285</v>
      </c>
      <c r="D63" t="s">
        <v>286</v>
      </c>
      <c r="E63">
        <v>41253.874305555553</v>
      </c>
      <c r="F63">
        <v>41294.332638888889</v>
      </c>
      <c r="G63">
        <v>3</v>
      </c>
      <c r="H63">
        <v>1</v>
      </c>
      <c r="I63">
        <v>5000</v>
      </c>
    </row>
    <row r="64" spans="1:9" x14ac:dyDescent="0.25">
      <c r="A64">
        <v>3288</v>
      </c>
      <c r="B64" t="s">
        <v>294</v>
      </c>
      <c r="C64" t="s">
        <v>295</v>
      </c>
      <c r="D64" t="s">
        <v>296</v>
      </c>
      <c r="E64">
        <v>41285.039583333331</v>
      </c>
      <c r="F64">
        <v>41325.999305555553</v>
      </c>
      <c r="G64">
        <v>3</v>
      </c>
      <c r="H64">
        <v>1</v>
      </c>
      <c r="I64">
        <v>5000</v>
      </c>
    </row>
    <row r="65" spans="1:9" x14ac:dyDescent="0.25">
      <c r="A65">
        <v>3289</v>
      </c>
      <c r="B65" t="s">
        <v>298</v>
      </c>
      <c r="C65" t="s">
        <v>299</v>
      </c>
      <c r="D65" t="s">
        <v>300</v>
      </c>
      <c r="E65">
        <v>41257.949421296296</v>
      </c>
      <c r="F65">
        <v>41313</v>
      </c>
      <c r="G65">
        <v>1</v>
      </c>
      <c r="H65">
        <v>1</v>
      </c>
      <c r="I65">
        <v>900</v>
      </c>
    </row>
    <row r="66" spans="1:9" x14ac:dyDescent="0.25">
      <c r="A66">
        <v>3294</v>
      </c>
      <c r="B66" t="s">
        <v>301</v>
      </c>
      <c r="C66" t="s">
        <v>302</v>
      </c>
      <c r="D66" t="s">
        <v>303</v>
      </c>
      <c r="E66">
        <v>41257.077222222222</v>
      </c>
      <c r="F66">
        <v>41293</v>
      </c>
      <c r="G66">
        <v>1</v>
      </c>
      <c r="H66">
        <v>1</v>
      </c>
      <c r="I66">
        <v>3000</v>
      </c>
    </row>
    <row r="67" spans="1:9" x14ac:dyDescent="0.25">
      <c r="A67">
        <v>3300</v>
      </c>
      <c r="B67" t="s">
        <v>305</v>
      </c>
      <c r="C67" t="s">
        <v>306</v>
      </c>
      <c r="D67" t="s">
        <v>307</v>
      </c>
      <c r="E67">
        <v>41310.941111111111</v>
      </c>
      <c r="F67">
        <v>41360.165972222225</v>
      </c>
      <c r="G67">
        <v>1</v>
      </c>
      <c r="H67">
        <v>1</v>
      </c>
      <c r="I67">
        <v>10000</v>
      </c>
    </row>
    <row r="68" spans="1:9" x14ac:dyDescent="0.25">
      <c r="A68">
        <v>3316</v>
      </c>
      <c r="B68" t="s">
        <v>308</v>
      </c>
      <c r="C68" t="s">
        <v>309</v>
      </c>
      <c r="D68" t="s">
        <v>310</v>
      </c>
      <c r="E68">
        <v>41299.759305555555</v>
      </c>
      <c r="F68">
        <v>41381.999305555553</v>
      </c>
      <c r="G68">
        <v>3</v>
      </c>
      <c r="H68">
        <v>1</v>
      </c>
      <c r="I68">
        <v>10000</v>
      </c>
    </row>
    <row r="69" spans="1:9" x14ac:dyDescent="0.25">
      <c r="A69">
        <v>3321</v>
      </c>
      <c r="B69" t="s">
        <v>311</v>
      </c>
      <c r="C69" t="s">
        <v>312</v>
      </c>
      <c r="D69" t="s">
        <v>313</v>
      </c>
      <c r="E69">
        <v>40905.933333333334</v>
      </c>
      <c r="F69">
        <v>40965</v>
      </c>
      <c r="G69">
        <v>1</v>
      </c>
      <c r="H69">
        <v>1</v>
      </c>
      <c r="I69">
        <v>10000</v>
      </c>
    </row>
    <row r="70" spans="1:9" x14ac:dyDescent="0.25">
      <c r="A70">
        <v>3338</v>
      </c>
      <c r="B70" t="s">
        <v>317</v>
      </c>
      <c r="C70" t="s">
        <v>318</v>
      </c>
      <c r="D70" t="s">
        <v>319</v>
      </c>
      <c r="E70">
        <v>41423.830995370372</v>
      </c>
      <c r="F70">
        <v>41486.999305555553</v>
      </c>
      <c r="G70">
        <v>3</v>
      </c>
      <c r="H70">
        <v>1</v>
      </c>
      <c r="I70">
        <v>5000</v>
      </c>
    </row>
    <row r="71" spans="1:9" x14ac:dyDescent="0.25">
      <c r="A71">
        <v>3342</v>
      </c>
      <c r="B71" t="s">
        <v>320</v>
      </c>
      <c r="C71" t="s">
        <v>321</v>
      </c>
      <c r="D71" t="s">
        <v>322</v>
      </c>
      <c r="E71">
        <v>41318.320081018515</v>
      </c>
      <c r="F71">
        <v>41367.999305555553</v>
      </c>
      <c r="G71">
        <v>3</v>
      </c>
      <c r="H71">
        <v>1</v>
      </c>
      <c r="I71">
        <v>6000</v>
      </c>
    </row>
    <row r="72" spans="1:9" x14ac:dyDescent="0.25">
      <c r="A72">
        <v>3353</v>
      </c>
      <c r="B72" t="s">
        <v>326</v>
      </c>
      <c r="C72" t="s">
        <v>327</v>
      </c>
      <c r="D72" t="s">
        <v>328</v>
      </c>
      <c r="E72">
        <v>41313</v>
      </c>
      <c r="F72">
        <v>41372</v>
      </c>
      <c r="G72">
        <v>2</v>
      </c>
      <c r="H72">
        <v>1</v>
      </c>
      <c r="I72">
        <v>10000</v>
      </c>
    </row>
    <row r="73" spans="1:9" x14ac:dyDescent="0.25">
      <c r="A73">
        <v>3354</v>
      </c>
      <c r="B73" t="s">
        <v>329</v>
      </c>
      <c r="C73" t="s">
        <v>330</v>
      </c>
      <c r="D73" t="s">
        <v>331</v>
      </c>
      <c r="E73">
        <v>41463.78125</v>
      </c>
      <c r="F73">
        <v>41593.999305555553</v>
      </c>
      <c r="G73">
        <v>3</v>
      </c>
      <c r="H73">
        <v>1</v>
      </c>
      <c r="I73">
        <v>1000</v>
      </c>
    </row>
    <row r="74" spans="1:9" x14ac:dyDescent="0.25">
      <c r="A74">
        <v>3364</v>
      </c>
      <c r="B74" t="s">
        <v>335</v>
      </c>
      <c r="C74" t="s">
        <v>336</v>
      </c>
      <c r="D74" t="s">
        <v>337</v>
      </c>
      <c r="E74">
        <v>41376.965486111112</v>
      </c>
      <c r="F74">
        <v>41418.999305555553</v>
      </c>
      <c r="G74">
        <v>1</v>
      </c>
      <c r="H74">
        <v>1</v>
      </c>
      <c r="I74">
        <v>500</v>
      </c>
    </row>
    <row r="75" spans="1:9" x14ac:dyDescent="0.25">
      <c r="A75">
        <v>3366</v>
      </c>
      <c r="B75" t="s">
        <v>338</v>
      </c>
      <c r="C75" t="s">
        <v>339</v>
      </c>
      <c r="D75" t="s">
        <v>340</v>
      </c>
      <c r="E75">
        <v>41376.96638888889</v>
      </c>
      <c r="F75">
        <v>41418.999305555553</v>
      </c>
      <c r="G75">
        <v>2</v>
      </c>
      <c r="H75">
        <v>1</v>
      </c>
      <c r="I75">
        <v>500</v>
      </c>
    </row>
    <row r="76" spans="1:9" x14ac:dyDescent="0.25">
      <c r="A76">
        <v>3370</v>
      </c>
      <c r="B76" t="s">
        <v>341</v>
      </c>
      <c r="C76" t="s">
        <v>342</v>
      </c>
      <c r="D76" t="s">
        <v>343</v>
      </c>
      <c r="E76">
        <v>41362.309236111112</v>
      </c>
      <c r="F76">
        <v>41519.999305555553</v>
      </c>
      <c r="G76">
        <v>1</v>
      </c>
      <c r="H76">
        <v>1</v>
      </c>
      <c r="I76">
        <v>10000</v>
      </c>
    </row>
    <row r="77" spans="1:9" x14ac:dyDescent="0.25">
      <c r="A77">
        <v>3377</v>
      </c>
      <c r="B77" t="s">
        <v>344</v>
      </c>
      <c r="C77" t="s">
        <v>345</v>
      </c>
      <c r="D77" t="s">
        <v>346</v>
      </c>
      <c r="E77">
        <v>41338.407407407409</v>
      </c>
      <c r="F77">
        <v>41379</v>
      </c>
      <c r="G77">
        <v>1</v>
      </c>
      <c r="H77">
        <v>1</v>
      </c>
      <c r="I77">
        <v>1000</v>
      </c>
    </row>
    <row r="78" spans="1:9" x14ac:dyDescent="0.25">
      <c r="A78">
        <v>3385</v>
      </c>
      <c r="B78" t="s">
        <v>349</v>
      </c>
      <c r="C78" t="s">
        <v>350</v>
      </c>
      <c r="D78" t="s">
        <v>351</v>
      </c>
      <c r="E78">
        <v>41353.982199074075</v>
      </c>
      <c r="F78">
        <v>41384.999305555553</v>
      </c>
      <c r="G78">
        <v>1</v>
      </c>
      <c r="H78">
        <v>1</v>
      </c>
      <c r="I78">
        <v>1000</v>
      </c>
    </row>
    <row r="79" spans="1:9" x14ac:dyDescent="0.25">
      <c r="A79">
        <v>3386</v>
      </c>
      <c r="B79" t="s">
        <v>352</v>
      </c>
      <c r="C79" t="s">
        <v>353</v>
      </c>
      <c r="D79" t="s">
        <v>354</v>
      </c>
      <c r="E79">
        <v>41446.736921296295</v>
      </c>
      <c r="F79">
        <v>41511.999305555553</v>
      </c>
      <c r="G79">
        <v>1</v>
      </c>
      <c r="H79">
        <v>1</v>
      </c>
      <c r="I79">
        <v>10000</v>
      </c>
    </row>
    <row r="80" spans="1:9" x14ac:dyDescent="0.25">
      <c r="A80">
        <v>3403</v>
      </c>
      <c r="B80" t="s">
        <v>355</v>
      </c>
      <c r="C80" t="s">
        <v>356</v>
      </c>
      <c r="D80" t="s">
        <v>357</v>
      </c>
      <c r="E80">
        <v>41545.125</v>
      </c>
      <c r="F80">
        <v>41546.041666666664</v>
      </c>
      <c r="G80">
        <v>2</v>
      </c>
      <c r="H80">
        <v>1</v>
      </c>
      <c r="I80">
        <v>1000</v>
      </c>
    </row>
    <row r="81" spans="1:9" x14ac:dyDescent="0.25">
      <c r="A81">
        <v>3445</v>
      </c>
      <c r="B81" t="s">
        <v>370</v>
      </c>
      <c r="C81" t="s">
        <v>371</v>
      </c>
      <c r="D81" t="s">
        <v>372</v>
      </c>
      <c r="E81">
        <v>41382.157858796294</v>
      </c>
      <c r="F81">
        <v>41451.999305555553</v>
      </c>
      <c r="G81">
        <v>4</v>
      </c>
      <c r="H81">
        <v>1</v>
      </c>
      <c r="I81">
        <v>7500</v>
      </c>
    </row>
    <row r="82" spans="1:9" x14ac:dyDescent="0.25">
      <c r="A82">
        <v>3446</v>
      </c>
      <c r="B82" t="s">
        <v>375</v>
      </c>
      <c r="C82" t="s">
        <v>376</v>
      </c>
      <c r="D82" t="s">
        <v>377</v>
      </c>
      <c r="E82">
        <v>41383.948553240742</v>
      </c>
      <c r="F82">
        <v>41437.999305555553</v>
      </c>
      <c r="G82">
        <v>4</v>
      </c>
      <c r="H82">
        <v>1</v>
      </c>
      <c r="I82">
        <v>7500</v>
      </c>
    </row>
    <row r="83" spans="1:9" x14ac:dyDescent="0.25">
      <c r="A83">
        <v>3469</v>
      </c>
      <c r="B83" t="s">
        <v>381</v>
      </c>
      <c r="C83" t="s">
        <v>382</v>
      </c>
      <c r="D83" t="s">
        <v>383</v>
      </c>
      <c r="E83">
        <v>41377.500347222223</v>
      </c>
      <c r="F83">
        <v>41378.5</v>
      </c>
      <c r="G83">
        <v>1</v>
      </c>
      <c r="H83">
        <v>1</v>
      </c>
      <c r="I83">
        <v>2350</v>
      </c>
    </row>
    <row r="84" spans="1:9" x14ac:dyDescent="0.25">
      <c r="A84">
        <v>3471</v>
      </c>
      <c r="B84" t="s">
        <v>384</v>
      </c>
      <c r="C84" t="s">
        <v>385</v>
      </c>
      <c r="D84" t="s">
        <v>386</v>
      </c>
      <c r="E84">
        <v>41376.965567129628</v>
      </c>
      <c r="F84">
        <v>41418.999305555553</v>
      </c>
      <c r="G84">
        <v>2</v>
      </c>
      <c r="H84">
        <v>1</v>
      </c>
      <c r="I84">
        <v>500</v>
      </c>
    </row>
    <row r="85" spans="1:9" x14ac:dyDescent="0.25">
      <c r="A85">
        <v>3477</v>
      </c>
      <c r="B85" t="s">
        <v>387</v>
      </c>
      <c r="C85" t="s">
        <v>388</v>
      </c>
      <c r="D85" t="s">
        <v>389</v>
      </c>
      <c r="E85">
        <v>41388.009791666664</v>
      </c>
      <c r="F85">
        <v>41517.999988425923</v>
      </c>
      <c r="G85">
        <v>2</v>
      </c>
      <c r="H85">
        <v>1</v>
      </c>
      <c r="I85">
        <v>500</v>
      </c>
    </row>
    <row r="86" spans="1:9" x14ac:dyDescent="0.25">
      <c r="A86">
        <v>3493</v>
      </c>
      <c r="B86" t="s">
        <v>390</v>
      </c>
      <c r="C86" t="s">
        <v>391</v>
      </c>
      <c r="D86" t="s">
        <v>392</v>
      </c>
      <c r="E86">
        <v>41405.541666666664</v>
      </c>
      <c r="F86">
        <v>41405.958333333336</v>
      </c>
      <c r="G86">
        <v>1</v>
      </c>
      <c r="H86">
        <v>1</v>
      </c>
      <c r="I86">
        <v>5000</v>
      </c>
    </row>
    <row r="87" spans="1:9" x14ac:dyDescent="0.25">
      <c r="A87">
        <v>3504</v>
      </c>
      <c r="B87" t="s">
        <v>399</v>
      </c>
      <c r="C87" t="s">
        <v>400</v>
      </c>
      <c r="D87" t="s">
        <v>401</v>
      </c>
      <c r="E87">
        <v>41520.711053240739</v>
      </c>
      <c r="F87">
        <v>41582.999305555553</v>
      </c>
      <c r="G87">
        <v>4</v>
      </c>
      <c r="H87">
        <v>1</v>
      </c>
      <c r="I87">
        <v>25000</v>
      </c>
    </row>
    <row r="88" spans="1:9" x14ac:dyDescent="0.25">
      <c r="A88">
        <v>3507</v>
      </c>
      <c r="B88" t="s">
        <v>403</v>
      </c>
      <c r="C88" t="s">
        <v>404</v>
      </c>
      <c r="D88" t="s">
        <v>405</v>
      </c>
      <c r="E88">
        <v>41402.868287037039</v>
      </c>
      <c r="F88">
        <v>41442.999988425923</v>
      </c>
      <c r="G88">
        <v>1</v>
      </c>
      <c r="H88">
        <v>1</v>
      </c>
      <c r="I88">
        <v>500</v>
      </c>
    </row>
    <row r="89" spans="1:9" x14ac:dyDescent="0.25">
      <c r="A89">
        <v>3509</v>
      </c>
      <c r="B89" t="s">
        <v>406</v>
      </c>
      <c r="C89" t="s">
        <v>407</v>
      </c>
      <c r="D89" t="s">
        <v>408</v>
      </c>
      <c r="E89">
        <v>41404.844282407408</v>
      </c>
      <c r="F89">
        <v>41442.999988425923</v>
      </c>
      <c r="G89">
        <v>2</v>
      </c>
      <c r="H89">
        <v>1</v>
      </c>
      <c r="I89">
        <v>500</v>
      </c>
    </row>
    <row r="90" spans="1:9" x14ac:dyDescent="0.25">
      <c r="A90">
        <v>3517</v>
      </c>
      <c r="B90" t="s">
        <v>409</v>
      </c>
      <c r="C90" t="s">
        <v>410</v>
      </c>
      <c r="D90" t="s">
        <v>411</v>
      </c>
      <c r="E90">
        <v>41442.993726851855</v>
      </c>
      <c r="F90">
        <v>41505.999988425923</v>
      </c>
      <c r="G90">
        <v>3</v>
      </c>
      <c r="H90">
        <v>1</v>
      </c>
      <c r="I90">
        <v>1800</v>
      </c>
    </row>
    <row r="91" spans="1:9" x14ac:dyDescent="0.25">
      <c r="A91">
        <v>3521</v>
      </c>
      <c r="B91" t="s">
        <v>412</v>
      </c>
      <c r="C91" t="s">
        <v>413</v>
      </c>
      <c r="D91" t="s">
        <v>414</v>
      </c>
      <c r="E91">
        <v>41492.156226851854</v>
      </c>
      <c r="F91">
        <v>41542.999305555553</v>
      </c>
      <c r="G91">
        <v>1</v>
      </c>
      <c r="H91">
        <v>1</v>
      </c>
      <c r="I91">
        <v>250000</v>
      </c>
    </row>
    <row r="92" spans="1:9" x14ac:dyDescent="0.25">
      <c r="A92">
        <v>3524</v>
      </c>
      <c r="B92" t="s">
        <v>415</v>
      </c>
      <c r="C92" t="s">
        <v>416</v>
      </c>
      <c r="D92" t="s">
        <v>417</v>
      </c>
      <c r="E92">
        <v>41478.689166666663</v>
      </c>
      <c r="F92">
        <v>41600.999305555553</v>
      </c>
      <c r="G92">
        <v>4</v>
      </c>
      <c r="H92">
        <v>1</v>
      </c>
      <c r="I92">
        <v>5000</v>
      </c>
    </row>
    <row r="93" spans="1:9" x14ac:dyDescent="0.25">
      <c r="A93">
        <v>3526</v>
      </c>
      <c r="B93" t="s">
        <v>418</v>
      </c>
      <c r="C93" t="s">
        <v>419</v>
      </c>
      <c r="D93" t="s">
        <v>420</v>
      </c>
      <c r="E93">
        <v>41502.841944444444</v>
      </c>
      <c r="F93">
        <v>41578.999988425923</v>
      </c>
      <c r="G93">
        <v>1</v>
      </c>
      <c r="H93">
        <v>1</v>
      </c>
      <c r="I93">
        <v>5000</v>
      </c>
    </row>
    <row r="94" spans="1:9" x14ac:dyDescent="0.25">
      <c r="A94">
        <v>3532</v>
      </c>
      <c r="B94" t="s">
        <v>421</v>
      </c>
      <c r="C94" t="s">
        <v>422</v>
      </c>
      <c r="D94" t="s">
        <v>423</v>
      </c>
      <c r="E94">
        <v>41558.654999999999</v>
      </c>
      <c r="F94">
        <v>41649.999305555553</v>
      </c>
      <c r="G94">
        <v>4</v>
      </c>
      <c r="H94">
        <v>1</v>
      </c>
      <c r="I94">
        <v>9000</v>
      </c>
    </row>
    <row r="95" spans="1:9" x14ac:dyDescent="0.25">
      <c r="A95">
        <v>3540</v>
      </c>
      <c r="B95" t="s">
        <v>428</v>
      </c>
      <c r="C95" t="s">
        <v>429</v>
      </c>
      <c r="D95" t="s">
        <v>430</v>
      </c>
      <c r="E95">
        <v>41502.726041666669</v>
      </c>
      <c r="F95">
        <v>41548.999305555553</v>
      </c>
      <c r="G95">
        <v>5</v>
      </c>
      <c r="H95">
        <v>1</v>
      </c>
      <c r="I95">
        <v>18500</v>
      </c>
    </row>
    <row r="96" spans="1:9" x14ac:dyDescent="0.25">
      <c r="A96">
        <v>3586</v>
      </c>
      <c r="B96" t="s">
        <v>434</v>
      </c>
      <c r="C96" t="s">
        <v>435</v>
      </c>
      <c r="D96" t="s">
        <v>436</v>
      </c>
      <c r="E96">
        <v>41544.613298611112</v>
      </c>
      <c r="F96">
        <v>41609.999305555553</v>
      </c>
      <c r="G96">
        <v>1</v>
      </c>
      <c r="H96">
        <v>1</v>
      </c>
      <c r="I96">
        <v>500</v>
      </c>
    </row>
    <row r="97" spans="1:9" x14ac:dyDescent="0.25">
      <c r="A97">
        <v>3599</v>
      </c>
      <c r="B97" t="s">
        <v>437</v>
      </c>
      <c r="C97" t="s">
        <v>438</v>
      </c>
      <c r="D97" t="s">
        <v>357</v>
      </c>
      <c r="E97">
        <v>41546.048078703701</v>
      </c>
      <c r="F97">
        <v>41605.999305555553</v>
      </c>
      <c r="G97">
        <v>3</v>
      </c>
      <c r="H97">
        <v>1</v>
      </c>
      <c r="I97">
        <v>4000</v>
      </c>
    </row>
    <row r="98" spans="1:9" x14ac:dyDescent="0.25">
      <c r="A98">
        <v>3611</v>
      </c>
      <c r="B98" t="s">
        <v>442</v>
      </c>
      <c r="C98" t="s">
        <v>443</v>
      </c>
      <c r="D98" t="s">
        <v>414</v>
      </c>
      <c r="E98">
        <v>41543.698622685188</v>
      </c>
      <c r="F98">
        <v>41657.999305555553</v>
      </c>
      <c r="G98">
        <v>4</v>
      </c>
      <c r="H98">
        <v>1</v>
      </c>
      <c r="I98">
        <v>220000</v>
      </c>
    </row>
    <row r="99" spans="1:9" x14ac:dyDescent="0.25">
      <c r="A99">
        <v>3641</v>
      </c>
      <c r="B99" t="s">
        <v>452</v>
      </c>
      <c r="C99" t="s">
        <v>453</v>
      </c>
      <c r="D99" t="s">
        <v>454</v>
      </c>
      <c r="E99">
        <v>41750.223310185182</v>
      </c>
      <c r="F99">
        <v>41847.999305555553</v>
      </c>
      <c r="G99">
        <v>3</v>
      </c>
      <c r="H99">
        <v>1</v>
      </c>
      <c r="I99">
        <v>5000</v>
      </c>
    </row>
    <row r="100" spans="1:9" x14ac:dyDescent="0.25">
      <c r="A100">
        <v>3670</v>
      </c>
      <c r="B100" t="s">
        <v>464</v>
      </c>
      <c r="C100" t="s">
        <v>465</v>
      </c>
      <c r="D100" t="s">
        <v>466</v>
      </c>
      <c r="E100">
        <v>41610.917916666665</v>
      </c>
      <c r="F100">
        <v>41665.999305555553</v>
      </c>
      <c r="G100">
        <v>3</v>
      </c>
      <c r="H100">
        <v>1</v>
      </c>
      <c r="I100">
        <v>10000</v>
      </c>
    </row>
    <row r="101" spans="1:9" x14ac:dyDescent="0.25">
      <c r="A101">
        <v>3706</v>
      </c>
      <c r="B101" t="s">
        <v>467</v>
      </c>
      <c r="C101" t="s">
        <v>468</v>
      </c>
      <c r="D101" t="s">
        <v>469</v>
      </c>
      <c r="E101">
        <v>41646.615752314814</v>
      </c>
      <c r="F101">
        <v>41737.999305555553</v>
      </c>
      <c r="G101">
        <v>1</v>
      </c>
      <c r="H101">
        <v>1</v>
      </c>
      <c r="I101">
        <v>15000</v>
      </c>
    </row>
    <row r="102" spans="1:9" x14ac:dyDescent="0.25">
      <c r="A102">
        <v>3756</v>
      </c>
      <c r="B102" t="s">
        <v>475</v>
      </c>
      <c r="C102" t="s">
        <v>476</v>
      </c>
      <c r="D102" t="s">
        <v>477</v>
      </c>
      <c r="E102">
        <v>41656.805787037039</v>
      </c>
      <c r="F102">
        <v>41712.999305555553</v>
      </c>
      <c r="G102">
        <v>3</v>
      </c>
      <c r="H102">
        <v>1</v>
      </c>
      <c r="I102">
        <v>10000</v>
      </c>
    </row>
    <row r="103" spans="1:9" x14ac:dyDescent="0.25">
      <c r="A103">
        <v>3772</v>
      </c>
      <c r="B103" t="s">
        <v>478</v>
      </c>
      <c r="C103" t="s">
        <v>479</v>
      </c>
      <c r="D103" t="s">
        <v>480</v>
      </c>
      <c r="E103">
        <v>41665.166666666664</v>
      </c>
      <c r="F103">
        <v>41730.166666666664</v>
      </c>
      <c r="G103">
        <v>3</v>
      </c>
      <c r="H103">
        <v>1</v>
      </c>
      <c r="I103">
        <v>8500</v>
      </c>
    </row>
    <row r="104" spans="1:9" x14ac:dyDescent="0.25">
      <c r="A104">
        <v>3774</v>
      </c>
      <c r="B104" t="s">
        <v>481</v>
      </c>
      <c r="C104" t="s">
        <v>482</v>
      </c>
      <c r="D104" t="s">
        <v>483</v>
      </c>
      <c r="E104">
        <v>41675.833483796298</v>
      </c>
      <c r="F104">
        <v>41764.999305555553</v>
      </c>
      <c r="G104">
        <v>3</v>
      </c>
      <c r="H104">
        <v>1</v>
      </c>
      <c r="I104">
        <v>3000</v>
      </c>
    </row>
    <row r="105" spans="1:9" x14ac:dyDescent="0.25">
      <c r="A105">
        <v>3788</v>
      </c>
      <c r="B105" t="s">
        <v>487</v>
      </c>
      <c r="C105" t="s">
        <v>488</v>
      </c>
      <c r="D105" t="s">
        <v>489</v>
      </c>
      <c r="E105">
        <v>41688.628425925926</v>
      </c>
      <c r="F105">
        <v>41778.999305555553</v>
      </c>
      <c r="G105">
        <v>4</v>
      </c>
      <c r="H105">
        <v>1</v>
      </c>
      <c r="I105">
        <v>50000</v>
      </c>
    </row>
    <row r="106" spans="1:9" x14ac:dyDescent="0.25">
      <c r="A106">
        <v>3793</v>
      </c>
      <c r="B106" t="s">
        <v>490</v>
      </c>
      <c r="C106" t="s">
        <v>491</v>
      </c>
      <c r="D106" t="s">
        <v>492</v>
      </c>
      <c r="E106">
        <v>41658</v>
      </c>
      <c r="F106">
        <v>41693.999305555553</v>
      </c>
      <c r="G106">
        <v>4</v>
      </c>
      <c r="H106">
        <v>1</v>
      </c>
      <c r="I106">
        <v>220000</v>
      </c>
    </row>
    <row r="107" spans="1:9" x14ac:dyDescent="0.25">
      <c r="A107">
        <v>3800</v>
      </c>
      <c r="B107" t="s">
        <v>493</v>
      </c>
      <c r="C107" t="s">
        <v>494</v>
      </c>
      <c r="D107" t="s">
        <v>495</v>
      </c>
      <c r="E107">
        <v>41778.563009259262</v>
      </c>
      <c r="F107">
        <v>41870.999305555553</v>
      </c>
      <c r="G107">
        <v>3</v>
      </c>
      <c r="H107">
        <v>1</v>
      </c>
      <c r="I107">
        <v>8000</v>
      </c>
    </row>
    <row r="108" spans="1:9" x14ac:dyDescent="0.25">
      <c r="A108">
        <v>3867</v>
      </c>
      <c r="B108" t="s">
        <v>511</v>
      </c>
      <c r="C108" t="s">
        <v>512</v>
      </c>
      <c r="D108" t="s">
        <v>513</v>
      </c>
      <c r="E108">
        <v>41729.999305555553</v>
      </c>
      <c r="F108">
        <v>41730.999305555553</v>
      </c>
      <c r="G108">
        <v>1</v>
      </c>
      <c r="H108">
        <v>1</v>
      </c>
      <c r="I108">
        <v>1000</v>
      </c>
    </row>
    <row r="109" spans="1:9" x14ac:dyDescent="0.25">
      <c r="A109">
        <v>3887</v>
      </c>
      <c r="B109" t="s">
        <v>517</v>
      </c>
      <c r="C109" t="s">
        <v>518</v>
      </c>
      <c r="D109" t="s">
        <v>519</v>
      </c>
      <c r="E109">
        <v>41771.849386574075</v>
      </c>
      <c r="F109">
        <v>41897.999305555553</v>
      </c>
      <c r="G109">
        <v>3</v>
      </c>
      <c r="H109">
        <v>1</v>
      </c>
      <c r="I109">
        <v>13000</v>
      </c>
    </row>
    <row r="110" spans="1:9" x14ac:dyDescent="0.25">
      <c r="A110">
        <v>3897</v>
      </c>
      <c r="B110" t="s">
        <v>528</v>
      </c>
      <c r="C110" t="s">
        <v>529</v>
      </c>
      <c r="D110" t="s">
        <v>530</v>
      </c>
      <c r="E110">
        <v>41739.825972222221</v>
      </c>
      <c r="F110">
        <v>41834.999305555553</v>
      </c>
      <c r="G110">
        <v>4</v>
      </c>
      <c r="H110">
        <v>1</v>
      </c>
      <c r="I110">
        <v>30000</v>
      </c>
    </row>
    <row r="111" spans="1:9" x14ac:dyDescent="0.25">
      <c r="A111">
        <v>3926</v>
      </c>
      <c r="B111" t="s">
        <v>537</v>
      </c>
      <c r="C111" t="s">
        <v>538</v>
      </c>
      <c r="D111" t="s">
        <v>539</v>
      </c>
      <c r="E111">
        <v>41774.56181712963</v>
      </c>
      <c r="F111">
        <v>41835.999305555553</v>
      </c>
      <c r="G111">
        <v>3</v>
      </c>
      <c r="H111">
        <v>1</v>
      </c>
      <c r="I111">
        <v>2000</v>
      </c>
    </row>
    <row r="112" spans="1:9" x14ac:dyDescent="0.25">
      <c r="A112">
        <v>3928</v>
      </c>
      <c r="B112" t="s">
        <v>543</v>
      </c>
      <c r="C112" t="s">
        <v>544</v>
      </c>
      <c r="D112" t="s">
        <v>545</v>
      </c>
      <c r="E112">
        <v>41792.655439814815</v>
      </c>
      <c r="F112">
        <v>41835.999305555553</v>
      </c>
      <c r="G112">
        <v>1</v>
      </c>
      <c r="H112">
        <v>1</v>
      </c>
      <c r="I112">
        <v>680</v>
      </c>
    </row>
    <row r="113" spans="1:9" x14ac:dyDescent="0.25">
      <c r="A113">
        <v>3929</v>
      </c>
      <c r="B113" t="s">
        <v>546</v>
      </c>
      <c r="C113" t="s">
        <v>547</v>
      </c>
      <c r="D113" t="s">
        <v>548</v>
      </c>
      <c r="E113">
        <v>41814.717499999999</v>
      </c>
      <c r="F113">
        <v>41882.999305555553</v>
      </c>
      <c r="G113">
        <v>3</v>
      </c>
      <c r="H113">
        <v>1</v>
      </c>
      <c r="I113">
        <v>25000</v>
      </c>
    </row>
    <row r="114" spans="1:9" x14ac:dyDescent="0.25">
      <c r="A114">
        <v>3934</v>
      </c>
      <c r="B114" t="s">
        <v>556</v>
      </c>
      <c r="C114" t="s">
        <v>557</v>
      </c>
      <c r="D114" t="s">
        <v>558</v>
      </c>
      <c r="E114">
        <v>41814.759988425925</v>
      </c>
      <c r="F114">
        <v>41905.999305555553</v>
      </c>
      <c r="G114">
        <v>3</v>
      </c>
      <c r="H114">
        <v>1</v>
      </c>
      <c r="I114">
        <v>16000</v>
      </c>
    </row>
    <row r="115" spans="1:9" x14ac:dyDescent="0.25">
      <c r="A115">
        <v>3951</v>
      </c>
      <c r="B115" t="s">
        <v>573</v>
      </c>
      <c r="C115" t="s">
        <v>574</v>
      </c>
      <c r="D115" t="s">
        <v>575</v>
      </c>
      <c r="E115">
        <v>41828.5</v>
      </c>
      <c r="F115">
        <v>41884.999305555553</v>
      </c>
      <c r="G115">
        <v>3</v>
      </c>
      <c r="H115">
        <v>1</v>
      </c>
      <c r="I115">
        <v>25000</v>
      </c>
    </row>
    <row r="116" spans="1:9" x14ac:dyDescent="0.25">
      <c r="A116">
        <v>3960</v>
      </c>
      <c r="B116" t="s">
        <v>585</v>
      </c>
      <c r="C116" t="s">
        <v>586</v>
      </c>
      <c r="D116" t="s">
        <v>587</v>
      </c>
      <c r="E116">
        <v>41876.677465277775</v>
      </c>
      <c r="F116">
        <v>41960.999305555553</v>
      </c>
      <c r="G116">
        <v>3</v>
      </c>
      <c r="H116">
        <v>1</v>
      </c>
      <c r="I116">
        <v>25000</v>
      </c>
    </row>
    <row r="117" spans="1:9" x14ac:dyDescent="0.25">
      <c r="A117">
        <v>3966</v>
      </c>
      <c r="B117" t="s">
        <v>588</v>
      </c>
      <c r="C117" t="s">
        <v>589</v>
      </c>
      <c r="D117" t="s">
        <v>590</v>
      </c>
      <c r="E117">
        <v>41878.863912037035</v>
      </c>
      <c r="F117">
        <v>41933.999305555553</v>
      </c>
      <c r="G117">
        <v>3</v>
      </c>
      <c r="H117">
        <v>1</v>
      </c>
      <c r="I117">
        <v>8000</v>
      </c>
    </row>
    <row r="118" spans="1:9" x14ac:dyDescent="0.25">
      <c r="A118">
        <v>3973</v>
      </c>
      <c r="B118" t="s">
        <v>594</v>
      </c>
      <c r="C118" t="s">
        <v>595</v>
      </c>
      <c r="D118" t="s">
        <v>596</v>
      </c>
      <c r="E118">
        <v>41967.838912037034</v>
      </c>
      <c r="F118">
        <v>42011.999305555553</v>
      </c>
      <c r="G118">
        <v>1</v>
      </c>
      <c r="H118">
        <v>1</v>
      </c>
      <c r="I118">
        <v>20000</v>
      </c>
    </row>
    <row r="119" spans="1:9" x14ac:dyDescent="0.25">
      <c r="A119">
        <v>3978</v>
      </c>
      <c r="B119" t="s">
        <v>597</v>
      </c>
      <c r="C119" t="s">
        <v>598</v>
      </c>
      <c r="D119" t="s">
        <v>599</v>
      </c>
      <c r="E119">
        <v>41988.583333333336</v>
      </c>
      <c r="F119">
        <v>42079.999305555553</v>
      </c>
      <c r="G119">
        <v>3</v>
      </c>
      <c r="H119">
        <v>1</v>
      </c>
      <c r="I119">
        <v>175000</v>
      </c>
    </row>
    <row r="120" spans="1:9" x14ac:dyDescent="0.25">
      <c r="A120">
        <v>3984</v>
      </c>
      <c r="B120" t="s">
        <v>600</v>
      </c>
      <c r="C120" t="s">
        <v>601</v>
      </c>
      <c r="D120" t="s">
        <v>602</v>
      </c>
      <c r="E120">
        <v>41914.608344907407</v>
      </c>
      <c r="F120">
        <v>41953.999305555553</v>
      </c>
      <c r="G120">
        <v>1</v>
      </c>
      <c r="H120">
        <v>1</v>
      </c>
      <c r="I120">
        <v>5000</v>
      </c>
    </row>
    <row r="121" spans="1:9" x14ac:dyDescent="0.25">
      <c r="A121">
        <v>4031</v>
      </c>
      <c r="B121" t="s">
        <v>616</v>
      </c>
      <c r="C121" t="s">
        <v>617</v>
      </c>
      <c r="D121" t="s">
        <v>618</v>
      </c>
      <c r="E121">
        <v>41988.583333333336</v>
      </c>
      <c r="F121">
        <v>42079.999305555553</v>
      </c>
      <c r="G121">
        <v>3</v>
      </c>
      <c r="H121">
        <v>1</v>
      </c>
      <c r="I121">
        <v>30000</v>
      </c>
    </row>
    <row r="122" spans="1:9" x14ac:dyDescent="0.25">
      <c r="A122">
        <v>4043</v>
      </c>
      <c r="B122" t="s">
        <v>625</v>
      </c>
      <c r="C122" t="s">
        <v>626</v>
      </c>
      <c r="D122" t="s">
        <v>627</v>
      </c>
      <c r="E122">
        <v>41962.985196759262</v>
      </c>
      <c r="F122">
        <v>42059.999305555553</v>
      </c>
      <c r="G122">
        <v>3</v>
      </c>
      <c r="H122">
        <v>1</v>
      </c>
      <c r="I122">
        <v>1000</v>
      </c>
    </row>
    <row r="123" spans="1:9" x14ac:dyDescent="0.25">
      <c r="A123">
        <v>4066</v>
      </c>
      <c r="B123" t="s">
        <v>633</v>
      </c>
      <c r="C123" t="s">
        <v>634</v>
      </c>
      <c r="D123" t="s">
        <v>635</v>
      </c>
      <c r="E123">
        <v>42037.705752314818</v>
      </c>
      <c r="F123">
        <v>42101.999305555553</v>
      </c>
      <c r="G123">
        <v>2</v>
      </c>
      <c r="H123">
        <v>1</v>
      </c>
      <c r="I123">
        <v>15000</v>
      </c>
    </row>
    <row r="124" spans="1:9" x14ac:dyDescent="0.25">
      <c r="A124">
        <v>4104</v>
      </c>
      <c r="B124" t="s">
        <v>639</v>
      </c>
      <c r="C124" t="s">
        <v>640</v>
      </c>
      <c r="D124" t="s">
        <v>641</v>
      </c>
      <c r="E124">
        <v>42052.762928240743</v>
      </c>
      <c r="F124">
        <v>42212.999305555553</v>
      </c>
      <c r="G124">
        <v>3</v>
      </c>
      <c r="H124">
        <v>1</v>
      </c>
      <c r="I124">
        <v>100000</v>
      </c>
    </row>
    <row r="125" spans="1:9" x14ac:dyDescent="0.25">
      <c r="A125">
        <v>4117</v>
      </c>
      <c r="B125" t="s">
        <v>645</v>
      </c>
      <c r="C125" t="s">
        <v>646</v>
      </c>
      <c r="D125" t="s">
        <v>647</v>
      </c>
      <c r="E125">
        <v>42038.784259259257</v>
      </c>
      <c r="F125">
        <v>42111.999305555553</v>
      </c>
      <c r="G125">
        <v>3</v>
      </c>
      <c r="H125">
        <v>1</v>
      </c>
      <c r="I125">
        <v>16000</v>
      </c>
    </row>
    <row r="126" spans="1:9" x14ac:dyDescent="0.25">
      <c r="A126">
        <v>4120</v>
      </c>
      <c r="B126" t="s">
        <v>648</v>
      </c>
      <c r="C126" t="s">
        <v>649</v>
      </c>
      <c r="D126" t="s">
        <v>650</v>
      </c>
      <c r="E126">
        <v>41961.753136574072</v>
      </c>
      <c r="F126">
        <v>42044.999305555553</v>
      </c>
      <c r="G126">
        <v>3</v>
      </c>
      <c r="H126">
        <v>1</v>
      </c>
      <c r="I126">
        <v>15000</v>
      </c>
    </row>
    <row r="127" spans="1:9" x14ac:dyDescent="0.25">
      <c r="A127">
        <v>4195</v>
      </c>
      <c r="B127" t="s">
        <v>677</v>
      </c>
      <c r="C127" t="s">
        <v>678</v>
      </c>
      <c r="D127" t="s">
        <v>679</v>
      </c>
      <c r="E127">
        <v>42013.774780092594</v>
      </c>
      <c r="F127">
        <v>42139.999305555553</v>
      </c>
      <c r="G127">
        <v>1</v>
      </c>
      <c r="H127">
        <v>1</v>
      </c>
      <c r="I127">
        <v>500</v>
      </c>
    </row>
    <row r="128" spans="1:9" x14ac:dyDescent="0.25">
      <c r="A128">
        <v>4272</v>
      </c>
      <c r="B128" t="s">
        <v>684</v>
      </c>
      <c r="C128" t="s">
        <v>685</v>
      </c>
      <c r="D128" t="s">
        <v>686</v>
      </c>
      <c r="E128">
        <v>42086.780578703707</v>
      </c>
      <c r="F128">
        <v>42128.999305555553</v>
      </c>
      <c r="G128">
        <v>3</v>
      </c>
      <c r="H128">
        <v>1</v>
      </c>
      <c r="I128">
        <v>30000</v>
      </c>
    </row>
    <row r="129" spans="1:9" x14ac:dyDescent="0.25">
      <c r="A129">
        <v>4280</v>
      </c>
      <c r="B129" t="s">
        <v>689</v>
      </c>
      <c r="C129" t="s">
        <v>690</v>
      </c>
      <c r="D129" t="s">
        <v>691</v>
      </c>
      <c r="E129">
        <v>42080.664085648146</v>
      </c>
      <c r="F129">
        <v>42142.999305555553</v>
      </c>
      <c r="G129">
        <v>3</v>
      </c>
      <c r="H129">
        <v>1</v>
      </c>
      <c r="I129">
        <v>10000</v>
      </c>
    </row>
    <row r="130" spans="1:9" x14ac:dyDescent="0.25">
      <c r="A130">
        <v>4366</v>
      </c>
      <c r="B130" t="s">
        <v>705</v>
      </c>
      <c r="C130" t="s">
        <v>706</v>
      </c>
      <c r="D130" t="s">
        <v>707</v>
      </c>
      <c r="E130">
        <v>42116.896909722222</v>
      </c>
      <c r="F130">
        <v>42172.999305555553</v>
      </c>
      <c r="G130">
        <v>3</v>
      </c>
      <c r="H130">
        <v>1</v>
      </c>
      <c r="I130">
        <v>40000</v>
      </c>
    </row>
    <row r="131" spans="1:9" x14ac:dyDescent="0.25">
      <c r="A131">
        <v>4378</v>
      </c>
      <c r="B131" t="s">
        <v>708</v>
      </c>
      <c r="C131" t="s">
        <v>709</v>
      </c>
      <c r="D131" t="s">
        <v>710</v>
      </c>
      <c r="E131">
        <v>42114.795046296298</v>
      </c>
      <c r="F131">
        <v>42186.999305555553</v>
      </c>
      <c r="G131">
        <v>1</v>
      </c>
      <c r="H131">
        <v>1</v>
      </c>
      <c r="I131">
        <v>250</v>
      </c>
    </row>
    <row r="132" spans="1:9" x14ac:dyDescent="0.25">
      <c r="A132">
        <v>4383</v>
      </c>
      <c r="B132" t="s">
        <v>712</v>
      </c>
      <c r="C132" t="s">
        <v>713</v>
      </c>
      <c r="D132" t="s">
        <v>714</v>
      </c>
      <c r="E132">
        <v>42118.752199074072</v>
      </c>
      <c r="F132">
        <v>42186.999305555553</v>
      </c>
      <c r="G132">
        <v>1</v>
      </c>
      <c r="H132">
        <v>1</v>
      </c>
      <c r="I132">
        <v>250</v>
      </c>
    </row>
    <row r="133" spans="1:9" x14ac:dyDescent="0.25">
      <c r="A133">
        <v>4407</v>
      </c>
      <c r="B133" t="s">
        <v>721</v>
      </c>
      <c r="C133" t="s">
        <v>722</v>
      </c>
      <c r="D133" t="s">
        <v>723</v>
      </c>
      <c r="E133">
        <v>42135.872743055559</v>
      </c>
      <c r="F133">
        <v>42191.999305555553</v>
      </c>
      <c r="G133">
        <v>3</v>
      </c>
      <c r="H133">
        <v>1</v>
      </c>
      <c r="I133">
        <v>20000</v>
      </c>
    </row>
    <row r="134" spans="1:9" x14ac:dyDescent="0.25">
      <c r="A134">
        <v>4438</v>
      </c>
      <c r="B134" t="s">
        <v>730</v>
      </c>
      <c r="C134" t="s">
        <v>731</v>
      </c>
      <c r="D134" t="s">
        <v>732</v>
      </c>
      <c r="E134">
        <v>42157.725995370369</v>
      </c>
      <c r="F134">
        <v>42213.999305555553</v>
      </c>
      <c r="G134">
        <v>3</v>
      </c>
      <c r="H134">
        <v>1</v>
      </c>
      <c r="I134">
        <v>20000</v>
      </c>
    </row>
    <row r="135" spans="1:9" x14ac:dyDescent="0.25">
      <c r="A135">
        <v>4453</v>
      </c>
      <c r="B135" t="s">
        <v>741</v>
      </c>
      <c r="C135" t="s">
        <v>742</v>
      </c>
      <c r="D135" t="s">
        <v>743</v>
      </c>
      <c r="E135">
        <v>42156.668900462966</v>
      </c>
      <c r="F135">
        <v>42240.999305555553</v>
      </c>
      <c r="G135">
        <v>3</v>
      </c>
      <c r="H135">
        <v>1</v>
      </c>
      <c r="I135">
        <v>10000</v>
      </c>
    </row>
    <row r="136" spans="1:9" x14ac:dyDescent="0.25">
      <c r="A136">
        <v>4467</v>
      </c>
      <c r="B136" t="s">
        <v>757</v>
      </c>
      <c r="C136" t="s">
        <v>758</v>
      </c>
      <c r="D136" t="s">
        <v>759</v>
      </c>
      <c r="E136">
        <v>42184.689155092594</v>
      </c>
      <c r="F136">
        <v>42247.999305555553</v>
      </c>
      <c r="G136">
        <v>3</v>
      </c>
      <c r="H136">
        <v>1</v>
      </c>
      <c r="I136">
        <v>30000</v>
      </c>
    </row>
    <row r="137" spans="1:9" x14ac:dyDescent="0.25">
      <c r="A137">
        <v>4471</v>
      </c>
      <c r="B137" t="s">
        <v>763</v>
      </c>
      <c r="C137" t="s">
        <v>764</v>
      </c>
      <c r="D137" t="s">
        <v>765</v>
      </c>
      <c r="E137">
        <v>42191.664953703701</v>
      </c>
      <c r="F137">
        <v>42244.999305555553</v>
      </c>
      <c r="G137">
        <v>3</v>
      </c>
      <c r="H137">
        <v>1</v>
      </c>
      <c r="I137">
        <v>25000</v>
      </c>
    </row>
    <row r="138" spans="1:9" x14ac:dyDescent="0.25">
      <c r="A138">
        <v>4477</v>
      </c>
      <c r="B138" t="s">
        <v>766</v>
      </c>
      <c r="C138" t="s">
        <v>767</v>
      </c>
      <c r="D138" t="s">
        <v>768</v>
      </c>
      <c r="E138">
        <v>42184.68372685185</v>
      </c>
      <c r="F138">
        <v>42247.999305555553</v>
      </c>
      <c r="G138">
        <v>3</v>
      </c>
      <c r="H138">
        <v>1</v>
      </c>
      <c r="I138">
        <v>10000</v>
      </c>
    </row>
    <row r="139" spans="1:9" x14ac:dyDescent="0.25">
      <c r="A139">
        <v>4481</v>
      </c>
      <c r="B139" t="s">
        <v>769</v>
      </c>
      <c r="C139" t="s">
        <v>770</v>
      </c>
      <c r="D139" t="s">
        <v>771</v>
      </c>
      <c r="E139">
        <v>42201.03125</v>
      </c>
      <c r="F139">
        <v>42277.999305555553</v>
      </c>
      <c r="G139">
        <v>3</v>
      </c>
      <c r="H139">
        <v>1</v>
      </c>
      <c r="I139">
        <v>50000</v>
      </c>
    </row>
    <row r="140" spans="1:9" x14ac:dyDescent="0.25">
      <c r="A140">
        <v>4487</v>
      </c>
      <c r="B140" t="s">
        <v>772</v>
      </c>
      <c r="C140" t="s">
        <v>773</v>
      </c>
      <c r="D140" t="s">
        <v>774</v>
      </c>
      <c r="E140">
        <v>42230.599398148152</v>
      </c>
      <c r="F140">
        <v>42296.999305555553</v>
      </c>
      <c r="G140">
        <v>5</v>
      </c>
      <c r="H140">
        <v>1</v>
      </c>
      <c r="I140">
        <v>100000</v>
      </c>
    </row>
    <row r="141" spans="1:9" x14ac:dyDescent="0.25">
      <c r="A141">
        <v>4488</v>
      </c>
      <c r="B141" t="s">
        <v>775</v>
      </c>
      <c r="C141" t="s">
        <v>776</v>
      </c>
      <c r="D141" t="s">
        <v>777</v>
      </c>
      <c r="E141">
        <v>42205.951412037037</v>
      </c>
      <c r="F141">
        <v>42289.999305555553</v>
      </c>
      <c r="G141">
        <v>3</v>
      </c>
      <c r="H141">
        <v>1</v>
      </c>
      <c r="I141">
        <v>15000</v>
      </c>
    </row>
    <row r="142" spans="1:9" x14ac:dyDescent="0.25">
      <c r="A142">
        <v>4493</v>
      </c>
      <c r="B142" t="s">
        <v>779</v>
      </c>
      <c r="C142" t="s">
        <v>780</v>
      </c>
      <c r="D142" t="s">
        <v>781</v>
      </c>
      <c r="E142">
        <v>42222.898460648146</v>
      </c>
      <c r="F142">
        <v>42291.999305555553</v>
      </c>
      <c r="G142">
        <v>1</v>
      </c>
      <c r="H142">
        <v>1</v>
      </c>
      <c r="I142">
        <v>10000</v>
      </c>
    </row>
    <row r="143" spans="1:9" x14ac:dyDescent="0.25">
      <c r="A143">
        <v>4495</v>
      </c>
      <c r="B143" t="s">
        <v>782</v>
      </c>
      <c r="C143" t="s">
        <v>783</v>
      </c>
      <c r="D143" t="s">
        <v>784</v>
      </c>
      <c r="E143">
        <v>42264.91233796296</v>
      </c>
      <c r="F143">
        <v>42345.999305555553</v>
      </c>
      <c r="G143">
        <v>1</v>
      </c>
      <c r="H143">
        <v>1</v>
      </c>
      <c r="I143">
        <v>500</v>
      </c>
    </row>
    <row r="144" spans="1:9" x14ac:dyDescent="0.25">
      <c r="A144">
        <v>4521</v>
      </c>
      <c r="B144" t="s">
        <v>788</v>
      </c>
      <c r="C144" t="s">
        <v>789</v>
      </c>
      <c r="D144" t="s">
        <v>790</v>
      </c>
      <c r="E144">
        <v>42243.956250000003</v>
      </c>
      <c r="F144">
        <v>42376.999305555553</v>
      </c>
      <c r="G144">
        <v>3</v>
      </c>
      <c r="H144">
        <v>1</v>
      </c>
      <c r="I144">
        <v>10000</v>
      </c>
    </row>
    <row r="145" spans="1:9" x14ac:dyDescent="0.25">
      <c r="A145">
        <v>4571</v>
      </c>
      <c r="B145" t="s">
        <v>803</v>
      </c>
      <c r="C145" t="s">
        <v>804</v>
      </c>
      <c r="D145" t="s">
        <v>805</v>
      </c>
      <c r="E145">
        <v>42284.676319444443</v>
      </c>
      <c r="F145">
        <v>42413.999305555553</v>
      </c>
      <c r="G145">
        <v>3</v>
      </c>
      <c r="H145">
        <v>1</v>
      </c>
      <c r="I145">
        <v>80000</v>
      </c>
    </row>
    <row r="146" spans="1:9" x14ac:dyDescent="0.25">
      <c r="A146">
        <v>4594</v>
      </c>
      <c r="B146" t="s">
        <v>806</v>
      </c>
      <c r="C146" t="s">
        <v>807</v>
      </c>
      <c r="D146" t="s">
        <v>808</v>
      </c>
      <c r="E146">
        <v>42277.501423611109</v>
      </c>
      <c r="F146">
        <v>42352.999305555553</v>
      </c>
      <c r="G146">
        <v>3</v>
      </c>
      <c r="H146">
        <v>1</v>
      </c>
      <c r="I146">
        <v>35000</v>
      </c>
    </row>
    <row r="147" spans="1:9" x14ac:dyDescent="0.25">
      <c r="A147">
        <v>4657</v>
      </c>
      <c r="B147" t="s">
        <v>815</v>
      </c>
      <c r="C147" t="s">
        <v>816</v>
      </c>
      <c r="D147" t="s">
        <v>817</v>
      </c>
      <c r="E147">
        <v>42317.811805555553</v>
      </c>
      <c r="F147">
        <v>42408.999305555553</v>
      </c>
      <c r="G147">
        <v>3</v>
      </c>
      <c r="H147">
        <v>1</v>
      </c>
      <c r="I147">
        <v>20000</v>
      </c>
    </row>
    <row r="148" spans="1:9" x14ac:dyDescent="0.25">
      <c r="A148">
        <v>4699</v>
      </c>
      <c r="B148" t="s">
        <v>821</v>
      </c>
      <c r="C148" t="s">
        <v>822</v>
      </c>
      <c r="D148" t="s">
        <v>823</v>
      </c>
      <c r="E148">
        <v>42331.625</v>
      </c>
      <c r="F148">
        <v>42415.999305555553</v>
      </c>
      <c r="G148">
        <v>3</v>
      </c>
      <c r="H148">
        <v>1</v>
      </c>
      <c r="I148">
        <v>30000</v>
      </c>
    </row>
    <row r="149" spans="1:9" x14ac:dyDescent="0.25">
      <c r="A149">
        <v>4704</v>
      </c>
      <c r="B149" t="s">
        <v>824</v>
      </c>
      <c r="C149" t="s">
        <v>825</v>
      </c>
      <c r="D149" t="s">
        <v>826</v>
      </c>
      <c r="E149">
        <v>42339.034907407404</v>
      </c>
      <c r="F149">
        <v>42377.999305555553</v>
      </c>
      <c r="G149">
        <v>1</v>
      </c>
      <c r="H149">
        <v>1</v>
      </c>
      <c r="I149">
        <v>20000</v>
      </c>
    </row>
    <row r="150" spans="1:9" x14ac:dyDescent="0.25">
      <c r="A150">
        <v>4729</v>
      </c>
      <c r="B150" t="s">
        <v>828</v>
      </c>
      <c r="C150" t="s">
        <v>829</v>
      </c>
      <c r="D150" t="s">
        <v>830</v>
      </c>
      <c r="E150">
        <v>42352.583587962959</v>
      </c>
      <c r="F150">
        <v>42443.999305555553</v>
      </c>
      <c r="G150">
        <v>3</v>
      </c>
      <c r="H150">
        <v>1</v>
      </c>
      <c r="I150">
        <v>200000</v>
      </c>
    </row>
    <row r="151" spans="1:9" x14ac:dyDescent="0.25">
      <c r="A151">
        <v>4852</v>
      </c>
      <c r="B151" t="s">
        <v>864</v>
      </c>
      <c r="C151" t="s">
        <v>865</v>
      </c>
      <c r="D151" t="s">
        <v>866</v>
      </c>
      <c r="E151">
        <v>42403.867106481484</v>
      </c>
      <c r="F151">
        <v>42478.999305555553</v>
      </c>
      <c r="G151">
        <v>3</v>
      </c>
      <c r="H151">
        <v>1</v>
      </c>
      <c r="I151">
        <v>30000</v>
      </c>
    </row>
    <row r="152" spans="1:9" x14ac:dyDescent="0.25">
      <c r="A152">
        <v>4853</v>
      </c>
      <c r="B152" t="s">
        <v>867</v>
      </c>
      <c r="C152" t="s">
        <v>868</v>
      </c>
      <c r="D152" t="s">
        <v>869</v>
      </c>
      <c r="E152">
        <v>42387.632488425923</v>
      </c>
      <c r="F152">
        <v>42485.999305555553</v>
      </c>
      <c r="G152">
        <v>3</v>
      </c>
      <c r="H152">
        <v>1</v>
      </c>
      <c r="I152">
        <v>40000</v>
      </c>
    </row>
    <row r="153" spans="1:9" x14ac:dyDescent="0.25">
      <c r="A153">
        <v>4862</v>
      </c>
      <c r="B153" t="s">
        <v>873</v>
      </c>
      <c r="C153" t="s">
        <v>874</v>
      </c>
      <c r="D153" t="s">
        <v>875</v>
      </c>
      <c r="E153">
        <v>42411.578692129631</v>
      </c>
      <c r="F153">
        <v>42465.25</v>
      </c>
      <c r="G153">
        <v>5</v>
      </c>
      <c r="H153">
        <v>1</v>
      </c>
      <c r="I153">
        <v>25000</v>
      </c>
    </row>
    <row r="154" spans="1:9" x14ac:dyDescent="0.25">
      <c r="A154">
        <v>4986</v>
      </c>
      <c r="B154" t="s">
        <v>897</v>
      </c>
      <c r="C154" t="s">
        <v>898</v>
      </c>
      <c r="D154" t="s">
        <v>899</v>
      </c>
      <c r="E154">
        <v>42431.82172453704</v>
      </c>
      <c r="F154">
        <v>42492.999305555553</v>
      </c>
      <c r="G154">
        <v>3</v>
      </c>
      <c r="H154">
        <v>1</v>
      </c>
      <c r="I154">
        <v>60000</v>
      </c>
    </row>
    <row r="155" spans="1:9" x14ac:dyDescent="0.25">
      <c r="A155">
        <v>5056</v>
      </c>
      <c r="B155" t="s">
        <v>912</v>
      </c>
      <c r="C155" t="s">
        <v>913</v>
      </c>
      <c r="D155" t="s">
        <v>914</v>
      </c>
      <c r="E155">
        <v>42475.717534722222</v>
      </c>
      <c r="F155">
        <v>42531.999305555553</v>
      </c>
      <c r="G155">
        <v>3</v>
      </c>
      <c r="H155">
        <v>1</v>
      </c>
      <c r="I155">
        <v>25000</v>
      </c>
    </row>
    <row r="156" spans="1:9" x14ac:dyDescent="0.25">
      <c r="A156">
        <v>5174</v>
      </c>
      <c r="B156" t="s">
        <v>939</v>
      </c>
      <c r="C156" t="s">
        <v>940</v>
      </c>
      <c r="D156" t="s">
        <v>941</v>
      </c>
      <c r="E156">
        <v>42496.069432870368</v>
      </c>
      <c r="F156">
        <v>42562.999305555553</v>
      </c>
      <c r="G156">
        <v>3</v>
      </c>
      <c r="H156">
        <v>1</v>
      </c>
      <c r="I156">
        <v>20000</v>
      </c>
    </row>
    <row r="157" spans="1:9" x14ac:dyDescent="0.25">
      <c r="A157">
        <v>5229</v>
      </c>
      <c r="B157" t="s">
        <v>955</v>
      </c>
      <c r="C157" t="s">
        <v>956</v>
      </c>
      <c r="D157" t="s">
        <v>957</v>
      </c>
      <c r="E157">
        <v>42489.583368055559</v>
      </c>
      <c r="F157">
        <v>42548.999305555553</v>
      </c>
      <c r="G157">
        <v>3</v>
      </c>
      <c r="H157">
        <v>1</v>
      </c>
      <c r="I157">
        <v>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zoomScale="145" zoomScaleNormal="145" workbookViewId="0">
      <selection activeCell="A3" sqref="A3"/>
    </sheetView>
  </sheetViews>
  <sheetFormatPr defaultRowHeight="15" x14ac:dyDescent="0.25"/>
  <cols>
    <col min="1" max="1" width="24.7109375" customWidth="1"/>
    <col min="2" max="2" width="13.85546875" customWidth="1"/>
    <col min="3" max="5" width="14.7109375" customWidth="1"/>
  </cols>
  <sheetData>
    <row r="2" spans="1:5" x14ac:dyDescent="0.25">
      <c r="A2" s="8" t="s">
        <v>984</v>
      </c>
      <c r="B2" s="5" t="s">
        <v>976</v>
      </c>
      <c r="C2" s="5" t="s">
        <v>977</v>
      </c>
      <c r="D2" s="5" t="s">
        <v>978</v>
      </c>
      <c r="E2" s="5" t="s">
        <v>979</v>
      </c>
    </row>
    <row r="3" spans="1:5" x14ac:dyDescent="0.25">
      <c r="A3" t="s">
        <v>980</v>
      </c>
      <c r="B3" s="9">
        <f>MIN('2nd Filter'!$G2:'2nd Filter'!$G$157)</f>
        <v>1</v>
      </c>
      <c r="C3" s="10">
        <f>MEDIAN('2nd Filter'!$G2:'2nd Filter'!$G$157)</f>
        <v>3</v>
      </c>
      <c r="D3" s="10">
        <f>AVERAGE('2nd Filter'!$G2:'2nd Filter'!$G$157)</f>
        <v>2.4807692307692308</v>
      </c>
      <c r="E3" s="9">
        <f>MAX('2nd Filter'!$G2:'2nd Filter'!$G$157)</f>
        <v>10</v>
      </c>
    </row>
    <row r="4" spans="1:5" x14ac:dyDescent="0.25">
      <c r="A4" t="s">
        <v>981</v>
      </c>
      <c r="B4" s="9">
        <f>MIN('2nd Filter'!$I2:'2nd Filter'!$I$157)</f>
        <v>100</v>
      </c>
      <c r="C4" s="9">
        <f>MEDIAN('2nd Filter'!$I2:'2nd Filter'!$I$157)</f>
        <v>10000</v>
      </c>
      <c r="D4" s="9">
        <f>AVERAGE('2nd Filter'!$I2:'2nd Filter'!$I$157)</f>
        <v>26052.73717948718</v>
      </c>
      <c r="E4" s="9">
        <f>MAX('2nd Filter'!$I2:'2nd Filter'!$I$157)</f>
        <v>500000</v>
      </c>
    </row>
    <row r="5" spans="1:5" x14ac:dyDescent="0.25">
      <c r="B5" s="6"/>
    </row>
    <row r="6" spans="1:5" x14ac:dyDescent="0.25">
      <c r="B6" t="s">
        <v>982</v>
      </c>
      <c r="D6">
        <f>COUNTIF('2nd Filter'!$G2:'2nd Filter'!$G$157, "=1")</f>
        <v>52</v>
      </c>
      <c r="E6" s="7">
        <f>D6/D7</f>
        <v>0.33333333333333331</v>
      </c>
    </row>
    <row r="7" spans="1:5" x14ac:dyDescent="0.25">
      <c r="B7" t="s">
        <v>983</v>
      </c>
      <c r="D7">
        <f>COUNTIF('2nd Filter'!$G2:'2nd Filter'!$G$157, "&gt;=1")</f>
        <v>156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Competitions on Kaggle</vt:lpstr>
      <vt:lpstr>Filtered Data from Kaggle</vt:lpstr>
      <vt:lpstr>2nd Filter</vt:lpstr>
      <vt:lpstr>Kaggle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Stouras, Konstantinos</dc:creator>
  <cp:lastModifiedBy>Stouras, Konstantinos</cp:lastModifiedBy>
  <dcterms:created xsi:type="dcterms:W3CDTF">2017-04-24T00:46:59Z</dcterms:created>
  <dcterms:modified xsi:type="dcterms:W3CDTF">2017-06-18T00:24:03Z</dcterms:modified>
</cp:coreProperties>
</file>