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82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60" i="1" l="1"/>
  <c r="K59" i="1"/>
  <c r="K58" i="1"/>
  <c r="K57" i="1"/>
  <c r="K56" i="1"/>
  <c r="K55" i="1"/>
  <c r="K54" i="1"/>
  <c r="K53" i="1"/>
  <c r="J60" i="1"/>
  <c r="J59" i="1"/>
  <c r="J58" i="1"/>
  <c r="J57" i="1"/>
  <c r="J56" i="1"/>
  <c r="J55" i="1"/>
  <c r="J54" i="1"/>
  <c r="J53" i="1"/>
  <c r="I60" i="1"/>
  <c r="I59" i="1"/>
  <c r="I58" i="1"/>
  <c r="I57" i="1"/>
  <c r="I56" i="1"/>
  <c r="I55" i="1"/>
  <c r="I54" i="1"/>
  <c r="I53" i="1"/>
  <c r="H60" i="1"/>
  <c r="H59" i="1"/>
  <c r="H58" i="1"/>
  <c r="H57" i="1"/>
  <c r="H56" i="1"/>
  <c r="H55" i="1"/>
  <c r="H54" i="1"/>
  <c r="H53" i="1"/>
  <c r="K47" i="1"/>
  <c r="K46" i="1"/>
  <c r="K45" i="1"/>
  <c r="K44" i="1"/>
  <c r="K43" i="1"/>
  <c r="K42" i="1"/>
  <c r="K41" i="1"/>
  <c r="K40" i="1"/>
  <c r="J47" i="1"/>
  <c r="J46" i="1"/>
  <c r="J45" i="1"/>
  <c r="J44" i="1"/>
  <c r="J43" i="1"/>
  <c r="J42" i="1"/>
  <c r="J41" i="1"/>
  <c r="J40" i="1"/>
  <c r="I47" i="1"/>
  <c r="I46" i="1"/>
  <c r="I45" i="1"/>
  <c r="I44" i="1"/>
  <c r="I43" i="1"/>
  <c r="I42" i="1"/>
  <c r="I41" i="1"/>
  <c r="I40" i="1"/>
  <c r="H47" i="1"/>
  <c r="H46" i="1"/>
  <c r="H45" i="1"/>
  <c r="H44" i="1"/>
  <c r="H43" i="1"/>
  <c r="H42" i="1"/>
  <c r="H41" i="1"/>
  <c r="H40" i="1"/>
  <c r="K35" i="1"/>
  <c r="K34" i="1"/>
  <c r="K33" i="1"/>
  <c r="K32" i="1"/>
  <c r="K31" i="1"/>
  <c r="K30" i="1"/>
  <c r="K29" i="1"/>
  <c r="K28" i="1"/>
  <c r="J35" i="1"/>
  <c r="J34" i="1"/>
  <c r="J33" i="1"/>
  <c r="J32" i="1"/>
  <c r="J31" i="1"/>
  <c r="J30" i="1"/>
  <c r="J29" i="1"/>
  <c r="J28" i="1"/>
  <c r="I35" i="1"/>
  <c r="I34" i="1"/>
  <c r="I33" i="1"/>
  <c r="I32" i="1"/>
  <c r="I31" i="1"/>
  <c r="I30" i="1"/>
  <c r="I29" i="1"/>
  <c r="I28" i="1"/>
  <c r="H35" i="1"/>
  <c r="H34" i="1"/>
  <c r="H33" i="1"/>
  <c r="H32" i="1"/>
  <c r="H31" i="1"/>
  <c r="H30" i="1"/>
  <c r="H29" i="1"/>
  <c r="H28" i="1"/>
  <c r="K23" i="1"/>
  <c r="K22" i="1"/>
  <c r="K21" i="1"/>
  <c r="K20" i="1"/>
  <c r="K19" i="1"/>
  <c r="K18" i="1"/>
  <c r="K17" i="1"/>
  <c r="K16" i="1"/>
  <c r="J23" i="1"/>
  <c r="J22" i="1"/>
  <c r="J21" i="1"/>
  <c r="J20" i="1"/>
  <c r="J19" i="1"/>
  <c r="J18" i="1"/>
  <c r="J17" i="1"/>
  <c r="J16" i="1"/>
  <c r="I23" i="1"/>
  <c r="I22" i="1"/>
  <c r="I21" i="1"/>
  <c r="I20" i="1"/>
  <c r="I19" i="1"/>
  <c r="I18" i="1"/>
  <c r="I17" i="1"/>
  <c r="I16" i="1"/>
  <c r="H9" i="1"/>
  <c r="H8" i="1"/>
  <c r="H21" i="1"/>
  <c r="H20" i="1"/>
  <c r="H23" i="1"/>
  <c r="H22" i="1"/>
  <c r="H19" i="1"/>
  <c r="H18" i="1"/>
  <c r="H17" i="1"/>
  <c r="H16" i="1"/>
  <c r="K11" i="1"/>
  <c r="K10" i="1"/>
  <c r="K9" i="1"/>
  <c r="K8" i="1"/>
  <c r="K7" i="1"/>
  <c r="K6" i="1"/>
  <c r="K5" i="1"/>
  <c r="K4" i="1"/>
  <c r="J4" i="1"/>
  <c r="J11" i="1"/>
  <c r="J10" i="1"/>
  <c r="J9" i="1"/>
  <c r="J8" i="1"/>
  <c r="J7" i="1"/>
  <c r="J6" i="1"/>
  <c r="J5" i="1"/>
  <c r="I11" i="1"/>
  <c r="I10" i="1"/>
  <c r="I9" i="1"/>
  <c r="I8" i="1"/>
  <c r="I7" i="1"/>
  <c r="I6" i="1"/>
  <c r="I5" i="1"/>
  <c r="I4" i="1"/>
  <c r="H10" i="1"/>
  <c r="H11" i="1"/>
  <c r="H7" i="1"/>
  <c r="H6" i="1"/>
  <c r="H5" i="1"/>
  <c r="H4" i="1"/>
</calcChain>
</file>

<file path=xl/sharedStrings.xml><?xml version="1.0" encoding="utf-8"?>
<sst xmlns="http://schemas.openxmlformats.org/spreadsheetml/2006/main" count="79" uniqueCount="13">
  <si>
    <t>Clustering Method</t>
  </si>
  <si>
    <t>MiniBatch k-Means</t>
  </si>
  <si>
    <t>number of clusters</t>
  </si>
  <si>
    <t xml:space="preserve">Silhouette sc. </t>
  </si>
  <si>
    <t>Calinski-Harabasz sc.</t>
  </si>
  <si>
    <t>Davies-Bouldin sc.</t>
  </si>
  <si>
    <t>V measure sc.</t>
  </si>
  <si>
    <t>Spectral clustering</t>
  </si>
  <si>
    <t>Agglomerative clustering</t>
  </si>
  <si>
    <t>Number of clusters</t>
  </si>
  <si>
    <t>NORMALISED</t>
  </si>
  <si>
    <t>without Encoder</t>
  </si>
  <si>
    <t xml:space="preserve">Agglomerative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</si>
</sst>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Scores</a:t>
            </a:r>
            <a:r>
              <a:rPr lang="en-US" baseline="0"/>
              <a:t> using k-Means </a:t>
            </a:r>
          </a:p>
          <a:p>
            <a:pPr>
              <a:defRPr/>
            </a:pPr>
            <a:r>
              <a:rPr lang="en-US" baseline="0"/>
              <a:t>(Encoded Images)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Silhouette sc. 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Sheet1!$G$4:$G$11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Sheet1!$H$4:$H$11</c:f>
              <c:numCache>
                <c:formatCode>General</c:formatCode>
                <c:ptCount val="8"/>
                <c:pt idx="0">
                  <c:v>1</c:v>
                </c:pt>
                <c:pt idx="1">
                  <c:v>0.5609756097560975</c:v>
                </c:pt>
                <c:pt idx="2">
                  <c:v>0.3658536585365853</c:v>
                </c:pt>
                <c:pt idx="3">
                  <c:v>0.29268292682926828</c:v>
                </c:pt>
                <c:pt idx="4">
                  <c:v>0.21951219512195119</c:v>
                </c:pt>
                <c:pt idx="5">
                  <c:v>0.12195121951219509</c:v>
                </c:pt>
                <c:pt idx="6">
                  <c:v>0.12195121951219509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Calinski-Harabasz sc.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Sheet1!$G$4:$G$11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Sheet1!$I$4:$I$11</c:f>
              <c:numCache>
                <c:formatCode>General</c:formatCode>
                <c:ptCount val="8"/>
                <c:pt idx="0">
                  <c:v>1</c:v>
                </c:pt>
                <c:pt idx="1">
                  <c:v>0.50740958143315118</c:v>
                </c:pt>
                <c:pt idx="2">
                  <c:v>0.28256046718140904</c:v>
                </c:pt>
                <c:pt idx="3">
                  <c:v>0.329790340301922</c:v>
                </c:pt>
                <c:pt idx="4">
                  <c:v>0.27013741515028367</c:v>
                </c:pt>
                <c:pt idx="5">
                  <c:v>4.2476783913547332E-2</c:v>
                </c:pt>
                <c:pt idx="6">
                  <c:v>4.8837314308935752E-2</c:v>
                </c:pt>
                <c:pt idx="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Sheet1!$J$3</c:f>
              <c:strCache>
                <c:ptCount val="1"/>
                <c:pt idx="0">
                  <c:v>Davies-Bouldin sc.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Sheet1!$G$4:$G$11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Sheet1!$J$4:$J$11</c:f>
              <c:numCache>
                <c:formatCode>General</c:formatCode>
                <c:ptCount val="8"/>
                <c:pt idx="0">
                  <c:v>0</c:v>
                </c:pt>
                <c:pt idx="1">
                  <c:v>5.4998141954663696E-2</c:v>
                </c:pt>
                <c:pt idx="2">
                  <c:v>1</c:v>
                </c:pt>
                <c:pt idx="3">
                  <c:v>0.47417316982534374</c:v>
                </c:pt>
                <c:pt idx="4">
                  <c:v>0.36046079524340391</c:v>
                </c:pt>
                <c:pt idx="5">
                  <c:v>0.52842809364548493</c:v>
                </c:pt>
                <c:pt idx="6">
                  <c:v>0.46376811594202899</c:v>
                </c:pt>
                <c:pt idx="7">
                  <c:v>0.48049052396878483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Sheet1!$K$3</c:f>
              <c:strCache>
                <c:ptCount val="1"/>
                <c:pt idx="0">
                  <c:v>V measure sc.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Sheet1!$G$4:$G$11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Sheet1!$K$4:$K$11</c:f>
              <c:numCache>
                <c:formatCode>General</c:formatCode>
                <c:ptCount val="8"/>
                <c:pt idx="0">
                  <c:v>0</c:v>
                </c:pt>
                <c:pt idx="1">
                  <c:v>0.3333333333333332</c:v>
                </c:pt>
                <c:pt idx="2">
                  <c:v>0.58333333333333337</c:v>
                </c:pt>
                <c:pt idx="3">
                  <c:v>0.74999999999999978</c:v>
                </c:pt>
                <c:pt idx="4">
                  <c:v>1</c:v>
                </c:pt>
                <c:pt idx="5">
                  <c:v>0.74999999999999978</c:v>
                </c:pt>
                <c:pt idx="6">
                  <c:v>0.83333333333333315</c:v>
                </c:pt>
                <c:pt idx="7">
                  <c:v>0.91666666666666663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69056"/>
        <c:axId val="204270592"/>
      </c:scatterChart>
      <c:valAx>
        <c:axId val="204269056"/>
        <c:scaling>
          <c:orientation val="minMax"/>
          <c:max val="10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204270592"/>
        <c:crosses val="autoZero"/>
        <c:crossBetween val="midCat"/>
      </c:valAx>
      <c:valAx>
        <c:axId val="20427059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69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Scores</a:t>
            </a:r>
            <a:r>
              <a:rPr lang="en-US" baseline="0"/>
              <a:t> using Spectral Clustering </a:t>
            </a:r>
          </a:p>
          <a:p>
            <a:pPr>
              <a:defRPr/>
            </a:pPr>
            <a:r>
              <a:rPr lang="en-US" baseline="0"/>
              <a:t>(Encoded Images)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Sheet1!$H$15</c:f>
              <c:strCache>
                <c:ptCount val="1"/>
                <c:pt idx="0">
                  <c:v>Silhouette sc. 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Sheet1!$G$16:$G$23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Sheet1!$H$16:$H$23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0.36842105263157915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Sheet1!$I$15</c:f>
              <c:strCache>
                <c:ptCount val="1"/>
                <c:pt idx="0">
                  <c:v>Calinski-Harabasz sc.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Sheet1!$G$16:$G$23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Sheet1!$I$16:$I$23</c:f>
              <c:numCache>
                <c:formatCode>General</c:formatCode>
                <c:ptCount val="8"/>
                <c:pt idx="0">
                  <c:v>1.6535573829102612E-3</c:v>
                </c:pt>
                <c:pt idx="1">
                  <c:v>5.3628888094386863E-4</c:v>
                </c:pt>
                <c:pt idx="2">
                  <c:v>0</c:v>
                </c:pt>
                <c:pt idx="3">
                  <c:v>1</c:v>
                </c:pt>
                <c:pt idx="4">
                  <c:v>0.61610654272434751</c:v>
                </c:pt>
                <c:pt idx="5">
                  <c:v>0.53557382910260987</c:v>
                </c:pt>
                <c:pt idx="6">
                  <c:v>0.47349839113335712</c:v>
                </c:pt>
                <c:pt idx="7">
                  <c:v>0.53070253843403647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Sheet1!$J$15</c:f>
              <c:strCache>
                <c:ptCount val="1"/>
                <c:pt idx="0">
                  <c:v>Davies-Bouldin sc.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Sheet1!$G$16:$G$23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Sheet1!$J$16:$J$23</c:f>
              <c:numCache>
                <c:formatCode>General</c:formatCode>
                <c:ptCount val="8"/>
                <c:pt idx="0">
                  <c:v>0.47023809523809523</c:v>
                </c:pt>
                <c:pt idx="1">
                  <c:v>0.56845238095238093</c:v>
                </c:pt>
                <c:pt idx="2">
                  <c:v>0.62797619047619047</c:v>
                </c:pt>
                <c:pt idx="3">
                  <c:v>1</c:v>
                </c:pt>
                <c:pt idx="4">
                  <c:v>9.5238095238095316E-2</c:v>
                </c:pt>
                <c:pt idx="5">
                  <c:v>5.9523809523809573E-3</c:v>
                </c:pt>
                <c:pt idx="6">
                  <c:v>0</c:v>
                </c:pt>
                <c:pt idx="7">
                  <c:v>1.785714285714287E-2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Sheet1!$K$15</c:f>
              <c:strCache>
                <c:ptCount val="1"/>
                <c:pt idx="0">
                  <c:v>V measure sc.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Sheet1!$G$16:$G$23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Sheet1!$K$16:$K$23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81856"/>
        <c:axId val="183483392"/>
      </c:scatterChart>
      <c:valAx>
        <c:axId val="183481856"/>
        <c:scaling>
          <c:orientation val="minMax"/>
          <c:max val="10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83483392"/>
        <c:crosses val="autoZero"/>
        <c:crossBetween val="midCat"/>
      </c:valAx>
      <c:valAx>
        <c:axId val="18348339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481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700"/>
              <a:t>Scores</a:t>
            </a:r>
            <a:r>
              <a:rPr lang="en-US" sz="1700" baseline="0"/>
              <a:t> using Agglomerative Clustering</a:t>
            </a:r>
          </a:p>
          <a:p>
            <a:pPr>
              <a:defRPr/>
            </a:pPr>
            <a:r>
              <a:rPr lang="en-US" baseline="0"/>
              <a:t>(Encoded Images)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Sheet1!$H$27</c:f>
              <c:strCache>
                <c:ptCount val="1"/>
                <c:pt idx="0">
                  <c:v>Silhouette sc. 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Sheet1!$G$28:$G$35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Sheet1!$H$28:$H$35</c:f>
              <c:numCache>
                <c:formatCode>General</c:formatCode>
                <c:ptCount val="8"/>
                <c:pt idx="0">
                  <c:v>1</c:v>
                </c:pt>
                <c:pt idx="1">
                  <c:v>0.80645161290322587</c:v>
                </c:pt>
                <c:pt idx="2">
                  <c:v>0.45161290322580649</c:v>
                </c:pt>
                <c:pt idx="3">
                  <c:v>0.41935483870967744</c:v>
                </c:pt>
                <c:pt idx="4">
                  <c:v>0.29032258064516125</c:v>
                </c:pt>
                <c:pt idx="5">
                  <c:v>0.32258064516129037</c:v>
                </c:pt>
                <c:pt idx="6">
                  <c:v>6.4516129032258077E-2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Sheet1!$I$27</c:f>
              <c:strCache>
                <c:ptCount val="1"/>
                <c:pt idx="0">
                  <c:v>Calinski-Harabasz sc.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Sheet1!$G$28:$G$35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Sheet1!$I$28:$I$35</c:f>
              <c:numCache>
                <c:formatCode>General</c:formatCode>
                <c:ptCount val="8"/>
                <c:pt idx="0">
                  <c:v>1</c:v>
                </c:pt>
                <c:pt idx="1">
                  <c:v>0.580980296625632</c:v>
                </c:pt>
                <c:pt idx="2">
                  <c:v>0.42559406985436976</c:v>
                </c:pt>
                <c:pt idx="3">
                  <c:v>0.29487207304588642</c:v>
                </c:pt>
                <c:pt idx="4">
                  <c:v>0.17932062907199456</c:v>
                </c:pt>
                <c:pt idx="5">
                  <c:v>0.11377421499144916</c:v>
                </c:pt>
                <c:pt idx="6">
                  <c:v>4.987681692568971E-2</c:v>
                </c:pt>
                <c:pt idx="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Sheet1!$J$27</c:f>
              <c:strCache>
                <c:ptCount val="1"/>
                <c:pt idx="0">
                  <c:v>Davies-Bouldin sc.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Sheet1!$G$28:$G$35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Sheet1!$J$28:$J$35</c:f>
              <c:numCache>
                <c:formatCode>General</c:formatCode>
                <c:ptCount val="8"/>
                <c:pt idx="0">
                  <c:v>0</c:v>
                </c:pt>
                <c:pt idx="1">
                  <c:v>2.5521865000761847E-2</c:v>
                </c:pt>
                <c:pt idx="2">
                  <c:v>1.896998323937224E-2</c:v>
                </c:pt>
                <c:pt idx="3">
                  <c:v>1.3408502209355477E-2</c:v>
                </c:pt>
                <c:pt idx="4">
                  <c:v>6.3766570166082601E-2</c:v>
                </c:pt>
                <c:pt idx="5">
                  <c:v>1.4246533597440197E-2</c:v>
                </c:pt>
                <c:pt idx="6">
                  <c:v>1.4398902940728323E-2</c:v>
                </c:pt>
                <c:pt idx="7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Sheet1!$K$27</c:f>
              <c:strCache>
                <c:ptCount val="1"/>
                <c:pt idx="0">
                  <c:v>V measure sc.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Sheet1!$G$28:$G$35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Sheet1!$K$28:$K$35</c:f>
              <c:numCache>
                <c:formatCode>General</c:formatCode>
                <c:ptCount val="8"/>
                <c:pt idx="0">
                  <c:v>0</c:v>
                </c:pt>
                <c:pt idx="1">
                  <c:v>0.35714285714285715</c:v>
                </c:pt>
                <c:pt idx="2">
                  <c:v>0.57142857142857173</c:v>
                </c:pt>
                <c:pt idx="3">
                  <c:v>0.64285714285714324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0.85714285714285776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26816"/>
        <c:axId val="205028352"/>
      </c:scatterChart>
      <c:valAx>
        <c:axId val="205026816"/>
        <c:scaling>
          <c:orientation val="minMax"/>
          <c:max val="10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205028352"/>
        <c:crosses val="autoZero"/>
        <c:crossBetween val="midCat"/>
      </c:valAx>
      <c:valAx>
        <c:axId val="20502835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26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Scores</a:t>
            </a:r>
            <a:r>
              <a:rPr lang="en-US" baseline="0"/>
              <a:t> using k-Means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Sheet1!$H$39</c:f>
              <c:strCache>
                <c:ptCount val="1"/>
                <c:pt idx="0">
                  <c:v>Silhouette sc. 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Sheet1!$G$40:$G$47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Sheet1!$H$40:$H$47</c:f>
              <c:numCache>
                <c:formatCode>General</c:formatCode>
                <c:ptCount val="8"/>
                <c:pt idx="0">
                  <c:v>1</c:v>
                </c:pt>
                <c:pt idx="1">
                  <c:v>0.60869565217391308</c:v>
                </c:pt>
                <c:pt idx="2">
                  <c:v>0.65217391304347816</c:v>
                </c:pt>
                <c:pt idx="3">
                  <c:v>0.65217391304347816</c:v>
                </c:pt>
                <c:pt idx="4">
                  <c:v>0.30434782608695654</c:v>
                </c:pt>
                <c:pt idx="5">
                  <c:v>0.30434782608695654</c:v>
                </c:pt>
                <c:pt idx="6">
                  <c:v>0</c:v>
                </c:pt>
                <c:pt idx="7">
                  <c:v>0.17391304347826089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Sheet1!$I$39</c:f>
              <c:strCache>
                <c:ptCount val="1"/>
                <c:pt idx="0">
                  <c:v>Calinski-Harabasz sc.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Sheet1!$G$40:$G$47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Sheet1!$I$40:$I$47</c:f>
              <c:numCache>
                <c:formatCode>General</c:formatCode>
                <c:ptCount val="8"/>
                <c:pt idx="0">
                  <c:v>1</c:v>
                </c:pt>
                <c:pt idx="1">
                  <c:v>0.49987574453075534</c:v>
                </c:pt>
                <c:pt idx="2">
                  <c:v>0.93156329413273697</c:v>
                </c:pt>
                <c:pt idx="3">
                  <c:v>0.85880570452851057</c:v>
                </c:pt>
                <c:pt idx="4">
                  <c:v>0.23642208380430169</c:v>
                </c:pt>
                <c:pt idx="5">
                  <c:v>0.96382161724505577</c:v>
                </c:pt>
                <c:pt idx="6">
                  <c:v>0</c:v>
                </c:pt>
                <c:pt idx="7">
                  <c:v>2.7793142701394123E-2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Sheet1!$J$39</c:f>
              <c:strCache>
                <c:ptCount val="1"/>
                <c:pt idx="0">
                  <c:v>Davies-Bouldin sc.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Sheet1!$G$40:$G$47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Sheet1!$J$40:$J$47</c:f>
              <c:numCache>
                <c:formatCode>General</c:formatCode>
                <c:ptCount val="8"/>
                <c:pt idx="0">
                  <c:v>0</c:v>
                </c:pt>
                <c:pt idx="1">
                  <c:v>9.6866096866096846E-2</c:v>
                </c:pt>
                <c:pt idx="2">
                  <c:v>9.9715099715099717E-2</c:v>
                </c:pt>
                <c:pt idx="3">
                  <c:v>0.31680911680911683</c:v>
                </c:pt>
                <c:pt idx="4">
                  <c:v>0.68433048433048427</c:v>
                </c:pt>
                <c:pt idx="5">
                  <c:v>0.54586894586894585</c:v>
                </c:pt>
                <c:pt idx="6">
                  <c:v>0.4831908831908831</c:v>
                </c:pt>
                <c:pt idx="7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Sheet1!$K$39</c:f>
              <c:strCache>
                <c:ptCount val="1"/>
                <c:pt idx="0">
                  <c:v>V measure sc.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Sheet1!$G$40:$G$47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Sheet1!$K$40:$K$47</c:f>
              <c:numCache>
                <c:formatCode>General</c:formatCode>
                <c:ptCount val="8"/>
                <c:pt idx="0">
                  <c:v>0</c:v>
                </c:pt>
                <c:pt idx="1">
                  <c:v>0.23529411764705874</c:v>
                </c:pt>
                <c:pt idx="2">
                  <c:v>0.6470588235294118</c:v>
                </c:pt>
                <c:pt idx="3">
                  <c:v>0.94117647058823528</c:v>
                </c:pt>
                <c:pt idx="4">
                  <c:v>0.6470588235294118</c:v>
                </c:pt>
                <c:pt idx="5">
                  <c:v>0.88235294117647045</c:v>
                </c:pt>
                <c:pt idx="6">
                  <c:v>0.82352941176470573</c:v>
                </c:pt>
                <c:pt idx="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63680"/>
        <c:axId val="205065216"/>
      </c:scatterChart>
      <c:valAx>
        <c:axId val="205063680"/>
        <c:scaling>
          <c:orientation val="minMax"/>
          <c:max val="10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205065216"/>
        <c:crosses val="autoZero"/>
        <c:crossBetween val="midCat"/>
      </c:valAx>
      <c:valAx>
        <c:axId val="20506521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63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700"/>
              <a:t>Scores</a:t>
            </a:r>
            <a:r>
              <a:rPr lang="en-US" sz="1700" baseline="0"/>
              <a:t> using Agglomerative Clustering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Sheet1!$H$52</c:f>
              <c:strCache>
                <c:ptCount val="1"/>
                <c:pt idx="0">
                  <c:v>Silhouette sc. 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Sheet1!$G$53:$G$60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Sheet1!$H$53:$H$60</c:f>
              <c:numCache>
                <c:formatCode>General</c:formatCode>
                <c:ptCount val="8"/>
                <c:pt idx="0">
                  <c:v>1</c:v>
                </c:pt>
                <c:pt idx="1">
                  <c:v>0.92307692307692313</c:v>
                </c:pt>
                <c:pt idx="2">
                  <c:v>0.53846153846153855</c:v>
                </c:pt>
                <c:pt idx="3">
                  <c:v>0.5</c:v>
                </c:pt>
                <c:pt idx="4">
                  <c:v>0.3461538461538462</c:v>
                </c:pt>
                <c:pt idx="5">
                  <c:v>0</c:v>
                </c:pt>
                <c:pt idx="6">
                  <c:v>3.8461538461538491E-2</c:v>
                </c:pt>
                <c:pt idx="7">
                  <c:v>0.11538461538461543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Sheet1!$I$52</c:f>
              <c:strCache>
                <c:ptCount val="1"/>
                <c:pt idx="0">
                  <c:v>Calinski-Harabasz sc.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Sheet1!$G$53:$G$60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Sheet1!$I$53:$I$60</c:f>
              <c:numCache>
                <c:formatCode>General</c:formatCode>
                <c:ptCount val="8"/>
                <c:pt idx="0">
                  <c:v>0.94116616117112684</c:v>
                </c:pt>
                <c:pt idx="1">
                  <c:v>1</c:v>
                </c:pt>
                <c:pt idx="2">
                  <c:v>0.53786348212590485</c:v>
                </c:pt>
                <c:pt idx="3">
                  <c:v>0.35680033494150687</c:v>
                </c:pt>
                <c:pt idx="4">
                  <c:v>0.27639489993135646</c:v>
                </c:pt>
                <c:pt idx="5">
                  <c:v>0.11980487709886135</c:v>
                </c:pt>
                <c:pt idx="6">
                  <c:v>0</c:v>
                </c:pt>
                <c:pt idx="7">
                  <c:v>0.14440944651889637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Sheet1!$J$52</c:f>
              <c:strCache>
                <c:ptCount val="1"/>
                <c:pt idx="0">
                  <c:v>Davies-Bouldin sc.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Sheet1!$G$53:$G$60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Sheet1!$J$53:$J$60</c:f>
              <c:numCache>
                <c:formatCode>General</c:formatCode>
                <c:ptCount val="8"/>
                <c:pt idx="0">
                  <c:v>0</c:v>
                </c:pt>
                <c:pt idx="1">
                  <c:v>9.1393078970718702E-2</c:v>
                </c:pt>
                <c:pt idx="2">
                  <c:v>0.50576752440106476</c:v>
                </c:pt>
                <c:pt idx="3">
                  <c:v>1</c:v>
                </c:pt>
                <c:pt idx="4">
                  <c:v>0.4055013309671695</c:v>
                </c:pt>
                <c:pt idx="5">
                  <c:v>0.35847382431233366</c:v>
                </c:pt>
                <c:pt idx="6">
                  <c:v>0.34605146406388648</c:v>
                </c:pt>
                <c:pt idx="7">
                  <c:v>0.58118899733806573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Sheet1!$K$52</c:f>
              <c:strCache>
                <c:ptCount val="1"/>
                <c:pt idx="0">
                  <c:v>V measure sc.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Sheet1!$G$53:$G$60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Sheet1!$K$53:$K$60</c:f>
              <c:numCache>
                <c:formatCode>General</c:formatCode>
                <c:ptCount val="8"/>
                <c:pt idx="0">
                  <c:v>0</c:v>
                </c:pt>
                <c:pt idx="1">
                  <c:v>0.39999999999999991</c:v>
                </c:pt>
                <c:pt idx="2">
                  <c:v>0.53333333333333333</c:v>
                </c:pt>
                <c:pt idx="3">
                  <c:v>0.53333333333333333</c:v>
                </c:pt>
                <c:pt idx="4">
                  <c:v>0.66666666666666641</c:v>
                </c:pt>
                <c:pt idx="5">
                  <c:v>0.66666666666666641</c:v>
                </c:pt>
                <c:pt idx="6">
                  <c:v>0.79999999999999982</c:v>
                </c:pt>
                <c:pt idx="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02464"/>
        <c:axId val="205108352"/>
      </c:scatterChart>
      <c:valAx>
        <c:axId val="205102464"/>
        <c:scaling>
          <c:orientation val="minMax"/>
          <c:max val="10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205108352"/>
        <c:crosses val="autoZero"/>
        <c:crossBetween val="midCat"/>
      </c:valAx>
      <c:valAx>
        <c:axId val="20510835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02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0</xdr:row>
      <xdr:rowOff>0</xdr:rowOff>
    </xdr:from>
    <xdr:to>
      <xdr:col>18</xdr:col>
      <xdr:colOff>428625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14</xdr:row>
      <xdr:rowOff>95250</xdr:rowOff>
    </xdr:from>
    <xdr:to>
      <xdr:col>18</xdr:col>
      <xdr:colOff>438150</xdr:colOff>
      <xdr:row>27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142875</xdr:colOff>
      <xdr:row>28</xdr:row>
      <xdr:rowOff>0</xdr:rowOff>
    </xdr:from>
    <xdr:to>
      <xdr:col>18</xdr:col>
      <xdr:colOff>447675</xdr:colOff>
      <xdr:row>42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142875</xdr:colOff>
      <xdr:row>42</xdr:row>
      <xdr:rowOff>85725</xdr:rowOff>
    </xdr:from>
    <xdr:to>
      <xdr:col>18</xdr:col>
      <xdr:colOff>447675</xdr:colOff>
      <xdr:row>56</xdr:row>
      <xdr:rowOff>161925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152400</xdr:colOff>
      <xdr:row>56</xdr:row>
      <xdr:rowOff>171450</xdr:rowOff>
    </xdr:from>
    <xdr:to>
      <xdr:col>18</xdr:col>
      <xdr:colOff>457200</xdr:colOff>
      <xdr:row>71</xdr:row>
      <xdr:rowOff>57150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topLeftCell="A25" workbookViewId="0">
      <selection activeCell="D41" sqref="D41"/>
    </sheetView>
  </sheetViews>
  <sheetFormatPr defaultRowHeight="15" x14ac:dyDescent="0.25"/>
  <cols>
    <col min="1" max="1" width="17.7109375" customWidth="1"/>
    <col min="2" max="2" width="17.28515625" customWidth="1"/>
    <col min="3" max="3" width="19.42578125" customWidth="1"/>
    <col min="4" max="4" width="16.85546875" customWidth="1"/>
    <col min="5" max="5" width="12.85546875" customWidth="1"/>
    <col min="7" max="8" width="18.42578125" customWidth="1"/>
    <col min="9" max="9" width="21" customWidth="1"/>
    <col min="10" max="10" width="19.7109375" customWidth="1"/>
    <col min="11" max="11" width="14.140625" customWidth="1"/>
  </cols>
  <sheetData>
    <row r="1" spans="1:11" x14ac:dyDescent="0.25">
      <c r="A1" t="s">
        <v>0</v>
      </c>
      <c r="B1" t="s">
        <v>1</v>
      </c>
      <c r="G1" t="s">
        <v>0</v>
      </c>
      <c r="H1" t="s">
        <v>1</v>
      </c>
      <c r="I1" t="s">
        <v>10</v>
      </c>
    </row>
    <row r="3" spans="1:11" x14ac:dyDescent="0.25">
      <c r="A3" t="s">
        <v>9</v>
      </c>
      <c r="B3" t="s">
        <v>3</v>
      </c>
      <c r="C3" t="s">
        <v>4</v>
      </c>
      <c r="D3" t="s">
        <v>5</v>
      </c>
      <c r="E3" t="s">
        <v>6</v>
      </c>
      <c r="G3" t="s">
        <v>9</v>
      </c>
      <c r="H3" t="s">
        <v>3</v>
      </c>
      <c r="I3" t="s">
        <v>4</v>
      </c>
      <c r="J3" t="s">
        <v>5</v>
      </c>
      <c r="K3" t="s">
        <v>6</v>
      </c>
    </row>
    <row r="4" spans="1:11" x14ac:dyDescent="0.25">
      <c r="A4">
        <v>3</v>
      </c>
      <c r="B4">
        <v>0.23</v>
      </c>
      <c r="C4">
        <v>4854.45</v>
      </c>
      <c r="D4">
        <v>1.25</v>
      </c>
      <c r="E4">
        <v>0.38</v>
      </c>
      <c r="G4">
        <v>3</v>
      </c>
      <c r="H4">
        <f>((B4-MIN(B4:B11))/(MAX(B4:B11)-MIN(B4:B11)))</f>
        <v>1</v>
      </c>
      <c r="I4">
        <f>((C4-MIN(C4:C11))/(MAX(C4:C11)-MIN(C4:C11)))</f>
        <v>1</v>
      </c>
      <c r="J4">
        <f>((D4-MIN(D4:D11))/(MAX(D4:D11)-MIN(D4:D11)))</f>
        <v>0</v>
      </c>
      <c r="K4">
        <f>((E4-MIN(E4:E11))/(MAX(E4:E11)-MIN(E4:E11)))</f>
        <v>0</v>
      </c>
    </row>
    <row r="5" spans="1:11" x14ac:dyDescent="0.25">
      <c r="A5">
        <v>4</v>
      </c>
      <c r="B5">
        <v>0.05</v>
      </c>
      <c r="C5">
        <v>3218.04</v>
      </c>
      <c r="D5">
        <v>2.73</v>
      </c>
      <c r="E5">
        <v>0.42</v>
      </c>
      <c r="G5">
        <v>4</v>
      </c>
      <c r="H5">
        <f>((B5-MIN(B4:B11))/(MAX(B4:B11)-MIN(B4:B11)))</f>
        <v>0.5609756097560975</v>
      </c>
      <c r="I5">
        <f>((C5-MIN(C4:C11))/(MAX(C4:C11)-MIN(C4:C11)))</f>
        <v>0.50740958143315118</v>
      </c>
      <c r="J5">
        <f>((D5-MIN(D4:D11))/(MAX(D4:D11)-MIN(D4:D11)))</f>
        <v>5.4998141954663696E-2</v>
      </c>
      <c r="K5">
        <f>((E5-MIN(E4:E11))/(MAX(E4:E11)-MIN(E4:E11)))</f>
        <v>0.3333333333333332</v>
      </c>
    </row>
    <row r="6" spans="1:11" x14ac:dyDescent="0.25">
      <c r="A6">
        <v>5</v>
      </c>
      <c r="B6">
        <v>-0.03</v>
      </c>
      <c r="C6">
        <v>2471.08</v>
      </c>
      <c r="D6">
        <v>28.16</v>
      </c>
      <c r="E6">
        <v>0.45</v>
      </c>
      <c r="G6">
        <v>5</v>
      </c>
      <c r="H6">
        <f>((B6-MIN(B4:B11))/(MAX(B4:B11)-MIN(B4:B11)))</f>
        <v>0.3658536585365853</v>
      </c>
      <c r="I6">
        <f>((C6-MIN(C4:C11))/(MAX(C4:C11)-MIN(C4:C11)))</f>
        <v>0.28256046718140904</v>
      </c>
      <c r="J6">
        <f>((D6-MIN(D4:D11))/(MAX(D4:D11)-MIN(D4:D11)))</f>
        <v>1</v>
      </c>
      <c r="K6">
        <f>((E6-MIN(E4:E11))/(MAX(E4:E11)-MIN(E4:E11)))</f>
        <v>0.58333333333333337</v>
      </c>
    </row>
    <row r="7" spans="1:11" x14ac:dyDescent="0.25">
      <c r="A7">
        <v>6</v>
      </c>
      <c r="B7">
        <v>-0.06</v>
      </c>
      <c r="C7">
        <v>2627.98</v>
      </c>
      <c r="D7">
        <v>14.01</v>
      </c>
      <c r="E7">
        <v>0.47</v>
      </c>
      <c r="G7">
        <v>6</v>
      </c>
      <c r="H7">
        <f>((B7-MIN(B4:B11))/(MAX(B4:B11)-MIN(B4:B11)))</f>
        <v>0.29268292682926828</v>
      </c>
      <c r="I7">
        <f>((C7-MIN(C4:C11))/(MAX(C4:C11)-MIN(C4:C11)))</f>
        <v>0.329790340301922</v>
      </c>
      <c r="J7">
        <f>((D7-MIN(D4:D11))/(MAX(D4:D11)-MIN(D4:D11)))</f>
        <v>0.47417316982534374</v>
      </c>
      <c r="K7">
        <f>((E7-MIN(E4:E11))/(MAX(E4:E11)-MIN(E4:E11)))</f>
        <v>0.74999999999999978</v>
      </c>
    </row>
    <row r="8" spans="1:11" x14ac:dyDescent="0.25">
      <c r="A8">
        <v>7</v>
      </c>
      <c r="B8">
        <v>-0.09</v>
      </c>
      <c r="C8">
        <v>2429.81</v>
      </c>
      <c r="D8">
        <v>10.95</v>
      </c>
      <c r="E8">
        <v>0.5</v>
      </c>
      <c r="G8">
        <v>7</v>
      </c>
      <c r="H8">
        <f>((B8-MIN(B4:B11))/(MAX(B4:B11)-MIN(B4:B11)))</f>
        <v>0.21951219512195119</v>
      </c>
      <c r="I8">
        <f>((C8-MIN(C4:C11))/(MAX(C4:C11)-MIN(C4:C11)))</f>
        <v>0.27013741515028367</v>
      </c>
      <c r="J8">
        <f>((D8-MIN(D4:D11))/(MAX(D4:D11)-MIN(D4:D11)))</f>
        <v>0.36046079524340391</v>
      </c>
      <c r="K8">
        <f>((E8-MIN(E4:E11))/(MAX(E4:E11)-MIN(E4:E11)))</f>
        <v>1</v>
      </c>
    </row>
    <row r="9" spans="1:11" x14ac:dyDescent="0.25">
      <c r="A9">
        <v>8</v>
      </c>
      <c r="B9">
        <v>-0.13</v>
      </c>
      <c r="C9">
        <v>1673.51</v>
      </c>
      <c r="D9">
        <v>15.47</v>
      </c>
      <c r="E9">
        <v>0.47</v>
      </c>
      <c r="G9">
        <v>8</v>
      </c>
      <c r="H9">
        <f>((B9-MIN(B4:B11))/(MAX(B4:B11)-MIN(B4:B11)))</f>
        <v>0.12195121951219509</v>
      </c>
      <c r="I9">
        <f>((C9-MIN(C4:C11))/(MAX(C4:C11)-MIN(C4:C11)))</f>
        <v>4.2476783913547332E-2</v>
      </c>
      <c r="J9">
        <f>((D9-MIN(D4:D11))/(MAX(D4:D11)-MIN(D4:D11)))</f>
        <v>0.52842809364548493</v>
      </c>
      <c r="K9">
        <f>((E9-MIN(E4:E11))/(MAX(E4:E11)-MIN(E4:E11)))</f>
        <v>0.74999999999999978</v>
      </c>
    </row>
    <row r="10" spans="1:11" x14ac:dyDescent="0.25">
      <c r="A10">
        <v>9</v>
      </c>
      <c r="B10">
        <v>-0.13</v>
      </c>
      <c r="C10">
        <v>1694.64</v>
      </c>
      <c r="D10">
        <v>13.73</v>
      </c>
      <c r="E10">
        <v>0.48</v>
      </c>
      <c r="G10">
        <v>9</v>
      </c>
      <c r="H10">
        <f>((B10-MIN(B4:B11))/(MAX(B4:B11)-MIN(B4:B11)))</f>
        <v>0.12195121951219509</v>
      </c>
      <c r="I10">
        <f>((C10-MIN(C4:C11))/(MAX(C4:C11)-MIN(C4:C11)))</f>
        <v>4.8837314308935752E-2</v>
      </c>
      <c r="J10">
        <f>((D10-MIN(D4:D11))/(MAX(D4:D11)-MIN(D4:D11)))</f>
        <v>0.46376811594202899</v>
      </c>
      <c r="K10">
        <f>((E10-MIN(E4:E11))/(MAX(E4:E11)-MIN(E4:E11)))</f>
        <v>0.83333333333333315</v>
      </c>
    </row>
    <row r="11" spans="1:11" x14ac:dyDescent="0.25">
      <c r="A11">
        <v>10</v>
      </c>
      <c r="B11">
        <v>-0.18</v>
      </c>
      <c r="C11">
        <v>1532.4</v>
      </c>
      <c r="D11">
        <v>14.18</v>
      </c>
      <c r="E11">
        <v>0.49</v>
      </c>
      <c r="G11">
        <v>10</v>
      </c>
      <c r="H11">
        <f>((B11-MIN(B4:B11))/(MAX(B4:B11)-MIN(B4:B11)))</f>
        <v>0</v>
      </c>
      <c r="I11">
        <f>((C11-MIN(C4:C11))/(MAX(C4:C11)-MIN(C4:C11)))</f>
        <v>0</v>
      </c>
      <c r="J11">
        <f>((D11-MIN(D4:D11))/(MAX(D4:D11)-MIN(D4:D11)))</f>
        <v>0.48049052396878483</v>
      </c>
      <c r="K11">
        <f>((E11-MIN(E4:E11))/(MAX(E4:E11)-MIN(E4:E11)))</f>
        <v>0.91666666666666663</v>
      </c>
    </row>
    <row r="13" spans="1:11" x14ac:dyDescent="0.25">
      <c r="A13" t="s">
        <v>0</v>
      </c>
      <c r="B13" t="s">
        <v>7</v>
      </c>
      <c r="G13" t="s">
        <v>0</v>
      </c>
      <c r="H13" t="s">
        <v>7</v>
      </c>
      <c r="I13" t="s">
        <v>10</v>
      </c>
    </row>
    <row r="15" spans="1:11" x14ac:dyDescent="0.25">
      <c r="A15" t="s">
        <v>2</v>
      </c>
      <c r="B15" t="s">
        <v>3</v>
      </c>
      <c r="C15" t="s">
        <v>4</v>
      </c>
      <c r="D15" t="s">
        <v>5</v>
      </c>
      <c r="E15" t="s">
        <v>6</v>
      </c>
      <c r="G15" t="s">
        <v>2</v>
      </c>
      <c r="H15" t="s">
        <v>3</v>
      </c>
      <c r="I15" t="s">
        <v>4</v>
      </c>
      <c r="J15" t="s">
        <v>5</v>
      </c>
      <c r="K15" t="s">
        <v>6</v>
      </c>
    </row>
    <row r="16" spans="1:11" x14ac:dyDescent="0.25">
      <c r="A16">
        <v>3</v>
      </c>
      <c r="B16">
        <v>-0.57999999999999996</v>
      </c>
      <c r="C16">
        <v>0.79</v>
      </c>
      <c r="D16">
        <v>3.67</v>
      </c>
      <c r="E16">
        <v>0</v>
      </c>
      <c r="G16">
        <v>3</v>
      </c>
      <c r="H16">
        <f>((B16-MIN(B16:B23))/(MAX(B16:B23)-MIN(B16:B23)))</f>
        <v>1</v>
      </c>
      <c r="I16">
        <f>((C16-MIN(C16:C23))/(MAX(C16:C23)-MIN(C16:C23)))</f>
        <v>1.6535573829102612E-3</v>
      </c>
      <c r="J16">
        <f>((D16-MIN(D16:D23))/(MAX(D16:D23)-MIN(D16:D23)))</f>
        <v>0.47023809523809523</v>
      </c>
      <c r="K16">
        <f>((E16-MIN(E16:E23))/(MAX(E16:E23)-MIN(E16:E23)))</f>
        <v>0</v>
      </c>
    </row>
    <row r="17" spans="1:11" x14ac:dyDescent="0.25">
      <c r="A17">
        <v>4</v>
      </c>
      <c r="B17">
        <v>-0.57999999999999996</v>
      </c>
      <c r="C17">
        <v>0.54</v>
      </c>
      <c r="D17">
        <v>4</v>
      </c>
      <c r="E17">
        <v>0</v>
      </c>
      <c r="G17">
        <v>4</v>
      </c>
      <c r="H17">
        <f>((B17-MIN(B16:B23))/(MAX(B16:B23)-MIN(B16:B23)))</f>
        <v>1</v>
      </c>
      <c r="I17">
        <f>((C17-MIN(C16:C23))/(MAX(C16:C23)-MIN(C16:C23)))</f>
        <v>5.3628888094386863E-4</v>
      </c>
      <c r="J17">
        <f>((D17-MIN(D16:D23))/(MAX(D16:D23)-MIN(D16:D23)))</f>
        <v>0.56845238095238093</v>
      </c>
      <c r="K17">
        <f>((E17-MIN(E16:E23))/(MAX(E16:E23)-MIN(E16:E23)))</f>
        <v>0</v>
      </c>
    </row>
    <row r="18" spans="1:11" x14ac:dyDescent="0.25">
      <c r="A18">
        <v>5</v>
      </c>
      <c r="B18">
        <v>-0.57999999999999996</v>
      </c>
      <c r="C18">
        <v>0.42</v>
      </c>
      <c r="D18">
        <v>4.2</v>
      </c>
      <c r="E18">
        <v>0</v>
      </c>
      <c r="G18">
        <v>5</v>
      </c>
      <c r="H18">
        <f>((B18-MIN(B16:B23))/(MAX(B16:B23)-MIN(B16:B23)))</f>
        <v>1</v>
      </c>
      <c r="I18">
        <f>((C18-MIN(C16:C23))/(MAX(C16:C23)-MIN(C16:C23)))</f>
        <v>0</v>
      </c>
      <c r="J18">
        <f>((D18-MIN(D16:D23))/(MAX(D16:D23)-MIN(D16:D23)))</f>
        <v>0.62797619047619047</v>
      </c>
      <c r="K18">
        <f>((E18-MIN(E16:E23))/(MAX(E16:E23)-MIN(E16:E23)))</f>
        <v>0</v>
      </c>
    </row>
    <row r="19" spans="1:11" x14ac:dyDescent="0.25">
      <c r="A19">
        <v>6</v>
      </c>
      <c r="B19">
        <v>-0.7</v>
      </c>
      <c r="C19">
        <v>224.18</v>
      </c>
      <c r="D19">
        <v>5.45</v>
      </c>
      <c r="E19">
        <v>0.06</v>
      </c>
      <c r="G19">
        <v>6</v>
      </c>
      <c r="H19">
        <f>((B19-MIN(B16:B23))/(MAX(B16:B23)-MIN(B16:B23)))</f>
        <v>0.36842105263157915</v>
      </c>
      <c r="I19">
        <f>((C19-MIN(C16:C23))/(MAX(C16:C23)-MIN(C16:C23)))</f>
        <v>1</v>
      </c>
      <c r="J19">
        <f>((D19-MIN(D16:D23))/(MAX(D16:D23)-MIN(D16:D23)))</f>
        <v>1</v>
      </c>
      <c r="K19">
        <f>((E19-MIN(E16:E23))/(MAX(E16:E23)-MIN(E16:E23)))</f>
        <v>0.66666666666666663</v>
      </c>
    </row>
    <row r="20" spans="1:11" x14ac:dyDescent="0.25">
      <c r="A20">
        <v>7</v>
      </c>
      <c r="B20">
        <v>-0.77</v>
      </c>
      <c r="C20">
        <v>138.28</v>
      </c>
      <c r="D20">
        <v>2.41</v>
      </c>
      <c r="E20">
        <v>0.06</v>
      </c>
      <c r="G20">
        <v>7</v>
      </c>
      <c r="H20">
        <f>((B20-MIN(B16:B23))/(MAX(B16:B23)-MIN(B16:B23)))</f>
        <v>0</v>
      </c>
      <c r="I20">
        <f>((C20-MIN(C16:C23))/(MAX(C16:C23)-MIN(C16:C23)))</f>
        <v>0.61610654272434751</v>
      </c>
      <c r="J20">
        <f>((D20-MIN(D16:D23))/(MAX(D16:D23)-MIN(D16:D23)))</f>
        <v>9.5238095238095316E-2</v>
      </c>
      <c r="K20">
        <f>((E20-MIN(E16:E23))/(MAX(E16:E23)-MIN(E16:E23)))</f>
        <v>0.66666666666666663</v>
      </c>
    </row>
    <row r="21" spans="1:11" x14ac:dyDescent="0.25">
      <c r="A21">
        <v>8</v>
      </c>
      <c r="B21">
        <v>-0.77</v>
      </c>
      <c r="C21">
        <v>120.26</v>
      </c>
      <c r="D21">
        <v>2.11</v>
      </c>
      <c r="E21">
        <v>0.06</v>
      </c>
      <c r="G21">
        <v>8</v>
      </c>
      <c r="H21">
        <f>((B21-MIN(B16:B23))/(MAX(B16:B23)-MIN(B16:B23)))</f>
        <v>0</v>
      </c>
      <c r="I21">
        <f>((C21-MIN(C16:C23))/(MAX(C16:C23)-MIN(C16:C23)))</f>
        <v>0.53557382910260987</v>
      </c>
      <c r="J21">
        <f>((D21-MIN(D16:D23))/(MAX(D16:D23)-MIN(D16:D23)))</f>
        <v>5.9523809523809573E-3</v>
      </c>
      <c r="K21">
        <f>((E21-MIN(E16:E23))/(MAX(E16:E23)-MIN(E16:E23)))</f>
        <v>0.66666666666666663</v>
      </c>
    </row>
    <row r="22" spans="1:11" x14ac:dyDescent="0.25">
      <c r="A22">
        <v>9</v>
      </c>
      <c r="B22">
        <v>-0.77</v>
      </c>
      <c r="C22">
        <v>106.37</v>
      </c>
      <c r="D22">
        <v>2.09</v>
      </c>
      <c r="E22">
        <v>0.06</v>
      </c>
      <c r="G22">
        <v>9</v>
      </c>
      <c r="H22">
        <f>((B22-MIN(B16:B23))/(MAX(B16:B23)-MIN(B16:B23)))</f>
        <v>0</v>
      </c>
      <c r="I22">
        <f>((C22-MIN(C16:C23))/(MAX(C16:C23)-MIN(C16:C23)))</f>
        <v>0.47349839113335712</v>
      </c>
      <c r="J22">
        <f>((D22-MIN(D16:D23))/(MAX(D16:D23)-MIN(D16:D23)))</f>
        <v>0</v>
      </c>
      <c r="K22">
        <f>((E22-MIN(E16:E23))/(MAX(E16:E23)-MIN(E16:E23)))</f>
        <v>0.66666666666666663</v>
      </c>
    </row>
    <row r="23" spans="1:11" x14ac:dyDescent="0.25">
      <c r="A23">
        <v>10</v>
      </c>
      <c r="B23">
        <v>-0.77</v>
      </c>
      <c r="C23">
        <v>119.17</v>
      </c>
      <c r="D23">
        <v>2.15</v>
      </c>
      <c r="E23">
        <v>0.09</v>
      </c>
      <c r="G23">
        <v>10</v>
      </c>
      <c r="H23">
        <f>((B23-MIN(B16:B23))/(MAX(B16:B23)-MIN(B16:B23)))</f>
        <v>0</v>
      </c>
      <c r="I23">
        <f>((C23-MIN(C16:C23))/(MAX(C16:C23)-MIN(C16:C23)))</f>
        <v>0.53070253843403647</v>
      </c>
      <c r="J23">
        <f>((D23-MIN(D16:D23))/(MAX(D16:D23)-MIN(D16:D23)))</f>
        <v>1.785714285714287E-2</v>
      </c>
      <c r="K23">
        <f>((E23-MIN(E16:E23))/(MAX(E16:E23)-MIN(E16:E23)))</f>
        <v>1</v>
      </c>
    </row>
    <row r="25" spans="1:11" ht="30" x14ac:dyDescent="0.25">
      <c r="A25" t="s">
        <v>0</v>
      </c>
      <c r="B25" s="1" t="s">
        <v>8</v>
      </c>
      <c r="G25" t="s">
        <v>0</v>
      </c>
      <c r="H25" s="1" t="s">
        <v>8</v>
      </c>
      <c r="I25" t="s">
        <v>10</v>
      </c>
    </row>
    <row r="27" spans="1:11" x14ac:dyDescent="0.25">
      <c r="A27" t="s">
        <v>2</v>
      </c>
      <c r="B27" t="s">
        <v>3</v>
      </c>
      <c r="C27" t="s">
        <v>4</v>
      </c>
      <c r="D27" t="s">
        <v>5</v>
      </c>
      <c r="E27" t="s">
        <v>6</v>
      </c>
      <c r="G27" t="s">
        <v>2</v>
      </c>
      <c r="H27" t="s">
        <v>3</v>
      </c>
      <c r="I27" t="s">
        <v>4</v>
      </c>
      <c r="J27" t="s">
        <v>5</v>
      </c>
      <c r="K27" t="s">
        <v>6</v>
      </c>
    </row>
    <row r="28" spans="1:11" x14ac:dyDescent="0.25">
      <c r="A28">
        <v>3</v>
      </c>
      <c r="B28">
        <v>0.2</v>
      </c>
      <c r="C28">
        <v>7090.8</v>
      </c>
      <c r="D28">
        <v>2.87</v>
      </c>
      <c r="E28">
        <v>0.43</v>
      </c>
      <c r="G28">
        <v>3</v>
      </c>
      <c r="H28">
        <f>((B28-MIN(B28:B35))/(MAX(B28:B35)-MIN(B28:B35)))</f>
        <v>1</v>
      </c>
      <c r="I28">
        <f>((C28-MIN(C28:C35))/(MAX(C28:C35)-MIN(C28:C35)))</f>
        <v>1</v>
      </c>
      <c r="J28">
        <f>((D28-MIN(D28:D35))/(MAX(D28:D35)-MIN(D28:D35)))</f>
        <v>0</v>
      </c>
      <c r="K28">
        <f>((E28-MIN(E28:E35))/(MAX(E28:E35)-MIN(E28:E35)))</f>
        <v>0</v>
      </c>
    </row>
    <row r="29" spans="1:11" x14ac:dyDescent="0.25">
      <c r="A29">
        <v>4</v>
      </c>
      <c r="B29">
        <v>0.14000000000000001</v>
      </c>
      <c r="C29">
        <v>4966.5</v>
      </c>
      <c r="D29">
        <v>6.22</v>
      </c>
      <c r="E29">
        <v>0.48</v>
      </c>
      <c r="G29">
        <v>4</v>
      </c>
      <c r="H29">
        <f>((B29-MIN(B28:B35))/(MAX(B28:B35)-MIN(B28:B35)))</f>
        <v>0.80645161290322587</v>
      </c>
      <c r="I29">
        <f>((C29-MIN(C28:C35))/(MAX(C28:C35)-MIN(C28:C35)))</f>
        <v>0.580980296625632</v>
      </c>
      <c r="J29">
        <f>((D29-MIN(D28:D35))/(MAX(D28:D35)-MIN(D28:D35)))</f>
        <v>2.5521865000761847E-2</v>
      </c>
      <c r="K29">
        <f>((E29-MIN(E28:E35))/(MAX(E28:E35)-MIN(E28:E35)))</f>
        <v>0.35714285714285715</v>
      </c>
    </row>
    <row r="30" spans="1:11" x14ac:dyDescent="0.25">
      <c r="A30">
        <v>5</v>
      </c>
      <c r="B30">
        <v>0.03</v>
      </c>
      <c r="C30">
        <v>4178.74</v>
      </c>
      <c r="D30">
        <v>5.36</v>
      </c>
      <c r="E30">
        <v>0.51</v>
      </c>
      <c r="G30">
        <v>5</v>
      </c>
      <c r="H30">
        <f>((B30-MIN(B28:B35))/(MAX(B28:B35)-MIN(B28:B35)))</f>
        <v>0.45161290322580649</v>
      </c>
      <c r="I30">
        <f>((C30-MIN(C28:C35))/(MAX(C28:C35)-MIN(C28:C35)))</f>
        <v>0.42559406985436976</v>
      </c>
      <c r="J30">
        <f>((D30-MIN(D28:D35))/(MAX(D28:D35)-MIN(D28:D35)))</f>
        <v>1.896998323937224E-2</v>
      </c>
      <c r="K30">
        <f>((E30-MIN(E28:E35))/(MAX(E28:E35)-MIN(E28:E35)))</f>
        <v>0.57142857142857173</v>
      </c>
    </row>
    <row r="31" spans="1:11" x14ac:dyDescent="0.25">
      <c r="A31">
        <v>6</v>
      </c>
      <c r="B31">
        <v>0.02</v>
      </c>
      <c r="C31">
        <v>3516.02</v>
      </c>
      <c r="D31">
        <v>4.63</v>
      </c>
      <c r="E31">
        <v>0.52</v>
      </c>
      <c r="G31">
        <v>6</v>
      </c>
      <c r="H31">
        <f>((B31-MIN(B28:B35))/(MAX(B28:B35)-MIN(B28:B35)))</f>
        <v>0.41935483870967744</v>
      </c>
      <c r="I31">
        <f>((C31-MIN(C28:C35))/(MAX(C28:C35)-MIN(C28:C35)))</f>
        <v>0.29487207304588642</v>
      </c>
      <c r="J31">
        <f>((D31-MIN(D28:D35))/(MAX(D28:D35)-MIN(D28:D35)))</f>
        <v>1.3408502209355477E-2</v>
      </c>
      <c r="K31">
        <f>((E31-MIN(E28:E35))/(MAX(E28:E35)-MIN(E28:E35)))</f>
        <v>0.64285714285714324</v>
      </c>
    </row>
    <row r="32" spans="1:11" x14ac:dyDescent="0.25">
      <c r="A32">
        <v>7</v>
      </c>
      <c r="B32">
        <v>-0.02</v>
      </c>
      <c r="C32">
        <v>2930.21</v>
      </c>
      <c r="D32">
        <v>11.24</v>
      </c>
      <c r="E32">
        <v>0.56999999999999995</v>
      </c>
      <c r="G32">
        <v>7</v>
      </c>
      <c r="H32">
        <f>((B32-MIN(B28:B35))/(MAX(B28:B35)-MIN(B28:B35)))</f>
        <v>0.29032258064516125</v>
      </c>
      <c r="I32">
        <f>((C32-MIN(C28:C35))/(MAX(C28:C35)-MIN(C28:C35)))</f>
        <v>0.17932062907199456</v>
      </c>
      <c r="J32">
        <f>((D32-MIN(D28:D35))/(MAX(D28:D35)-MIN(D28:D35)))</f>
        <v>6.3766570166082601E-2</v>
      </c>
      <c r="K32">
        <f>((E32-MIN(E28:E35))/(MAX(E28:E35)-MIN(E28:E35)))</f>
        <v>1</v>
      </c>
    </row>
    <row r="33" spans="1:11" x14ac:dyDescent="0.25">
      <c r="A33">
        <v>8</v>
      </c>
      <c r="B33">
        <v>-0.01</v>
      </c>
      <c r="C33">
        <v>2597.91</v>
      </c>
      <c r="D33">
        <v>4.74</v>
      </c>
      <c r="E33">
        <v>0.56999999999999995</v>
      </c>
      <c r="G33">
        <v>8</v>
      </c>
      <c r="H33">
        <f>((B33-MIN(B28:B35))/(MAX(B28:B35)-MIN(B28:B35)))</f>
        <v>0.32258064516129037</v>
      </c>
      <c r="I33">
        <f>((C33-MIN(C28:C35))/(MAX(C28:C35)-MIN(C28:C35)))</f>
        <v>0.11377421499144916</v>
      </c>
      <c r="J33">
        <f>((D33-MIN(D28:D35))/(MAX(D28:D35)-MIN(D28:D35)))</f>
        <v>1.4246533597440197E-2</v>
      </c>
      <c r="K33">
        <f>((E33-MIN(E28:E35))/(MAX(E28:E35)-MIN(E28:E35)))</f>
        <v>1</v>
      </c>
    </row>
    <row r="34" spans="1:11" x14ac:dyDescent="0.25">
      <c r="A34">
        <v>9</v>
      </c>
      <c r="B34">
        <v>-0.09</v>
      </c>
      <c r="C34">
        <v>2273.9699999999998</v>
      </c>
      <c r="D34">
        <v>4.76</v>
      </c>
      <c r="E34">
        <v>0.56999999999999995</v>
      </c>
      <c r="G34">
        <v>9</v>
      </c>
      <c r="H34">
        <f>((B34-MIN(B28:B35))/(MAX(B28:B35)-MIN(B28:B35)))</f>
        <v>6.4516129032258077E-2</v>
      </c>
      <c r="I34">
        <f>((C34-MIN(C28:C35))/(MAX(C28:C35)-MIN(C28:C35)))</f>
        <v>4.987681692568971E-2</v>
      </c>
      <c r="J34">
        <f>((D34-MIN(D28:D35))/(MAX(D28:D35)-MIN(D28:D35)))</f>
        <v>1.4398902940728323E-2</v>
      </c>
      <c r="K34">
        <f>((E34-MIN(E28:E35))/(MAX(E28:E35)-MIN(E28:E35)))</f>
        <v>1</v>
      </c>
    </row>
    <row r="35" spans="1:11" x14ac:dyDescent="0.25">
      <c r="A35">
        <v>10</v>
      </c>
      <c r="B35">
        <v>-0.11</v>
      </c>
      <c r="C35">
        <v>2021.11</v>
      </c>
      <c r="D35">
        <v>134.13</v>
      </c>
      <c r="E35">
        <v>0.55000000000000004</v>
      </c>
      <c r="G35">
        <v>10</v>
      </c>
      <c r="H35">
        <f>((B35-MIN(B28:B35))/(MAX(B28:B35)-MIN(B28:B35)))</f>
        <v>0</v>
      </c>
      <c r="I35">
        <f>((C35-MIN(C28:C35))/(MAX(C28:C35)-MIN(C28:C35)))</f>
        <v>0</v>
      </c>
      <c r="J35">
        <f>((D35-MIN(D28:D35))/(MAX(D28:D35)-MIN(D28:D35)))</f>
        <v>1</v>
      </c>
      <c r="K35">
        <f>((E35-MIN(E28:E35))/(MAX(E28:E35)-MIN(E28:E35)))</f>
        <v>0.85714285714285776</v>
      </c>
    </row>
    <row r="37" spans="1:11" x14ac:dyDescent="0.25">
      <c r="A37" t="s">
        <v>0</v>
      </c>
      <c r="B37" t="s">
        <v>1</v>
      </c>
      <c r="C37" t="s">
        <v>11</v>
      </c>
      <c r="G37" t="s">
        <v>0</v>
      </c>
      <c r="H37" t="s">
        <v>1</v>
      </c>
      <c r="I37" t="s">
        <v>11</v>
      </c>
      <c r="J37" t="s">
        <v>10</v>
      </c>
    </row>
    <row r="39" spans="1:11" x14ac:dyDescent="0.25">
      <c r="A39" t="s">
        <v>9</v>
      </c>
      <c r="B39" t="s">
        <v>3</v>
      </c>
      <c r="C39" t="s">
        <v>4</v>
      </c>
      <c r="D39" t="s">
        <v>5</v>
      </c>
      <c r="E39" t="s">
        <v>6</v>
      </c>
      <c r="G39" t="s">
        <v>9</v>
      </c>
      <c r="H39" t="s">
        <v>3</v>
      </c>
      <c r="I39" t="s">
        <v>4</v>
      </c>
      <c r="J39" t="s">
        <v>5</v>
      </c>
      <c r="K39" t="s">
        <v>6</v>
      </c>
    </row>
    <row r="40" spans="1:11" x14ac:dyDescent="0.25">
      <c r="A40">
        <v>3</v>
      </c>
      <c r="B40">
        <v>0.1</v>
      </c>
      <c r="C40">
        <v>2885.98</v>
      </c>
      <c r="D40">
        <v>2.2200000000000002</v>
      </c>
      <c r="E40">
        <v>0.33</v>
      </c>
      <c r="G40">
        <v>3</v>
      </c>
      <c r="H40">
        <f>((B40-MIN(B40:B47))/(MAX(B40:B47)-MIN(B40:B47)))</f>
        <v>1</v>
      </c>
      <c r="I40">
        <f>((C40-MIN(C40:C47))/(MAX(C40:C47)-MIN(C40:C47)))</f>
        <v>1</v>
      </c>
      <c r="J40">
        <f>((D40-MIN(D40:D47))/(MAX(D40:D47)-MIN(D40:D47)))</f>
        <v>0</v>
      </c>
      <c r="K40">
        <f>((E40-MIN(E40:E47))/(MAX(E40:E47)-MIN(E40:E47)))</f>
        <v>0</v>
      </c>
    </row>
    <row r="41" spans="1:11" x14ac:dyDescent="0.25">
      <c r="A41">
        <v>4</v>
      </c>
      <c r="B41">
        <v>0.01</v>
      </c>
      <c r="C41">
        <v>2262.11</v>
      </c>
      <c r="D41">
        <v>3.92</v>
      </c>
      <c r="E41">
        <v>0.37</v>
      </c>
      <c r="G41">
        <v>4</v>
      </c>
      <c r="H41">
        <f>((B41-MIN(B40:B47))/(MAX(B40:B47)-MIN(B40:B47)))</f>
        <v>0.60869565217391308</v>
      </c>
      <c r="I41">
        <f>((C41-MIN(C40:C47))/(MAX(C40:C47)-MIN(C40:C47)))</f>
        <v>0.49987574453075534</v>
      </c>
      <c r="J41">
        <f>((D41-MIN(D40:D47))/(MAX(D40:D47)-MIN(D40:D47)))</f>
        <v>9.6866096866096846E-2</v>
      </c>
      <c r="K41">
        <f>((E41-MIN(E40:E47))/(MAX(E40:E47)-MIN(E40:E47)))</f>
        <v>0.23529411764705874</v>
      </c>
    </row>
    <row r="42" spans="1:11" x14ac:dyDescent="0.25">
      <c r="A42">
        <v>5</v>
      </c>
      <c r="B42">
        <v>0.02</v>
      </c>
      <c r="C42">
        <v>2800.61</v>
      </c>
      <c r="D42">
        <v>3.97</v>
      </c>
      <c r="E42">
        <v>0.44</v>
      </c>
      <c r="G42">
        <v>5</v>
      </c>
      <c r="H42">
        <f>((B42-MIN(B40:B47))/(MAX(B40:B47)-MIN(B40:B47)))</f>
        <v>0.65217391304347816</v>
      </c>
      <c r="I42">
        <f>((C42-MIN(C40:C47))/(MAX(C40:C47)-MIN(C40:C47)))</f>
        <v>0.93156329413273697</v>
      </c>
      <c r="J42">
        <f>((D42-MIN(D40:D47))/(MAX(D40:D47)-MIN(D40:D47)))</f>
        <v>9.9715099715099717E-2</v>
      </c>
      <c r="K42">
        <f>((E42-MIN(E40:E47))/(MAX(E40:E47)-MIN(E40:E47)))</f>
        <v>0.6470588235294118</v>
      </c>
    </row>
    <row r="43" spans="1:11" x14ac:dyDescent="0.25">
      <c r="A43">
        <v>6</v>
      </c>
      <c r="B43">
        <v>0.02</v>
      </c>
      <c r="C43">
        <v>2709.85</v>
      </c>
      <c r="D43">
        <v>7.78</v>
      </c>
      <c r="E43">
        <v>0.49</v>
      </c>
      <c r="G43">
        <v>6</v>
      </c>
      <c r="H43">
        <f>((B43-MIN(B40:B47))/(MAX(B40:B47)-MIN(B40:B47)))</f>
        <v>0.65217391304347816</v>
      </c>
      <c r="I43">
        <f>((C43-MIN(C40:C47))/(MAX(C40:C47)-MIN(C40:C47)))</f>
        <v>0.85880570452851057</v>
      </c>
      <c r="J43">
        <f>((D43-MIN(D40:D47))/(MAX(D40:D47)-MIN(D40:D47)))</f>
        <v>0.31680911680911683</v>
      </c>
      <c r="K43">
        <f>((E43-MIN(E40:E47))/(MAX(E40:E47)-MIN(E40:E47)))</f>
        <v>0.94117647058823528</v>
      </c>
    </row>
    <row r="44" spans="1:11" x14ac:dyDescent="0.25">
      <c r="A44">
        <v>7</v>
      </c>
      <c r="B44">
        <v>-0.06</v>
      </c>
      <c r="C44">
        <v>1933.47</v>
      </c>
      <c r="D44">
        <v>14.23</v>
      </c>
      <c r="E44">
        <v>0.44</v>
      </c>
      <c r="G44">
        <v>7</v>
      </c>
      <c r="H44">
        <f>((B44-MIN(B40:B47))/(MAX(B40:B47)-MIN(B40:B47)))</f>
        <v>0.30434782608695654</v>
      </c>
      <c r="I44">
        <f>((C44-MIN(C40:C47))/(MAX(C40:C47)-MIN(C40:C47)))</f>
        <v>0.23642208380430169</v>
      </c>
      <c r="J44">
        <f>((D44-MIN(D40:D47))/(MAX(D40:D47)-MIN(D40:D47)))</f>
        <v>0.68433048433048427</v>
      </c>
      <c r="K44">
        <f>((E44-MIN(E40:E47))/(MAX(E40:E47)-MIN(E40:E47)))</f>
        <v>0.6470588235294118</v>
      </c>
    </row>
    <row r="45" spans="1:11" x14ac:dyDescent="0.25">
      <c r="A45">
        <v>8</v>
      </c>
      <c r="B45">
        <v>-0.06</v>
      </c>
      <c r="C45">
        <v>2840.85</v>
      </c>
      <c r="D45">
        <v>11.8</v>
      </c>
      <c r="E45">
        <v>0.48</v>
      </c>
      <c r="G45">
        <v>8</v>
      </c>
      <c r="H45">
        <f>((B45-MIN(B40:B47))/(MAX(B40:B47)-MIN(B40:B47)))</f>
        <v>0.30434782608695654</v>
      </c>
      <c r="I45">
        <f>((C45-MIN(C40:C47))/(MAX(C40:C47)-MIN(C40:C47)))</f>
        <v>0.96382161724505577</v>
      </c>
      <c r="J45">
        <f>((D45-MIN(D40:D47))/(MAX(D40:D47)-MIN(D40:D47)))</f>
        <v>0.54586894586894585</v>
      </c>
      <c r="K45">
        <f>((E45-MIN(E40:E47))/(MAX(E40:E47)-MIN(E40:E47)))</f>
        <v>0.88235294117647045</v>
      </c>
    </row>
    <row r="46" spans="1:11" x14ac:dyDescent="0.25">
      <c r="A46">
        <v>9</v>
      </c>
      <c r="B46">
        <v>-0.13</v>
      </c>
      <c r="C46">
        <v>1638.55</v>
      </c>
      <c r="D46">
        <v>10.7</v>
      </c>
      <c r="E46">
        <v>0.47</v>
      </c>
      <c r="G46">
        <v>9</v>
      </c>
      <c r="H46">
        <f>((B46-MIN(B40:B47))/(MAX(B40:B47)-MIN(B40:B47)))</f>
        <v>0</v>
      </c>
      <c r="I46">
        <f>((C46-MIN(C40:C47))/(MAX(C40:C47)-MIN(C40:C47)))</f>
        <v>0</v>
      </c>
      <c r="J46">
        <f>((D46-MIN(D40:D47))/(MAX(D40:D47)-MIN(D40:D47)))</f>
        <v>0.4831908831908831</v>
      </c>
      <c r="K46">
        <f>((E46-MIN(E40:E47))/(MAX(E40:E47)-MIN(E40:E47)))</f>
        <v>0.82352941176470573</v>
      </c>
    </row>
    <row r="47" spans="1:11" x14ac:dyDescent="0.25">
      <c r="A47">
        <v>10</v>
      </c>
      <c r="B47">
        <v>-0.09</v>
      </c>
      <c r="C47">
        <v>1673.22</v>
      </c>
      <c r="D47">
        <v>19.77</v>
      </c>
      <c r="E47">
        <v>0.5</v>
      </c>
      <c r="G47">
        <v>10</v>
      </c>
      <c r="H47">
        <f>((B47-MIN(B40:B47))/(MAX(B40:B47)-MIN(B40:B47)))</f>
        <v>0.17391304347826089</v>
      </c>
      <c r="I47">
        <f>((C47-MIN(C40:C47))/(MAX(C40:C47)-MIN(C40:C47)))</f>
        <v>2.7793142701394123E-2</v>
      </c>
      <c r="J47">
        <f>((D47-MIN(D40:D47))/(MAX(D40:D47)-MIN(D40:D47)))</f>
        <v>1</v>
      </c>
      <c r="K47">
        <f>((E47-MIN(E40:E47))/(MAX(E40:E47)-MIN(E40:E47)))</f>
        <v>1</v>
      </c>
    </row>
    <row r="50" spans="1:11" x14ac:dyDescent="0.25">
      <c r="A50" t="s">
        <v>0</v>
      </c>
      <c r="B50" t="s">
        <v>12</v>
      </c>
      <c r="C50" t="s">
        <v>11</v>
      </c>
      <c r="G50" t="s">
        <v>0</v>
      </c>
      <c r="H50" t="s">
        <v>12</v>
      </c>
      <c r="I50" t="s">
        <v>11</v>
      </c>
      <c r="K50" t="s">
        <v>10</v>
      </c>
    </row>
    <row r="52" spans="1:11" x14ac:dyDescent="0.25">
      <c r="A52" t="s">
        <v>9</v>
      </c>
      <c r="B52" t="s">
        <v>3</v>
      </c>
      <c r="C52" t="s">
        <v>4</v>
      </c>
      <c r="D52" t="s">
        <v>5</v>
      </c>
      <c r="E52" t="s">
        <v>6</v>
      </c>
      <c r="G52" t="s">
        <v>9</v>
      </c>
      <c r="H52" t="s">
        <v>3</v>
      </c>
      <c r="I52" t="s">
        <v>4</v>
      </c>
      <c r="J52" t="s">
        <v>5</v>
      </c>
      <c r="K52" t="s">
        <v>6</v>
      </c>
    </row>
    <row r="53" spans="1:11" x14ac:dyDescent="0.25">
      <c r="A53">
        <v>3</v>
      </c>
      <c r="B53">
        <v>0.12</v>
      </c>
      <c r="C53">
        <v>3697.54</v>
      </c>
      <c r="D53">
        <v>1.83</v>
      </c>
      <c r="E53">
        <v>0.38</v>
      </c>
      <c r="G53">
        <v>3</v>
      </c>
      <c r="H53">
        <f>((B53-MIN(B53:B60))/(MAX(B53:B60)-MIN(B53:B60)))</f>
        <v>1</v>
      </c>
      <c r="I53">
        <f>((C53-MIN(C53:C60))/(MAX(C53:C60)-MIN(C53:C60)))</f>
        <v>0.94116616117112684</v>
      </c>
      <c r="J53">
        <f>((D53-MIN(D53:D60))/(MAX(D53:D60)-MIN(D53:D60)))</f>
        <v>0</v>
      </c>
      <c r="K53">
        <f>((E53-MIN(E53:E60))/(MAX(E53:E60)-MIN(E53:E60)))</f>
        <v>0</v>
      </c>
    </row>
    <row r="54" spans="1:11" x14ac:dyDescent="0.25">
      <c r="A54">
        <v>4</v>
      </c>
      <c r="B54">
        <v>0.1</v>
      </c>
      <c r="C54">
        <v>3818.39</v>
      </c>
      <c r="D54">
        <v>2.86</v>
      </c>
      <c r="E54">
        <v>0.44</v>
      </c>
      <c r="G54">
        <v>4</v>
      </c>
      <c r="H54">
        <f>((B54-MIN(B53:B60))/(MAX(B53:B60)-MIN(B53:B60)))</f>
        <v>0.92307692307692313</v>
      </c>
      <c r="I54">
        <f>((C54-MIN(C53:C60))/(MAX(C53:C60)-MIN(C53:C60)))</f>
        <v>1</v>
      </c>
      <c r="J54">
        <f>((D54-MIN(D53:D60))/(MAX(D53:D60)-MIN(D53:D60)))</f>
        <v>9.1393078970718702E-2</v>
      </c>
      <c r="K54">
        <f>((E54-MIN(E53:E60))/(MAX(E53:E60)-MIN(E53:E60)))</f>
        <v>0.39999999999999991</v>
      </c>
    </row>
    <row r="55" spans="1:11" x14ac:dyDescent="0.25">
      <c r="A55">
        <v>5</v>
      </c>
      <c r="B55">
        <v>0</v>
      </c>
      <c r="C55">
        <v>2869.12</v>
      </c>
      <c r="D55">
        <v>7.53</v>
      </c>
      <c r="E55">
        <v>0.46</v>
      </c>
      <c r="G55">
        <v>5</v>
      </c>
      <c r="H55">
        <f>((B55-MIN(B53:B60))/(MAX(B53:B60)-MIN(B53:B60)))</f>
        <v>0.53846153846153855</v>
      </c>
      <c r="I55">
        <f>((C55-MIN(C53:C60))/(MAX(C53:C60)-MIN(C53:C60)))</f>
        <v>0.53786348212590485</v>
      </c>
      <c r="J55">
        <f>((D55-MIN(D53:D60))/(MAX(D53:D60)-MIN(D53:D60)))</f>
        <v>0.50576752440106476</v>
      </c>
      <c r="K55">
        <f>((E55-MIN(E53:E60))/(MAX(E53:E60)-MIN(E53:E60)))</f>
        <v>0.53333333333333333</v>
      </c>
    </row>
    <row r="56" spans="1:11" x14ac:dyDescent="0.25">
      <c r="A56">
        <v>6</v>
      </c>
      <c r="B56">
        <v>-0.01</v>
      </c>
      <c r="C56">
        <v>2497.1999999999998</v>
      </c>
      <c r="D56">
        <v>13.1</v>
      </c>
      <c r="E56">
        <v>0.46</v>
      </c>
      <c r="G56">
        <v>6</v>
      </c>
      <c r="H56">
        <f>((B56-MIN(B53:B60))/(MAX(B53:B60)-MIN(B53:B60)))</f>
        <v>0.5</v>
      </c>
      <c r="I56">
        <f>((C56-MIN(C53:C60))/(MAX(C53:C60)-MIN(C53:C60)))</f>
        <v>0.35680033494150687</v>
      </c>
      <c r="J56">
        <f>((D56-MIN(D53:D60))/(MAX(D53:D60)-MIN(D53:D60)))</f>
        <v>1</v>
      </c>
      <c r="K56">
        <f>((E56-MIN(E53:E60))/(MAX(E53:E60)-MIN(E53:E60)))</f>
        <v>0.53333333333333333</v>
      </c>
    </row>
    <row r="57" spans="1:11" x14ac:dyDescent="0.25">
      <c r="A57">
        <v>7</v>
      </c>
      <c r="B57">
        <v>-0.05</v>
      </c>
      <c r="C57">
        <v>2332.04</v>
      </c>
      <c r="D57">
        <v>6.4</v>
      </c>
      <c r="E57">
        <v>0.48</v>
      </c>
      <c r="G57">
        <v>7</v>
      </c>
      <c r="H57">
        <f>((B57-MIN(B53:B60))/(MAX(B53:B60)-MIN(B53:B60)))</f>
        <v>0.3461538461538462</v>
      </c>
      <c r="I57">
        <f>((C57-MIN(C53:C60))/(MAX(C53:C60)-MIN(C53:C60)))</f>
        <v>0.27639489993135646</v>
      </c>
      <c r="J57">
        <f>((D57-MIN(D53:D60))/(MAX(D53:D60)-MIN(D53:D60)))</f>
        <v>0.4055013309671695</v>
      </c>
      <c r="K57">
        <f>((E57-MIN(E53:E60))/(MAX(E53:E60)-MIN(E53:E60)))</f>
        <v>0.66666666666666641</v>
      </c>
    </row>
    <row r="58" spans="1:11" x14ac:dyDescent="0.25">
      <c r="A58">
        <v>8</v>
      </c>
      <c r="B58">
        <v>-0.14000000000000001</v>
      </c>
      <c r="C58">
        <v>2010.39</v>
      </c>
      <c r="D58">
        <v>5.87</v>
      </c>
      <c r="E58">
        <v>0.48</v>
      </c>
      <c r="G58">
        <v>8</v>
      </c>
      <c r="H58">
        <f>((B58-MIN(B53:B60))/(MAX(B53:B60)-MIN(B53:B60)))</f>
        <v>0</v>
      </c>
      <c r="I58">
        <f>((C58-MIN(C53:C60))/(MAX(C53:C60)-MIN(C53:C60)))</f>
        <v>0.11980487709886135</v>
      </c>
      <c r="J58">
        <f>((D58-MIN(D53:D60))/(MAX(D53:D60)-MIN(D53:D60)))</f>
        <v>0.35847382431233366</v>
      </c>
      <c r="K58">
        <f>((E58-MIN(E53:E60))/(MAX(E53:E60)-MIN(E53:E60)))</f>
        <v>0.66666666666666641</v>
      </c>
    </row>
    <row r="59" spans="1:11" x14ac:dyDescent="0.25">
      <c r="A59">
        <v>9</v>
      </c>
      <c r="B59">
        <v>-0.13</v>
      </c>
      <c r="C59">
        <v>1764.3</v>
      </c>
      <c r="D59">
        <v>5.73</v>
      </c>
      <c r="E59">
        <v>0.5</v>
      </c>
      <c r="G59">
        <v>9</v>
      </c>
      <c r="H59">
        <f>((B59-MIN(B53:B60))/(MAX(B53:B60)-MIN(B53:B60)))</f>
        <v>3.8461538461538491E-2</v>
      </c>
      <c r="I59">
        <f>((C59-MIN(C53:C60))/(MAX(C53:C60)-MIN(C53:C60)))</f>
        <v>0</v>
      </c>
      <c r="J59">
        <f>((D59-MIN(D53:D60))/(MAX(D53:D60)-MIN(D53:D60)))</f>
        <v>0.34605146406388648</v>
      </c>
      <c r="K59">
        <f>((E59-MIN(E53:E60))/(MAX(E53:E60)-MIN(E53:E60)))</f>
        <v>0.79999999999999982</v>
      </c>
    </row>
    <row r="60" spans="1:11" x14ac:dyDescent="0.25">
      <c r="A60">
        <v>10</v>
      </c>
      <c r="B60">
        <v>-0.11</v>
      </c>
      <c r="C60">
        <v>2060.9299999999998</v>
      </c>
      <c r="D60">
        <v>8.3800000000000008</v>
      </c>
      <c r="E60">
        <v>0.53</v>
      </c>
      <c r="G60">
        <v>10</v>
      </c>
      <c r="H60">
        <f>((B60-MIN(B53:B60))/(MAX(B53:B60)-MIN(B53:B60)))</f>
        <v>0.11538461538461543</v>
      </c>
      <c r="I60">
        <f>((C60-MIN(C53:C60))/(MAX(C53:C60)-MIN(C53:C60)))</f>
        <v>0.14440944651889637</v>
      </c>
      <c r="J60">
        <f>((D60-MIN(D53:D60))/(MAX(D53:D60)-MIN(D53:D60)))</f>
        <v>0.58118899733806573</v>
      </c>
      <c r="K60">
        <f>((E60-MIN(E53:E60))/(MAX(E53:E60)-MIN(E53:E60)))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e-shop.gr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2022-12-15T10:05:16Z</dcterms:created>
  <dcterms:modified xsi:type="dcterms:W3CDTF">2022-12-22T09:35:53Z</dcterms:modified>
</cp:coreProperties>
</file>