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510" windowWidth="12855" windowHeight="759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P106" i="1" l="1"/>
  <c r="P104" i="1"/>
  <c r="P108" i="1"/>
  <c r="P109" i="1"/>
  <c r="P95" i="1"/>
  <c r="P79" i="1" l="1"/>
  <c r="P83" i="1"/>
  <c r="P78" i="1"/>
  <c r="P77" i="1"/>
  <c r="P82" i="1"/>
  <c r="P42" i="1"/>
  <c r="P96" i="1" l="1"/>
  <c r="P100" i="1"/>
  <c r="P102" i="1"/>
  <c r="P103" i="1"/>
  <c r="P107" i="1"/>
  <c r="P98" i="1"/>
  <c r="P99" i="1"/>
  <c r="P94" i="1"/>
  <c r="P88" i="1"/>
  <c r="P86" i="1"/>
  <c r="P93" i="1"/>
  <c r="P90" i="1"/>
  <c r="P81" i="1"/>
  <c r="P63" i="1"/>
  <c r="P55" i="1"/>
  <c r="P64" i="1"/>
  <c r="P56" i="1"/>
  <c r="P62" i="1"/>
  <c r="P54" i="1"/>
  <c r="P49" i="1"/>
  <c r="P57" i="1"/>
  <c r="P58" i="1"/>
  <c r="P59" i="1"/>
  <c r="P52" i="1"/>
  <c r="P71" i="1" l="1"/>
  <c r="P69" i="1"/>
  <c r="P74" i="1"/>
  <c r="P76" i="1"/>
  <c r="P73" i="1"/>
  <c r="P75" i="1"/>
  <c r="P72" i="1"/>
  <c r="P39" i="1"/>
  <c r="P33" i="1"/>
  <c r="P37" i="1"/>
  <c r="P22" i="1"/>
  <c r="P34" i="1"/>
  <c r="P21" i="1"/>
  <c r="P23" i="1"/>
  <c r="P24" i="1"/>
  <c r="P25" i="1"/>
  <c r="P20" i="1"/>
  <c r="P13" i="1"/>
  <c r="P16" i="1"/>
  <c r="P14" i="1"/>
  <c r="P7" i="1"/>
  <c r="P17" i="1"/>
  <c r="P91" i="1" l="1"/>
  <c r="P105" i="1"/>
  <c r="P92" i="1" l="1"/>
  <c r="P89" i="1" l="1"/>
  <c r="P97" i="1"/>
  <c r="P85" i="1"/>
  <c r="P101" i="1"/>
  <c r="P110" i="1"/>
  <c r="P87" i="1"/>
  <c r="P70" i="1"/>
  <c r="P80" i="1"/>
  <c r="P67" i="1"/>
  <c r="P68" i="1"/>
  <c r="P51" i="1"/>
  <c r="P53" i="1"/>
  <c r="P47" i="1"/>
  <c r="P46" i="1"/>
  <c r="P50" i="1"/>
  <c r="P61" i="1"/>
  <c r="P60" i="1"/>
  <c r="P65" i="1"/>
  <c r="P11" i="1"/>
  <c r="P18" i="1"/>
  <c r="P19" i="1"/>
  <c r="P8" i="1"/>
  <c r="P9" i="1"/>
  <c r="P15" i="1"/>
  <c r="P12" i="1"/>
  <c r="P26" i="1"/>
  <c r="P28" i="1"/>
  <c r="P29" i="1"/>
  <c r="P30" i="1"/>
  <c r="P40" i="1"/>
  <c r="P35" i="1"/>
  <c r="P31" i="1"/>
  <c r="P32" i="1"/>
  <c r="P27" i="1"/>
  <c r="P36" i="1"/>
  <c r="P38" i="1"/>
  <c r="P41" i="1"/>
  <c r="P43" i="1"/>
  <c r="P44" i="1"/>
  <c r="P10" i="1"/>
  <c r="P48" i="1" l="1"/>
</calcChain>
</file>

<file path=xl/sharedStrings.xml><?xml version="1.0" encoding="utf-8"?>
<sst xmlns="http://schemas.openxmlformats.org/spreadsheetml/2006/main" count="348" uniqueCount="154">
  <si>
    <t>First</t>
  </si>
  <si>
    <t>Total</t>
  </si>
  <si>
    <t>NAME</t>
  </si>
  <si>
    <t>SECTION</t>
  </si>
  <si>
    <t xml:space="preserve"> Rank</t>
  </si>
  <si>
    <t>RATING</t>
  </si>
  <si>
    <t>POINTS</t>
  </si>
  <si>
    <t>EVENTS</t>
  </si>
  <si>
    <t>Last,</t>
  </si>
  <si>
    <t>NATIONAL</t>
  </si>
  <si>
    <t>CAPITAL</t>
  </si>
  <si>
    <t>OPEN</t>
  </si>
  <si>
    <t>FALL</t>
  </si>
  <si>
    <t>RA</t>
  </si>
  <si>
    <t>WINTER</t>
  </si>
  <si>
    <t>KINGSTON</t>
  </si>
  <si>
    <t>GATINEAU</t>
  </si>
  <si>
    <t>ARNPRIOR</t>
  </si>
  <si>
    <t>EASTERN</t>
  </si>
  <si>
    <t>ONTARIO</t>
  </si>
  <si>
    <t>TOP</t>
  </si>
  <si>
    <t>William</t>
  </si>
  <si>
    <t>Doubleday,</t>
  </si>
  <si>
    <t>(Does not Include 0.5pt byes)</t>
  </si>
  <si>
    <t>Daniel</t>
  </si>
  <si>
    <t>Kuryliw,</t>
  </si>
  <si>
    <t>Ray</t>
  </si>
  <si>
    <t>Marin,</t>
  </si>
  <si>
    <t>Sam</t>
  </si>
  <si>
    <t>events</t>
  </si>
  <si>
    <t>U2200</t>
  </si>
  <si>
    <t>U1900</t>
  </si>
  <si>
    <t>Demchenko,</t>
  </si>
  <si>
    <t>Svitlana</t>
  </si>
  <si>
    <t>U1600</t>
  </si>
  <si>
    <t>St. Pierre,</t>
  </si>
  <si>
    <t>Paul</t>
  </si>
  <si>
    <t>Xu,</t>
  </si>
  <si>
    <t>Allowed Points Counting From Higher Section</t>
  </si>
  <si>
    <t>Italics not eligible</t>
  </si>
  <si>
    <t>Type</t>
  </si>
  <si>
    <t>Dunne,</t>
  </si>
  <si>
    <t>Francesco</t>
  </si>
  <si>
    <t>Halldor</t>
  </si>
  <si>
    <t>Palsson,</t>
  </si>
  <si>
    <t>Westbury,</t>
  </si>
  <si>
    <t>Dave</t>
  </si>
  <si>
    <t>GP</t>
  </si>
  <si>
    <t>Carroll,</t>
  </si>
  <si>
    <t>Billy</t>
  </si>
  <si>
    <t>John</t>
  </si>
  <si>
    <t>Zhou,</t>
  </si>
  <si>
    <t>Qiyu</t>
  </si>
  <si>
    <t>Profit,</t>
  </si>
  <si>
    <t>Brian</t>
  </si>
  <si>
    <t>Mahdjoubi,</t>
  </si>
  <si>
    <t>Abdelaziz</t>
  </si>
  <si>
    <t>Huus,</t>
  </si>
  <si>
    <t>Victor</t>
  </si>
  <si>
    <t>Best,</t>
  </si>
  <si>
    <t>Garland</t>
  </si>
  <si>
    <t>ALMONTE</t>
  </si>
  <si>
    <t>NOVEMBER</t>
  </si>
  <si>
    <t>Curtis</t>
  </si>
  <si>
    <t>Barlow-Wilkes</t>
  </si>
  <si>
    <t xml:space="preserve">Jan </t>
  </si>
  <si>
    <t>Roth,</t>
  </si>
  <si>
    <t>Gerhard</t>
  </si>
  <si>
    <t>Marchildon,</t>
  </si>
  <si>
    <t>Noah</t>
  </si>
  <si>
    <t>UNR</t>
  </si>
  <si>
    <t>Jeremy</t>
  </si>
  <si>
    <t>Sztuka,</t>
  </si>
  <si>
    <t>Samuel,</t>
  </si>
  <si>
    <t>Hay</t>
  </si>
  <si>
    <t>2016-2017 EOCA GRANDPRIX STANDINGS</t>
  </si>
  <si>
    <t>Best 8</t>
  </si>
  <si>
    <t>Initial</t>
  </si>
  <si>
    <t>preseason</t>
  </si>
  <si>
    <t>Valdizon,</t>
  </si>
  <si>
    <t>Armando</t>
  </si>
  <si>
    <t>Sambuev,</t>
  </si>
  <si>
    <t>Bator</t>
  </si>
  <si>
    <t>Pacey,</t>
  </si>
  <si>
    <t>Kevin</t>
  </si>
  <si>
    <t>Gordon,</t>
  </si>
  <si>
    <t>David</t>
  </si>
  <si>
    <t>Shawn</t>
  </si>
  <si>
    <t>Rodrigue-Lemieux</t>
  </si>
  <si>
    <t>Simic,</t>
  </si>
  <si>
    <t>Dusan</t>
  </si>
  <si>
    <t>Sadeghi,</t>
  </si>
  <si>
    <t>Saeid</t>
  </si>
  <si>
    <t>Collins,</t>
  </si>
  <si>
    <t>Chris</t>
  </si>
  <si>
    <t>Yang,</t>
  </si>
  <si>
    <t>Fan</t>
  </si>
  <si>
    <t>Robert</t>
  </si>
  <si>
    <t>Villeneuve,</t>
  </si>
  <si>
    <t>Cova,</t>
  </si>
  <si>
    <t>Ramon</t>
  </si>
  <si>
    <t>Yao,</t>
  </si>
  <si>
    <t>Sammy</t>
  </si>
  <si>
    <t>Donev,</t>
  </si>
  <si>
    <t>Danail</t>
  </si>
  <si>
    <t>Abbas,</t>
  </si>
  <si>
    <t>Talal</t>
  </si>
  <si>
    <t>Ronan</t>
  </si>
  <si>
    <t>Uthayakumar,</t>
  </si>
  <si>
    <t>Ju,</t>
  </si>
  <si>
    <t>Larry</t>
  </si>
  <si>
    <t>Terry</t>
  </si>
  <si>
    <t>Kearnan,</t>
  </si>
  <si>
    <t>Dan</t>
  </si>
  <si>
    <t>Forouzandeh,</t>
  </si>
  <si>
    <t>Ehsan</t>
  </si>
  <si>
    <t>Danilov,</t>
  </si>
  <si>
    <t>Alex</t>
  </si>
  <si>
    <t>Langer,</t>
  </si>
  <si>
    <t>Herb</t>
  </si>
  <si>
    <t>Lukezich,</t>
  </si>
  <si>
    <t>Peters,</t>
  </si>
  <si>
    <t>Romy</t>
  </si>
  <si>
    <t>Drew</t>
  </si>
  <si>
    <t>Metcalfe,</t>
  </si>
  <si>
    <t>Stopic,</t>
  </si>
  <si>
    <t>Alexander</t>
  </si>
  <si>
    <t>Wang,</t>
  </si>
  <si>
    <t>Gerard</t>
  </si>
  <si>
    <t>Felderhof,</t>
  </si>
  <si>
    <t>Pierre</t>
  </si>
  <si>
    <t>Arcand,</t>
  </si>
  <si>
    <t>MacDonald,</t>
  </si>
  <si>
    <t>Emil</t>
  </si>
  <si>
    <t>Joshua</t>
  </si>
  <si>
    <t>Lemoine,</t>
  </si>
  <si>
    <t>Xiao,</t>
  </si>
  <si>
    <t>Jiang Gu</t>
  </si>
  <si>
    <t>Marghetis,</t>
  </si>
  <si>
    <t>Aris</t>
  </si>
  <si>
    <t>Van Dusen,</t>
  </si>
  <si>
    <t>Eric</t>
  </si>
  <si>
    <t>Scantland,</t>
  </si>
  <si>
    <t>Patrick</t>
  </si>
  <si>
    <t>Perkins,</t>
  </si>
  <si>
    <t>Simon</t>
  </si>
  <si>
    <t>Irfan,</t>
  </si>
  <si>
    <t>Inayat</t>
  </si>
  <si>
    <t>Quinlan,</t>
  </si>
  <si>
    <t>Connor</t>
  </si>
  <si>
    <t>Bano,</t>
  </si>
  <si>
    <t>Nafisa</t>
  </si>
  <si>
    <t>Rami</t>
  </si>
  <si>
    <t>Labib,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</si>
</sst>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1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Border="1" applyAlignment="1">
      <alignment horizontal="center"/>
    </xf>
    <xf numFmtId="0" fontId="0" fillId="0" borderId="9" xfId="0" applyBorder="1"/>
    <xf numFmtId="0" fontId="0" fillId="2" borderId="9" xfId="0" applyFill="1" applyBorder="1"/>
    <xf numFmtId="0" fontId="0" fillId="2" borderId="6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164" fontId="0" fillId="2" borderId="11" xfId="0" applyNumberFormat="1" applyFill="1" applyBorder="1" applyAlignment="1">
      <alignment horizontal="center"/>
    </xf>
    <xf numFmtId="0" fontId="3" fillId="0" borderId="14" xfId="0" applyFont="1" applyBorder="1"/>
    <xf numFmtId="0" fontId="3" fillId="0" borderId="15" xfId="0" applyFont="1" applyBorder="1"/>
    <xf numFmtId="0" fontId="3" fillId="0" borderId="14" xfId="0" applyFont="1" applyFill="1" applyBorder="1"/>
    <xf numFmtId="0" fontId="3" fillId="0" borderId="15" xfId="0" applyFont="1" applyFill="1" applyBorder="1"/>
    <xf numFmtId="164" fontId="0" fillId="0" borderId="13" xfId="0" applyNumberFormat="1" applyBorder="1" applyAlignment="1">
      <alignment horizontal="center"/>
    </xf>
    <xf numFmtId="164" fontId="5" fillId="0" borderId="13" xfId="0" applyNumberFormat="1" applyFont="1" applyBorder="1" applyAlignment="1">
      <alignment horizontal="center"/>
    </xf>
    <xf numFmtId="0" fontId="6" fillId="0" borderId="0" xfId="0" applyFont="1"/>
    <xf numFmtId="164" fontId="6" fillId="0" borderId="13" xfId="0" applyNumberFormat="1" applyFont="1" applyBorder="1" applyAlignment="1">
      <alignment horizontal="center"/>
    </xf>
    <xf numFmtId="164" fontId="7" fillId="0" borderId="13" xfId="0" applyNumberFormat="1" applyFont="1" applyBorder="1" applyAlignment="1">
      <alignment horizontal="center"/>
    </xf>
    <xf numFmtId="0" fontId="0" fillId="0" borderId="0" xfId="0" applyBorder="1" applyAlignment="1">
      <alignment horizontal="left"/>
    </xf>
    <xf numFmtId="0" fontId="4" fillId="0" borderId="17" xfId="0" applyFont="1" applyBorder="1" applyAlignment="1">
      <alignment horizontal="center"/>
    </xf>
    <xf numFmtId="0" fontId="2" fillId="0" borderId="18" xfId="0" applyFont="1" applyBorder="1"/>
    <xf numFmtId="0" fontId="4" fillId="0" borderId="19" xfId="0" applyFont="1" applyBorder="1"/>
    <xf numFmtId="0" fontId="0" fillId="2" borderId="20" xfId="0" applyFill="1" applyBorder="1"/>
    <xf numFmtId="0" fontId="0" fillId="2" borderId="12" xfId="0" applyFill="1" applyBorder="1"/>
    <xf numFmtId="0" fontId="0" fillId="2" borderId="7" xfId="0" applyFill="1" applyBorder="1"/>
    <xf numFmtId="0" fontId="3" fillId="0" borderId="9" xfId="0" applyFont="1" applyBorder="1"/>
    <xf numFmtId="0" fontId="3" fillId="0" borderId="11" xfId="0" applyFont="1" applyBorder="1"/>
    <xf numFmtId="0" fontId="3" fillId="0" borderId="21" xfId="0" applyFont="1" applyBorder="1"/>
    <xf numFmtId="0" fontId="3" fillId="0" borderId="22" xfId="0" applyFont="1" applyBorder="1"/>
    <xf numFmtId="164" fontId="0" fillId="0" borderId="24" xfId="0" applyNumberFormat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164" fontId="0" fillId="2" borderId="16" xfId="0" applyNumberFormat="1" applyFill="1" applyBorder="1" applyAlignment="1">
      <alignment horizontal="center"/>
    </xf>
    <xf numFmtId="164" fontId="0" fillId="2" borderId="12" xfId="0" applyNumberFormat="1" applyFill="1" applyBorder="1" applyAlignment="1">
      <alignment horizontal="center"/>
    </xf>
    <xf numFmtId="164" fontId="0" fillId="2" borderId="10" xfId="0" applyNumberFormat="1" applyFill="1" applyBorder="1" applyAlignment="1">
      <alignment horizontal="center"/>
    </xf>
    <xf numFmtId="164" fontId="7" fillId="0" borderId="24" xfId="0" applyNumberFormat="1" applyFont="1" applyBorder="1" applyAlignment="1">
      <alignment horizontal="center"/>
    </xf>
    <xf numFmtId="0" fontId="7" fillId="0" borderId="0" xfId="0" applyFont="1"/>
    <xf numFmtId="164" fontId="8" fillId="0" borderId="13" xfId="0" applyNumberFormat="1" applyFont="1" applyBorder="1" applyAlignment="1">
      <alignment horizontal="center"/>
    </xf>
    <xf numFmtId="164" fontId="0" fillId="0" borderId="26" xfId="0" applyNumberFormat="1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164" fontId="0" fillId="0" borderId="28" xfId="0" applyNumberFormat="1" applyBorder="1" applyAlignment="1">
      <alignment horizontal="center"/>
    </xf>
    <xf numFmtId="164" fontId="0" fillId="0" borderId="29" xfId="0" applyNumberFormat="1" applyBorder="1" applyAlignment="1">
      <alignment horizontal="center"/>
    </xf>
    <xf numFmtId="164" fontId="0" fillId="0" borderId="30" xfId="0" applyNumberFormat="1" applyBorder="1" applyAlignment="1">
      <alignment horizontal="center"/>
    </xf>
    <xf numFmtId="164" fontId="0" fillId="0" borderId="31" xfId="0" applyNumberFormat="1" applyBorder="1" applyAlignment="1">
      <alignment horizontal="center"/>
    </xf>
    <xf numFmtId="0" fontId="2" fillId="0" borderId="32" xfId="0" applyFont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0" borderId="25" xfId="0" applyBorder="1" applyAlignment="1">
      <alignment horizontal="left"/>
    </xf>
    <xf numFmtId="0" fontId="0" fillId="2" borderId="16" xfId="0" applyFill="1" applyBorder="1" applyAlignment="1">
      <alignment horizontal="left"/>
    </xf>
    <xf numFmtId="0" fontId="0" fillId="0" borderId="24" xfId="0" applyBorder="1"/>
    <xf numFmtId="0" fontId="0" fillId="0" borderId="24" xfId="0" applyFill="1" applyBorder="1"/>
    <xf numFmtId="0" fontId="0" fillId="0" borderId="27" xfId="0" applyBorder="1" applyAlignment="1">
      <alignment horizontal="center"/>
    </xf>
    <xf numFmtId="0" fontId="9" fillId="0" borderId="1" xfId="0" applyFont="1" applyBorder="1"/>
    <xf numFmtId="0" fontId="9" fillId="0" borderId="8" xfId="0" applyFont="1" applyBorder="1" applyAlignment="1">
      <alignment horizontal="left"/>
    </xf>
    <xf numFmtId="0" fontId="0" fillId="0" borderId="23" xfId="0" applyFill="1" applyBorder="1"/>
    <xf numFmtId="0" fontId="0" fillId="0" borderId="23" xfId="0" applyBorder="1"/>
    <xf numFmtId="164" fontId="0" fillId="0" borderId="13" xfId="0" applyNumberFormat="1" applyFon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0" fontId="0" fillId="0" borderId="13" xfId="0" applyBorder="1"/>
    <xf numFmtId="164" fontId="10" fillId="0" borderId="13" xfId="0" applyNumberFormat="1" applyFont="1" applyBorder="1" applyAlignment="1">
      <alignment horizontal="center"/>
    </xf>
    <xf numFmtId="164" fontId="8" fillId="0" borderId="24" xfId="0" applyNumberFormat="1" applyFont="1" applyBorder="1" applyAlignment="1">
      <alignment horizontal="center"/>
    </xf>
    <xf numFmtId="164" fontId="7" fillId="0" borderId="33" xfId="0" applyNumberFormat="1" applyFont="1" applyBorder="1" applyAlignment="1">
      <alignment horizontal="center"/>
    </xf>
    <xf numFmtId="164" fontId="0" fillId="0" borderId="3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4" xfId="0" applyBorder="1"/>
    <xf numFmtId="0" fontId="0" fillId="0" borderId="35" xfId="0" applyBorder="1"/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1" xfId="0" applyBorder="1"/>
    <xf numFmtId="164" fontId="0" fillId="0" borderId="18" xfId="0" applyNumberFormat="1" applyBorder="1" applyAlignment="1">
      <alignment horizontal="center"/>
    </xf>
    <xf numFmtId="0" fontId="11" fillId="0" borderId="3" xfId="0" applyFont="1" applyBorder="1" applyAlignment="1">
      <alignment horizontal="center"/>
    </xf>
    <xf numFmtId="16" fontId="3" fillId="0" borderId="3" xfId="0" applyNumberFormat="1" applyFont="1" applyBorder="1" applyAlignment="1">
      <alignment horizontal="center"/>
    </xf>
    <xf numFmtId="0" fontId="9" fillId="0" borderId="36" xfId="0" applyFont="1" applyBorder="1"/>
    <xf numFmtId="0" fontId="12" fillId="0" borderId="19" xfId="0" applyFont="1" applyBorder="1"/>
    <xf numFmtId="0" fontId="12" fillId="0" borderId="17" xfId="0" applyFont="1" applyFill="1" applyBorder="1"/>
    <xf numFmtId="0" fontId="11" fillId="0" borderId="11" xfId="0" applyFont="1" applyBorder="1"/>
    <xf numFmtId="0" fontId="11" fillId="0" borderId="22" xfId="0" applyFont="1" applyBorder="1"/>
    <xf numFmtId="0" fontId="0" fillId="0" borderId="37" xfId="0" applyBorder="1" applyAlignment="1">
      <alignment horizontal="center"/>
    </xf>
    <xf numFmtId="164" fontId="0" fillId="0" borderId="37" xfId="0" applyNumberFormat="1" applyBorder="1" applyAlignment="1">
      <alignment horizontal="center"/>
    </xf>
    <xf numFmtId="0" fontId="0" fillId="0" borderId="11" xfId="0" applyFill="1" applyBorder="1"/>
    <xf numFmtId="0" fontId="0" fillId="0" borderId="2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tabSelected="1" zoomScaleNormal="100" workbookViewId="0">
      <selection activeCell="Q7" sqref="Q7"/>
    </sheetView>
  </sheetViews>
  <sheetFormatPr defaultRowHeight="15" x14ac:dyDescent="0.25"/>
  <cols>
    <col min="1" max="1" width="5.7109375" customWidth="1"/>
    <col min="2" max="2" width="3.7109375" customWidth="1"/>
    <col min="3" max="3" width="15" style="9" customWidth="1"/>
    <col min="4" max="4" width="9.7109375" customWidth="1"/>
    <col min="5" max="5" width="6.7109375" customWidth="1"/>
    <col min="6" max="15" width="7.28515625" customWidth="1"/>
    <col min="16" max="16" width="4.7109375" customWidth="1"/>
    <col min="17" max="17" width="5.7109375" customWidth="1"/>
  </cols>
  <sheetData>
    <row r="1" spans="1:17" thickBot="1" x14ac:dyDescent="0.35">
      <c r="A1" s="4" t="s">
        <v>75</v>
      </c>
      <c r="B1" s="4"/>
      <c r="C1" s="8"/>
      <c r="D1" s="4"/>
      <c r="F1" s="44" t="s">
        <v>38</v>
      </c>
      <c r="G1" s="3"/>
      <c r="H1" s="3"/>
      <c r="L1" s="23" t="s">
        <v>39</v>
      </c>
    </row>
    <row r="2" spans="1:17" thickBot="1" x14ac:dyDescent="0.35">
      <c r="A2" s="59" t="s">
        <v>3</v>
      </c>
      <c r="B2" s="1"/>
      <c r="C2" s="60" t="s">
        <v>2</v>
      </c>
      <c r="D2" s="1"/>
      <c r="E2" s="79" t="s">
        <v>5</v>
      </c>
      <c r="F2" s="71"/>
      <c r="G2" s="71" t="s">
        <v>7</v>
      </c>
      <c r="H2" s="71"/>
      <c r="I2" s="71" t="s">
        <v>23</v>
      </c>
      <c r="J2" s="71"/>
      <c r="K2" s="71"/>
      <c r="L2" s="71"/>
      <c r="M2" s="71"/>
      <c r="N2" s="71"/>
      <c r="O2" s="72"/>
      <c r="P2" s="59" t="s">
        <v>6</v>
      </c>
      <c r="Q2" s="1"/>
    </row>
    <row r="3" spans="1:17" ht="14.45" x14ac:dyDescent="0.3">
      <c r="A3" s="29" t="s">
        <v>40</v>
      </c>
      <c r="B3" s="27" t="s">
        <v>4</v>
      </c>
      <c r="C3" s="52" t="s">
        <v>8</v>
      </c>
      <c r="D3" s="28" t="s">
        <v>0</v>
      </c>
      <c r="E3" s="77" t="s">
        <v>77</v>
      </c>
      <c r="F3" s="19" t="s">
        <v>61</v>
      </c>
      <c r="G3" s="19" t="s">
        <v>13</v>
      </c>
      <c r="H3" s="19" t="s">
        <v>9</v>
      </c>
      <c r="I3" s="19" t="s">
        <v>13</v>
      </c>
      <c r="J3" s="19" t="s">
        <v>13</v>
      </c>
      <c r="K3" s="19" t="s">
        <v>16</v>
      </c>
      <c r="L3" s="19" t="s">
        <v>15</v>
      </c>
      <c r="M3" s="19" t="s">
        <v>17</v>
      </c>
      <c r="N3" s="19" t="s">
        <v>19</v>
      </c>
      <c r="O3" s="34" t="s">
        <v>18</v>
      </c>
      <c r="P3" s="80" t="s">
        <v>1</v>
      </c>
      <c r="Q3" s="81" t="s">
        <v>47</v>
      </c>
    </row>
    <row r="4" spans="1:17" ht="14.45" x14ac:dyDescent="0.3">
      <c r="A4" s="11"/>
      <c r="B4" s="2"/>
      <c r="C4" s="26"/>
      <c r="D4" s="2"/>
      <c r="E4" s="78" t="s">
        <v>78</v>
      </c>
      <c r="F4" s="17" t="s">
        <v>11</v>
      </c>
      <c r="G4" s="17" t="s">
        <v>12</v>
      </c>
      <c r="H4" s="17" t="s">
        <v>10</v>
      </c>
      <c r="I4" s="17" t="s">
        <v>62</v>
      </c>
      <c r="J4" s="19" t="s">
        <v>14</v>
      </c>
      <c r="K4" s="19" t="s">
        <v>11</v>
      </c>
      <c r="L4" s="19" t="s">
        <v>11</v>
      </c>
      <c r="M4" s="19" t="s">
        <v>11</v>
      </c>
      <c r="N4" s="19" t="s">
        <v>11</v>
      </c>
      <c r="O4" s="34" t="s">
        <v>19</v>
      </c>
      <c r="P4" s="33"/>
      <c r="Q4" s="82" t="s">
        <v>76</v>
      </c>
    </row>
    <row r="5" spans="1:17" ht="14.45" x14ac:dyDescent="0.3">
      <c r="A5" s="11"/>
      <c r="B5" s="2"/>
      <c r="C5" s="26"/>
      <c r="D5" s="2"/>
      <c r="E5" s="70">
        <v>2016</v>
      </c>
      <c r="F5" s="18"/>
      <c r="G5" s="18" t="s">
        <v>11</v>
      </c>
      <c r="H5" s="18" t="s">
        <v>11</v>
      </c>
      <c r="I5" s="18" t="s">
        <v>11</v>
      </c>
      <c r="J5" s="20" t="s">
        <v>11</v>
      </c>
      <c r="K5" s="18"/>
      <c r="L5" s="18"/>
      <c r="M5" s="18"/>
      <c r="N5" s="18"/>
      <c r="O5" s="36" t="s">
        <v>11</v>
      </c>
      <c r="P5" s="35"/>
      <c r="Q5" s="83" t="s">
        <v>29</v>
      </c>
    </row>
    <row r="6" spans="1:17" ht="15" customHeight="1" thickBot="1" x14ac:dyDescent="0.35">
      <c r="A6" s="12"/>
      <c r="B6" s="6"/>
      <c r="C6" s="53"/>
      <c r="D6" s="6"/>
      <c r="E6" s="5"/>
      <c r="F6" s="7"/>
      <c r="G6" s="7"/>
      <c r="H6" s="7"/>
      <c r="I6" s="7"/>
      <c r="J6" s="7"/>
      <c r="K6" s="7"/>
      <c r="L6" s="7"/>
      <c r="M6" s="7"/>
      <c r="N6" s="7"/>
      <c r="O6" s="6"/>
      <c r="P6" s="5"/>
      <c r="Q6" s="6"/>
    </row>
    <row r="7" spans="1:17" ht="15" customHeight="1" x14ac:dyDescent="0.25">
      <c r="A7" s="61" t="s">
        <v>20</v>
      </c>
      <c r="B7" s="56">
        <v>1</v>
      </c>
      <c r="C7" s="54" t="s">
        <v>81</v>
      </c>
      <c r="D7" s="56" t="s">
        <v>82</v>
      </c>
      <c r="E7" s="73">
        <v>2629</v>
      </c>
      <c r="F7" s="64"/>
      <c r="G7" s="21">
        <v>4</v>
      </c>
      <c r="H7" s="21">
        <v>5</v>
      </c>
      <c r="I7" s="24"/>
      <c r="J7" s="21"/>
      <c r="K7" s="21"/>
      <c r="L7" s="21"/>
      <c r="M7" s="21"/>
      <c r="N7" s="21"/>
      <c r="O7" s="69"/>
      <c r="P7" s="46">
        <f t="shared" ref="P7:P43" si="0">SUM(F7+G7+H7+I7+J7+K7+L7+M7+N7+O7)</f>
        <v>9</v>
      </c>
      <c r="Q7" s="49"/>
    </row>
    <row r="8" spans="1:17" ht="15" customHeight="1" x14ac:dyDescent="0.3">
      <c r="A8" s="61" t="s">
        <v>20</v>
      </c>
      <c r="B8" s="56">
        <v>2</v>
      </c>
      <c r="C8" s="54" t="s">
        <v>22</v>
      </c>
      <c r="D8" s="56" t="s">
        <v>21</v>
      </c>
      <c r="E8" s="58">
        <v>2119</v>
      </c>
      <c r="F8" s="64">
        <v>2.5</v>
      </c>
      <c r="G8" s="21">
        <v>3</v>
      </c>
      <c r="H8" s="21">
        <v>3</v>
      </c>
      <c r="I8" s="21"/>
      <c r="J8" s="21"/>
      <c r="K8" s="21"/>
      <c r="L8" s="21"/>
      <c r="M8" s="21"/>
      <c r="N8" s="21"/>
      <c r="O8" s="69"/>
      <c r="P8" s="47">
        <f t="shared" si="0"/>
        <v>8.5</v>
      </c>
      <c r="Q8" s="50"/>
    </row>
    <row r="9" spans="1:17" ht="15" customHeight="1" x14ac:dyDescent="0.25">
      <c r="A9" s="61" t="s">
        <v>20</v>
      </c>
      <c r="B9" s="56">
        <v>3</v>
      </c>
      <c r="C9" s="54" t="s">
        <v>25</v>
      </c>
      <c r="D9" s="56" t="s">
        <v>26</v>
      </c>
      <c r="E9" s="58">
        <v>1951</v>
      </c>
      <c r="F9" s="64">
        <v>3</v>
      </c>
      <c r="G9" s="21">
        <v>2.5</v>
      </c>
      <c r="H9" s="21">
        <v>2.5</v>
      </c>
      <c r="I9" s="21"/>
      <c r="J9" s="21"/>
      <c r="K9" s="21"/>
      <c r="L9" s="21"/>
      <c r="M9" s="21"/>
      <c r="N9" s="21"/>
      <c r="O9" s="69"/>
      <c r="P9" s="47">
        <f t="shared" si="0"/>
        <v>8</v>
      </c>
      <c r="Q9" s="50"/>
    </row>
    <row r="10" spans="1:17" ht="15" customHeight="1" x14ac:dyDescent="0.3">
      <c r="A10" s="61" t="s">
        <v>20</v>
      </c>
      <c r="B10" s="56">
        <v>4</v>
      </c>
      <c r="C10" s="54" t="s">
        <v>51</v>
      </c>
      <c r="D10" s="56" t="s">
        <v>52</v>
      </c>
      <c r="E10" s="58">
        <v>2323</v>
      </c>
      <c r="F10" s="64">
        <v>4.5</v>
      </c>
      <c r="G10" s="21"/>
      <c r="H10" s="21">
        <v>3</v>
      </c>
      <c r="I10" s="21"/>
      <c r="J10" s="21"/>
      <c r="K10" s="21"/>
      <c r="L10" s="21"/>
      <c r="M10" s="21"/>
      <c r="N10" s="21"/>
      <c r="O10" s="69"/>
      <c r="P10" s="47">
        <f t="shared" si="0"/>
        <v>7.5</v>
      </c>
      <c r="Q10" s="50"/>
    </row>
    <row r="11" spans="1:17" ht="15" customHeight="1" x14ac:dyDescent="0.3">
      <c r="A11" s="61" t="s">
        <v>20</v>
      </c>
      <c r="B11" s="56">
        <v>5</v>
      </c>
      <c r="C11" s="54" t="s">
        <v>27</v>
      </c>
      <c r="D11" s="56" t="s">
        <v>28</v>
      </c>
      <c r="E11" s="58">
        <v>2048</v>
      </c>
      <c r="F11" s="64">
        <v>4</v>
      </c>
      <c r="G11" s="21"/>
      <c r="H11" s="21">
        <v>3</v>
      </c>
      <c r="I11" s="24"/>
      <c r="J11" s="21"/>
      <c r="K11" s="21"/>
      <c r="L11" s="21"/>
      <c r="M11" s="21"/>
      <c r="N11" s="21"/>
      <c r="O11" s="69"/>
      <c r="P11" s="47">
        <f t="shared" si="0"/>
        <v>7</v>
      </c>
      <c r="Q11" s="50"/>
    </row>
    <row r="12" spans="1:17" ht="15" customHeight="1" x14ac:dyDescent="0.25">
      <c r="A12" s="61" t="s">
        <v>20</v>
      </c>
      <c r="B12" s="56">
        <v>6</v>
      </c>
      <c r="C12" s="54" t="s">
        <v>55</v>
      </c>
      <c r="D12" s="56" t="s">
        <v>56</v>
      </c>
      <c r="E12" s="58">
        <v>1821</v>
      </c>
      <c r="F12" s="64">
        <v>3</v>
      </c>
      <c r="G12" s="21">
        <v>2</v>
      </c>
      <c r="H12" s="21">
        <v>1.5</v>
      </c>
      <c r="I12" s="21"/>
      <c r="J12" s="21"/>
      <c r="K12" s="21"/>
      <c r="L12" s="21"/>
      <c r="M12" s="21"/>
      <c r="N12" s="21"/>
      <c r="O12" s="69"/>
      <c r="P12" s="47">
        <f t="shared" si="0"/>
        <v>6.5</v>
      </c>
      <c r="Q12" s="50"/>
    </row>
    <row r="13" spans="1:17" ht="15" customHeight="1" x14ac:dyDescent="0.25">
      <c r="A13" s="61" t="s">
        <v>20</v>
      </c>
      <c r="B13" s="56">
        <v>7</v>
      </c>
      <c r="C13" s="54" t="s">
        <v>89</v>
      </c>
      <c r="D13" s="56" t="s">
        <v>90</v>
      </c>
      <c r="E13" s="58">
        <v>2073</v>
      </c>
      <c r="F13" s="64"/>
      <c r="G13" s="21">
        <v>3</v>
      </c>
      <c r="H13" s="21">
        <v>3</v>
      </c>
      <c r="I13" s="21"/>
      <c r="J13" s="21"/>
      <c r="K13" s="21"/>
      <c r="L13" s="21"/>
      <c r="M13" s="21"/>
      <c r="N13" s="21"/>
      <c r="O13" s="69"/>
      <c r="P13" s="47">
        <f t="shared" si="0"/>
        <v>6</v>
      </c>
      <c r="Q13" s="50"/>
    </row>
    <row r="14" spans="1:17" ht="15" customHeight="1" x14ac:dyDescent="0.25">
      <c r="A14" s="61" t="s">
        <v>20</v>
      </c>
      <c r="B14" s="56">
        <v>8</v>
      </c>
      <c r="C14" s="54" t="s">
        <v>83</v>
      </c>
      <c r="D14" s="56" t="s">
        <v>84</v>
      </c>
      <c r="E14" s="58">
        <v>2237</v>
      </c>
      <c r="F14" s="64"/>
      <c r="G14" s="21">
        <v>3.5</v>
      </c>
      <c r="H14" s="21">
        <v>2</v>
      </c>
      <c r="I14" s="21"/>
      <c r="J14" s="21"/>
      <c r="K14" s="21"/>
      <c r="L14" s="21"/>
      <c r="M14" s="21"/>
      <c r="N14" s="21"/>
      <c r="O14" s="69"/>
      <c r="P14" s="47">
        <f t="shared" si="0"/>
        <v>5.5</v>
      </c>
      <c r="Q14" s="50"/>
    </row>
    <row r="15" spans="1:17" ht="15" customHeight="1" x14ac:dyDescent="0.25">
      <c r="A15" s="61" t="s">
        <v>20</v>
      </c>
      <c r="B15" s="56">
        <v>9</v>
      </c>
      <c r="C15" s="54" t="s">
        <v>32</v>
      </c>
      <c r="D15" s="56" t="s">
        <v>33</v>
      </c>
      <c r="E15" s="58">
        <v>2031</v>
      </c>
      <c r="F15" s="64">
        <v>2.5</v>
      </c>
      <c r="G15" s="21"/>
      <c r="H15" s="21">
        <v>2.5</v>
      </c>
      <c r="I15" s="21"/>
      <c r="J15" s="21"/>
      <c r="K15" s="21"/>
      <c r="L15" s="21"/>
      <c r="M15" s="21"/>
      <c r="N15" s="21"/>
      <c r="O15" s="69"/>
      <c r="P15" s="47">
        <f t="shared" si="0"/>
        <v>5</v>
      </c>
      <c r="Q15" s="50"/>
    </row>
    <row r="16" spans="1:17" ht="15" customHeight="1" x14ac:dyDescent="0.25">
      <c r="A16" s="61" t="s">
        <v>20</v>
      </c>
      <c r="B16" s="56">
        <v>10</v>
      </c>
      <c r="C16" s="54" t="s">
        <v>85</v>
      </c>
      <c r="D16" s="56" t="s">
        <v>86</v>
      </c>
      <c r="E16" s="58">
        <v>2305</v>
      </c>
      <c r="F16" s="64"/>
      <c r="G16" s="21">
        <v>3</v>
      </c>
      <c r="H16" s="21">
        <v>1.5</v>
      </c>
      <c r="I16" s="21"/>
      <c r="J16" s="21"/>
      <c r="K16" s="21"/>
      <c r="L16" s="21"/>
      <c r="M16" s="21"/>
      <c r="N16" s="21"/>
      <c r="O16" s="69"/>
      <c r="P16" s="47">
        <f t="shared" si="0"/>
        <v>4.5</v>
      </c>
      <c r="Q16" s="50"/>
    </row>
    <row r="17" spans="1:17" ht="15" customHeight="1" x14ac:dyDescent="0.25">
      <c r="A17" s="61" t="s">
        <v>20</v>
      </c>
      <c r="B17" s="56">
        <v>11</v>
      </c>
      <c r="C17" s="54" t="s">
        <v>79</v>
      </c>
      <c r="D17" s="56" t="s">
        <v>80</v>
      </c>
      <c r="E17" s="58">
        <v>2171</v>
      </c>
      <c r="F17" s="64"/>
      <c r="G17" s="21">
        <v>4</v>
      </c>
      <c r="H17" s="21"/>
      <c r="I17" s="24"/>
      <c r="J17" s="21"/>
      <c r="K17" s="21"/>
      <c r="L17" s="21"/>
      <c r="M17" s="21"/>
      <c r="N17" s="21"/>
      <c r="O17" s="69"/>
      <c r="P17" s="47">
        <f t="shared" si="0"/>
        <v>4</v>
      </c>
      <c r="Q17" s="50"/>
    </row>
    <row r="18" spans="1:17" ht="15" customHeight="1" x14ac:dyDescent="0.25">
      <c r="A18" s="61" t="s">
        <v>20</v>
      </c>
      <c r="B18" s="56">
        <v>12</v>
      </c>
      <c r="C18" s="54" t="s">
        <v>53</v>
      </c>
      <c r="D18" s="56" t="s">
        <v>54</v>
      </c>
      <c r="E18" s="58">
        <v>1987</v>
      </c>
      <c r="F18" s="64">
        <v>4</v>
      </c>
      <c r="G18" s="21"/>
      <c r="H18" s="21"/>
      <c r="I18" s="21"/>
      <c r="J18" s="21"/>
      <c r="K18" s="21"/>
      <c r="L18" s="21"/>
      <c r="M18" s="21"/>
      <c r="N18" s="21"/>
      <c r="O18" s="69"/>
      <c r="P18" s="47">
        <f t="shared" si="0"/>
        <v>4</v>
      </c>
      <c r="Q18" s="50"/>
    </row>
    <row r="19" spans="1:17" ht="15" customHeight="1" x14ac:dyDescent="0.25">
      <c r="A19" s="61" t="s">
        <v>20</v>
      </c>
      <c r="B19" s="56">
        <v>13</v>
      </c>
      <c r="C19" s="54" t="s">
        <v>64</v>
      </c>
      <c r="D19" s="56" t="s">
        <v>63</v>
      </c>
      <c r="E19" s="58">
        <v>1987</v>
      </c>
      <c r="F19" s="64">
        <v>3.5</v>
      </c>
      <c r="G19" s="21"/>
      <c r="H19" s="21"/>
      <c r="I19" s="21"/>
      <c r="J19" s="21"/>
      <c r="K19" s="21"/>
      <c r="L19" s="21"/>
      <c r="M19" s="21"/>
      <c r="N19" s="21"/>
      <c r="O19" s="69"/>
      <c r="P19" s="47">
        <f t="shared" si="0"/>
        <v>3.5</v>
      </c>
      <c r="Q19" s="50"/>
    </row>
    <row r="20" spans="1:17" ht="15" customHeight="1" x14ac:dyDescent="0.25">
      <c r="A20" s="61" t="s">
        <v>20</v>
      </c>
      <c r="B20" s="56">
        <v>14</v>
      </c>
      <c r="C20" s="54" t="s">
        <v>88</v>
      </c>
      <c r="D20" s="56" t="s">
        <v>87</v>
      </c>
      <c r="E20" s="58">
        <v>2158</v>
      </c>
      <c r="F20" s="64"/>
      <c r="G20" s="21">
        <v>3</v>
      </c>
      <c r="H20" s="21"/>
      <c r="I20" s="21"/>
      <c r="J20" s="21"/>
      <c r="K20" s="21"/>
      <c r="L20" s="21"/>
      <c r="M20" s="21"/>
      <c r="N20" s="21"/>
      <c r="O20" s="69"/>
      <c r="P20" s="47">
        <f t="shared" si="0"/>
        <v>3</v>
      </c>
      <c r="Q20" s="50"/>
    </row>
    <row r="21" spans="1:17" ht="15" customHeight="1" x14ac:dyDescent="0.25">
      <c r="A21" s="61" t="s">
        <v>20</v>
      </c>
      <c r="B21" s="56">
        <v>15</v>
      </c>
      <c r="C21" s="54" t="s">
        <v>98</v>
      </c>
      <c r="D21" s="56" t="s">
        <v>97</v>
      </c>
      <c r="E21" s="58">
        <v>1981</v>
      </c>
      <c r="F21" s="64"/>
      <c r="G21" s="21">
        <v>1.5</v>
      </c>
      <c r="H21" s="21">
        <v>1.5</v>
      </c>
      <c r="I21" s="21"/>
      <c r="J21" s="21"/>
      <c r="K21" s="21"/>
      <c r="L21" s="21"/>
      <c r="M21" s="21"/>
      <c r="N21" s="21"/>
      <c r="O21" s="69"/>
      <c r="P21" s="47">
        <f t="shared" si="0"/>
        <v>3</v>
      </c>
      <c r="Q21" s="50"/>
    </row>
    <row r="22" spans="1:17" ht="15" customHeight="1" x14ac:dyDescent="0.25">
      <c r="A22" s="61" t="s">
        <v>20</v>
      </c>
      <c r="B22" s="56">
        <v>16</v>
      </c>
      <c r="C22" s="54" t="s">
        <v>103</v>
      </c>
      <c r="D22" s="57" t="s">
        <v>104</v>
      </c>
      <c r="E22" s="58">
        <v>2045</v>
      </c>
      <c r="F22" s="64"/>
      <c r="G22" s="21">
        <v>1.5</v>
      </c>
      <c r="H22" s="21">
        <v>1.5</v>
      </c>
      <c r="I22" s="21"/>
      <c r="J22" s="21"/>
      <c r="K22" s="21"/>
      <c r="L22" s="21"/>
      <c r="M22" s="21"/>
      <c r="N22" s="21"/>
      <c r="O22" s="69"/>
      <c r="P22" s="47">
        <f t="shared" si="0"/>
        <v>3</v>
      </c>
      <c r="Q22" s="50"/>
    </row>
    <row r="23" spans="1:17" ht="15" customHeight="1" x14ac:dyDescent="0.25">
      <c r="A23" s="61" t="s">
        <v>20</v>
      </c>
      <c r="B23" s="56">
        <v>17</v>
      </c>
      <c r="C23" s="54" t="s">
        <v>91</v>
      </c>
      <c r="D23" s="56" t="s">
        <v>92</v>
      </c>
      <c r="E23" s="58">
        <v>2146</v>
      </c>
      <c r="F23" s="64"/>
      <c r="G23" s="21">
        <v>2.5</v>
      </c>
      <c r="H23" s="21"/>
      <c r="I23" s="21"/>
      <c r="J23" s="21"/>
      <c r="K23" s="21"/>
      <c r="L23" s="21"/>
      <c r="M23" s="21"/>
      <c r="N23" s="21"/>
      <c r="O23" s="69"/>
      <c r="P23" s="47">
        <f t="shared" si="0"/>
        <v>2.5</v>
      </c>
      <c r="Q23" s="50"/>
    </row>
    <row r="24" spans="1:17" ht="15" customHeight="1" x14ac:dyDescent="0.25">
      <c r="A24" s="61" t="s">
        <v>20</v>
      </c>
      <c r="B24" s="56">
        <v>18</v>
      </c>
      <c r="C24" s="54" t="s">
        <v>93</v>
      </c>
      <c r="D24" s="56" t="s">
        <v>94</v>
      </c>
      <c r="E24" s="58">
        <v>2061</v>
      </c>
      <c r="F24" s="64"/>
      <c r="G24" s="21">
        <v>2.5</v>
      </c>
      <c r="H24" s="21"/>
      <c r="I24" s="21"/>
      <c r="J24" s="21"/>
      <c r="K24" s="21"/>
      <c r="L24" s="21"/>
      <c r="M24" s="21"/>
      <c r="N24" s="21"/>
      <c r="O24" s="69"/>
      <c r="P24" s="47">
        <f t="shared" si="0"/>
        <v>2.5</v>
      </c>
      <c r="Q24" s="50"/>
    </row>
    <row r="25" spans="1:17" ht="15" customHeight="1" x14ac:dyDescent="0.25">
      <c r="A25" s="61" t="s">
        <v>20</v>
      </c>
      <c r="B25" s="56">
        <v>19</v>
      </c>
      <c r="C25" s="54" t="s">
        <v>95</v>
      </c>
      <c r="D25" s="56" t="s">
        <v>96</v>
      </c>
      <c r="E25" s="58">
        <v>1966</v>
      </c>
      <c r="F25" s="64"/>
      <c r="G25" s="21">
        <v>2.5</v>
      </c>
      <c r="H25" s="21"/>
      <c r="I25" s="21"/>
      <c r="J25" s="21"/>
      <c r="K25" s="21"/>
      <c r="L25" s="21"/>
      <c r="M25" s="21"/>
      <c r="N25" s="21"/>
      <c r="O25" s="69"/>
      <c r="P25" s="47">
        <f t="shared" si="0"/>
        <v>2.5</v>
      </c>
      <c r="Q25" s="50"/>
    </row>
    <row r="26" spans="1:17" ht="15" customHeight="1" x14ac:dyDescent="0.25">
      <c r="A26" s="61" t="s">
        <v>20</v>
      </c>
      <c r="B26" s="56">
        <v>20</v>
      </c>
      <c r="C26" s="54" t="s">
        <v>37</v>
      </c>
      <c r="D26" s="56" t="s">
        <v>24</v>
      </c>
      <c r="E26" s="58">
        <v>1520</v>
      </c>
      <c r="F26" s="64">
        <v>2.5</v>
      </c>
      <c r="G26" s="21"/>
      <c r="H26" s="21">
        <v>0</v>
      </c>
      <c r="I26" s="21"/>
      <c r="J26" s="21"/>
      <c r="K26" s="21"/>
      <c r="L26" s="21"/>
      <c r="M26" s="21"/>
      <c r="N26" s="21"/>
      <c r="O26" s="69"/>
      <c r="P26" s="47">
        <f t="shared" si="0"/>
        <v>2.5</v>
      </c>
      <c r="Q26" s="50"/>
    </row>
    <row r="27" spans="1:17" ht="15" customHeight="1" x14ac:dyDescent="0.25">
      <c r="A27" s="61" t="s">
        <v>20</v>
      </c>
      <c r="B27" s="56">
        <v>21</v>
      </c>
      <c r="C27" s="54" t="s">
        <v>44</v>
      </c>
      <c r="D27" s="56" t="s">
        <v>43</v>
      </c>
      <c r="E27" s="58">
        <v>2070</v>
      </c>
      <c r="F27" s="64">
        <v>1.5</v>
      </c>
      <c r="G27" s="21">
        <v>1</v>
      </c>
      <c r="H27" s="21">
        <v>0</v>
      </c>
      <c r="I27" s="21"/>
      <c r="J27" s="21"/>
      <c r="K27" s="21"/>
      <c r="L27" s="21"/>
      <c r="M27" s="21"/>
      <c r="N27" s="21"/>
      <c r="O27" s="69"/>
      <c r="P27" s="47">
        <f t="shared" si="0"/>
        <v>2.5</v>
      </c>
      <c r="Q27" s="50"/>
    </row>
    <row r="28" spans="1:17" ht="15" customHeight="1" x14ac:dyDescent="0.25">
      <c r="A28" s="61" t="s">
        <v>20</v>
      </c>
      <c r="B28" s="56">
        <v>22</v>
      </c>
      <c r="C28" s="54" t="s">
        <v>41</v>
      </c>
      <c r="D28" s="56" t="s">
        <v>42</v>
      </c>
      <c r="E28" s="58">
        <v>2139</v>
      </c>
      <c r="F28" s="64">
        <v>2</v>
      </c>
      <c r="G28" s="21"/>
      <c r="H28" s="21"/>
      <c r="I28" s="21"/>
      <c r="J28" s="21"/>
      <c r="K28" s="21"/>
      <c r="L28" s="21"/>
      <c r="M28" s="21"/>
      <c r="N28" s="21"/>
      <c r="O28" s="69"/>
      <c r="P28" s="47">
        <f t="shared" si="0"/>
        <v>2</v>
      </c>
      <c r="Q28" s="50"/>
    </row>
    <row r="29" spans="1:17" ht="15" customHeight="1" x14ac:dyDescent="0.25">
      <c r="A29" s="61" t="s">
        <v>20</v>
      </c>
      <c r="B29" s="56">
        <v>23</v>
      </c>
      <c r="C29" s="54" t="s">
        <v>57</v>
      </c>
      <c r="D29" s="56" t="s">
        <v>65</v>
      </c>
      <c r="E29" s="58">
        <v>1776</v>
      </c>
      <c r="F29" s="64">
        <v>2</v>
      </c>
      <c r="G29" s="21"/>
      <c r="H29" s="21"/>
      <c r="I29" s="21"/>
      <c r="J29" s="21"/>
      <c r="K29" s="21"/>
      <c r="L29" s="21"/>
      <c r="M29" s="21"/>
      <c r="N29" s="21"/>
      <c r="O29" s="69"/>
      <c r="P29" s="47">
        <f t="shared" si="0"/>
        <v>2</v>
      </c>
      <c r="Q29" s="50"/>
    </row>
    <row r="30" spans="1:17" ht="15" customHeight="1" x14ac:dyDescent="0.25">
      <c r="A30" s="61" t="s">
        <v>20</v>
      </c>
      <c r="B30" s="56">
        <v>24</v>
      </c>
      <c r="C30" s="54" t="s">
        <v>35</v>
      </c>
      <c r="D30" s="56" t="s">
        <v>36</v>
      </c>
      <c r="E30" s="58">
        <v>1509</v>
      </c>
      <c r="F30" s="64">
        <v>2</v>
      </c>
      <c r="G30" s="21"/>
      <c r="H30" s="21"/>
      <c r="I30" s="21"/>
      <c r="J30" s="21"/>
      <c r="K30" s="21"/>
      <c r="L30" s="21"/>
      <c r="M30" s="21"/>
      <c r="N30" s="21"/>
      <c r="O30" s="69"/>
      <c r="P30" s="47">
        <f t="shared" si="0"/>
        <v>2</v>
      </c>
      <c r="Q30" s="50"/>
    </row>
    <row r="31" spans="1:17" ht="15" customHeight="1" x14ac:dyDescent="0.25">
      <c r="A31" s="61" t="s">
        <v>20</v>
      </c>
      <c r="B31" s="56">
        <v>25</v>
      </c>
      <c r="C31" s="54" t="s">
        <v>48</v>
      </c>
      <c r="D31" s="56" t="s">
        <v>49</v>
      </c>
      <c r="E31" s="58">
        <v>1306</v>
      </c>
      <c r="F31" s="64">
        <v>2</v>
      </c>
      <c r="G31" s="21"/>
      <c r="H31" s="21"/>
      <c r="I31" s="21"/>
      <c r="J31" s="21"/>
      <c r="K31" s="21"/>
      <c r="L31" s="21"/>
      <c r="M31" s="21"/>
      <c r="N31" s="21"/>
      <c r="O31" s="69"/>
      <c r="P31" s="47">
        <f t="shared" si="0"/>
        <v>2</v>
      </c>
      <c r="Q31" s="50"/>
    </row>
    <row r="32" spans="1:17" ht="15" customHeight="1" x14ac:dyDescent="0.25">
      <c r="A32" s="61" t="s">
        <v>20</v>
      </c>
      <c r="B32" s="56">
        <v>26</v>
      </c>
      <c r="C32" s="54" t="s">
        <v>68</v>
      </c>
      <c r="D32" s="56" t="s">
        <v>69</v>
      </c>
      <c r="E32" s="58" t="s">
        <v>70</v>
      </c>
      <c r="F32" s="64">
        <v>2</v>
      </c>
      <c r="G32" s="21"/>
      <c r="H32" s="21"/>
      <c r="I32" s="21"/>
      <c r="J32" s="21"/>
      <c r="K32" s="21"/>
      <c r="L32" s="21"/>
      <c r="M32" s="21"/>
      <c r="N32" s="21"/>
      <c r="O32" s="69"/>
      <c r="P32" s="47">
        <f t="shared" si="0"/>
        <v>2</v>
      </c>
      <c r="Q32" s="50"/>
    </row>
    <row r="33" spans="1:17" ht="15" customHeight="1" x14ac:dyDescent="0.25">
      <c r="A33" s="61" t="s">
        <v>20</v>
      </c>
      <c r="B33" s="56">
        <v>27</v>
      </c>
      <c r="C33" s="54" t="s">
        <v>101</v>
      </c>
      <c r="D33" s="56" t="s">
        <v>102</v>
      </c>
      <c r="E33" s="58">
        <v>2125</v>
      </c>
      <c r="F33" s="64"/>
      <c r="G33" s="21">
        <v>1</v>
      </c>
      <c r="H33" s="21">
        <v>1</v>
      </c>
      <c r="I33" s="21"/>
      <c r="J33" s="21"/>
      <c r="K33" s="21"/>
      <c r="L33" s="21"/>
      <c r="M33" s="21"/>
      <c r="N33" s="21"/>
      <c r="O33" s="69"/>
      <c r="P33" s="47">
        <f t="shared" si="0"/>
        <v>2</v>
      </c>
      <c r="Q33" s="50"/>
    </row>
    <row r="34" spans="1:17" ht="15" customHeight="1" x14ac:dyDescent="0.25">
      <c r="A34" s="61" t="s">
        <v>20</v>
      </c>
      <c r="B34" s="56">
        <v>28</v>
      </c>
      <c r="C34" s="54" t="s">
        <v>99</v>
      </c>
      <c r="D34" s="56" t="s">
        <v>100</v>
      </c>
      <c r="E34" s="58">
        <v>2144</v>
      </c>
      <c r="F34" s="64"/>
      <c r="G34" s="21">
        <v>1.5</v>
      </c>
      <c r="H34" s="21"/>
      <c r="I34" s="21"/>
      <c r="J34" s="21"/>
      <c r="K34" s="21"/>
      <c r="L34" s="21"/>
      <c r="M34" s="21"/>
      <c r="N34" s="21"/>
      <c r="O34" s="69"/>
      <c r="P34" s="47">
        <f t="shared" si="0"/>
        <v>1.5</v>
      </c>
      <c r="Q34" s="50"/>
    </row>
    <row r="35" spans="1:17" ht="15" customHeight="1" x14ac:dyDescent="0.25">
      <c r="A35" s="61" t="s">
        <v>20</v>
      </c>
      <c r="B35" s="56">
        <v>29</v>
      </c>
      <c r="C35" s="54" t="s">
        <v>59</v>
      </c>
      <c r="D35" s="56" t="s">
        <v>60</v>
      </c>
      <c r="E35" s="58">
        <v>1586</v>
      </c>
      <c r="F35" s="64">
        <v>1.5</v>
      </c>
      <c r="G35" s="21"/>
      <c r="H35" s="21"/>
      <c r="I35" s="21"/>
      <c r="J35" s="21"/>
      <c r="K35" s="21"/>
      <c r="L35" s="21"/>
      <c r="M35" s="21"/>
      <c r="N35" s="21"/>
      <c r="O35" s="69"/>
      <c r="P35" s="47">
        <f t="shared" si="0"/>
        <v>1.5</v>
      </c>
      <c r="Q35" s="50"/>
    </row>
    <row r="36" spans="1:17" ht="15" customHeight="1" x14ac:dyDescent="0.25">
      <c r="A36" s="61" t="s">
        <v>20</v>
      </c>
      <c r="B36" s="56">
        <v>30</v>
      </c>
      <c r="C36" s="54" t="s">
        <v>72</v>
      </c>
      <c r="D36" s="57" t="s">
        <v>71</v>
      </c>
      <c r="E36" s="58">
        <v>1643</v>
      </c>
      <c r="F36" s="64">
        <v>1.5</v>
      </c>
      <c r="G36" s="21"/>
      <c r="H36" s="21"/>
      <c r="I36" s="21"/>
      <c r="J36" s="21"/>
      <c r="K36" s="21"/>
      <c r="L36" s="21"/>
      <c r="M36" s="21"/>
      <c r="N36" s="21"/>
      <c r="O36" s="69"/>
      <c r="P36" s="47">
        <f t="shared" si="0"/>
        <v>1.5</v>
      </c>
      <c r="Q36" s="50"/>
    </row>
    <row r="37" spans="1:17" ht="15" customHeight="1" x14ac:dyDescent="0.25">
      <c r="A37" s="61" t="s">
        <v>20</v>
      </c>
      <c r="B37" s="56">
        <v>31</v>
      </c>
      <c r="C37" s="54" t="s">
        <v>105</v>
      </c>
      <c r="D37" s="57" t="s">
        <v>106</v>
      </c>
      <c r="E37" s="58">
        <v>2002</v>
      </c>
      <c r="F37" s="64"/>
      <c r="G37" s="21">
        <v>1.5</v>
      </c>
      <c r="H37" s="21"/>
      <c r="I37" s="21"/>
      <c r="J37" s="21"/>
      <c r="K37" s="21"/>
      <c r="L37" s="21"/>
      <c r="M37" s="21"/>
      <c r="N37" s="21"/>
      <c r="O37" s="69"/>
      <c r="P37" s="47">
        <f t="shared" si="0"/>
        <v>1.5</v>
      </c>
      <c r="Q37" s="50"/>
    </row>
    <row r="38" spans="1:17" ht="15" customHeight="1" x14ac:dyDescent="0.25">
      <c r="A38" s="61" t="s">
        <v>20</v>
      </c>
      <c r="B38" s="56">
        <v>32</v>
      </c>
      <c r="C38" s="26" t="s">
        <v>73</v>
      </c>
      <c r="D38" s="86" t="s">
        <v>58</v>
      </c>
      <c r="E38" s="58">
        <v>1181</v>
      </c>
      <c r="F38" s="64">
        <v>1.5</v>
      </c>
      <c r="G38" s="21"/>
      <c r="H38" s="21"/>
      <c r="I38" s="21"/>
      <c r="J38" s="21"/>
      <c r="K38" s="21"/>
      <c r="L38" s="21"/>
      <c r="M38" s="21"/>
      <c r="N38" s="21"/>
      <c r="O38" s="69"/>
      <c r="P38" s="47">
        <f t="shared" si="0"/>
        <v>1.5</v>
      </c>
      <c r="Q38" s="50"/>
    </row>
    <row r="39" spans="1:17" ht="15" customHeight="1" x14ac:dyDescent="0.25">
      <c r="A39" s="61" t="s">
        <v>20</v>
      </c>
      <c r="B39" s="56">
        <v>33</v>
      </c>
      <c r="C39" s="54" t="s">
        <v>108</v>
      </c>
      <c r="D39" s="56" t="s">
        <v>107</v>
      </c>
      <c r="E39" s="58">
        <v>1849</v>
      </c>
      <c r="F39" s="64"/>
      <c r="G39" s="21">
        <v>0.5</v>
      </c>
      <c r="H39" s="21">
        <v>1</v>
      </c>
      <c r="I39" s="21"/>
      <c r="J39" s="21"/>
      <c r="K39" s="21"/>
      <c r="L39" s="21"/>
      <c r="M39" s="21"/>
      <c r="N39" s="21"/>
      <c r="O39" s="69"/>
      <c r="P39" s="47">
        <f t="shared" si="0"/>
        <v>1.5</v>
      </c>
      <c r="Q39" s="50"/>
    </row>
    <row r="40" spans="1:17" ht="15" customHeight="1" x14ac:dyDescent="0.25">
      <c r="A40" s="61" t="s">
        <v>20</v>
      </c>
      <c r="B40" s="56">
        <v>34</v>
      </c>
      <c r="C40" s="54" t="s">
        <v>66</v>
      </c>
      <c r="D40" s="56" t="s">
        <v>67</v>
      </c>
      <c r="E40" s="58">
        <v>1666</v>
      </c>
      <c r="F40" s="64">
        <v>1</v>
      </c>
      <c r="G40" s="21"/>
      <c r="H40" s="21"/>
      <c r="I40" s="21"/>
      <c r="J40" s="21"/>
      <c r="K40" s="21"/>
      <c r="L40" s="21"/>
      <c r="M40" s="21"/>
      <c r="N40" s="21"/>
      <c r="O40" s="69"/>
      <c r="P40" s="47">
        <f t="shared" si="0"/>
        <v>1</v>
      </c>
      <c r="Q40" s="50"/>
    </row>
    <row r="41" spans="1:17" ht="15" customHeight="1" x14ac:dyDescent="0.25">
      <c r="A41" s="61" t="s">
        <v>20</v>
      </c>
      <c r="B41" s="56">
        <v>35</v>
      </c>
      <c r="C41" s="54" t="s">
        <v>45</v>
      </c>
      <c r="D41" s="56" t="s">
        <v>46</v>
      </c>
      <c r="E41" s="58">
        <v>1001</v>
      </c>
      <c r="F41" s="64">
        <v>1</v>
      </c>
      <c r="G41" s="21"/>
      <c r="H41" s="21"/>
      <c r="I41" s="21"/>
      <c r="J41" s="21"/>
      <c r="K41" s="21"/>
      <c r="L41" s="21"/>
      <c r="M41" s="21"/>
      <c r="N41" s="21"/>
      <c r="O41" s="69"/>
      <c r="P41" s="47">
        <f t="shared" si="0"/>
        <v>1</v>
      </c>
      <c r="Q41" s="50"/>
    </row>
    <row r="42" spans="1:17" ht="15" customHeight="1" x14ac:dyDescent="0.25">
      <c r="A42" s="61" t="s">
        <v>20</v>
      </c>
      <c r="B42" s="56">
        <v>36</v>
      </c>
      <c r="C42" s="54" t="s">
        <v>138</v>
      </c>
      <c r="D42" s="56" t="s">
        <v>139</v>
      </c>
      <c r="E42" s="58">
        <v>1850</v>
      </c>
      <c r="F42" s="64"/>
      <c r="G42" s="21"/>
      <c r="H42" s="21">
        <v>1</v>
      </c>
      <c r="I42" s="21"/>
      <c r="J42" s="21"/>
      <c r="K42" s="21"/>
      <c r="L42" s="21"/>
      <c r="M42" s="21"/>
      <c r="N42" s="21"/>
      <c r="O42" s="69"/>
      <c r="P42" s="47">
        <f t="shared" si="0"/>
        <v>1</v>
      </c>
      <c r="Q42" s="50"/>
    </row>
    <row r="43" spans="1:17" ht="15" customHeight="1" x14ac:dyDescent="0.25">
      <c r="A43" s="61" t="s">
        <v>20</v>
      </c>
      <c r="B43" s="56">
        <v>37</v>
      </c>
      <c r="C43" s="54" t="s">
        <v>74</v>
      </c>
      <c r="D43" s="56" t="s">
        <v>50</v>
      </c>
      <c r="E43" s="84" t="s">
        <v>70</v>
      </c>
      <c r="F43" s="64">
        <v>0</v>
      </c>
      <c r="G43" s="21"/>
      <c r="H43" s="21"/>
      <c r="I43" s="21"/>
      <c r="J43" s="21"/>
      <c r="K43" s="21"/>
      <c r="L43" s="21"/>
      <c r="M43" s="21"/>
      <c r="N43" s="21"/>
      <c r="O43" s="69"/>
      <c r="P43" s="47">
        <f t="shared" si="0"/>
        <v>0</v>
      </c>
      <c r="Q43" s="76"/>
    </row>
    <row r="44" spans="1:17" ht="15" customHeight="1" thickBot="1" x14ac:dyDescent="0.3">
      <c r="A44" s="61" t="s">
        <v>20</v>
      </c>
      <c r="B44" s="56"/>
      <c r="C44" s="54"/>
      <c r="D44" s="56"/>
      <c r="E44" s="74"/>
      <c r="F44" s="64"/>
      <c r="G44" s="21"/>
      <c r="H44" s="21"/>
      <c r="I44" s="21"/>
      <c r="J44" s="21"/>
      <c r="K44" s="21"/>
      <c r="L44" s="21"/>
      <c r="M44" s="21"/>
      <c r="N44" s="21"/>
      <c r="O44" s="69"/>
      <c r="P44" s="48">
        <f t="shared" ref="P44" si="1">SUM(F44+G44+H44+I44+J44+K44+L44+M44+N44+O44)</f>
        <v>0</v>
      </c>
      <c r="Q44" s="51"/>
    </row>
    <row r="45" spans="1:17" ht="15" customHeight="1" thickBot="1" x14ac:dyDescent="0.3">
      <c r="A45" s="12"/>
      <c r="B45" s="6"/>
      <c r="C45" s="53"/>
      <c r="D45" s="6"/>
      <c r="E45" s="13"/>
      <c r="F45" s="14"/>
      <c r="G45" s="14"/>
      <c r="H45" s="14"/>
      <c r="I45" s="14"/>
      <c r="J45" s="14"/>
      <c r="K45" s="14"/>
      <c r="L45" s="14"/>
      <c r="M45" s="14"/>
      <c r="N45" s="14"/>
      <c r="O45" s="38"/>
      <c r="P45" s="15"/>
      <c r="Q45" s="16"/>
    </row>
    <row r="46" spans="1:17" ht="15" customHeight="1" x14ac:dyDescent="0.25">
      <c r="A46" s="62" t="s">
        <v>30</v>
      </c>
      <c r="B46" s="56">
        <v>1</v>
      </c>
      <c r="C46" s="54" t="s">
        <v>22</v>
      </c>
      <c r="D46" s="56" t="s">
        <v>21</v>
      </c>
      <c r="E46" s="58">
        <v>2119</v>
      </c>
      <c r="F46" s="25">
        <v>2.5</v>
      </c>
      <c r="G46" s="25">
        <v>3</v>
      </c>
      <c r="H46" s="25">
        <v>3</v>
      </c>
      <c r="I46" s="66"/>
      <c r="J46" s="25"/>
      <c r="K46" s="25"/>
      <c r="L46" s="25"/>
      <c r="M46" s="25"/>
      <c r="N46" s="25"/>
      <c r="O46" s="68"/>
      <c r="P46" s="46">
        <f t="shared" ref="P46:P64" si="2">SUM(F46+G46+H46+I46+J46+K46+L46+M46+N46+O46)</f>
        <v>8.5</v>
      </c>
      <c r="Q46" s="49"/>
    </row>
    <row r="47" spans="1:17" ht="15" customHeight="1" x14ac:dyDescent="0.25">
      <c r="A47" s="62" t="s">
        <v>30</v>
      </c>
      <c r="B47" s="56">
        <v>2</v>
      </c>
      <c r="C47" s="54" t="s">
        <v>25</v>
      </c>
      <c r="D47" s="56" t="s">
        <v>26</v>
      </c>
      <c r="E47" s="58">
        <v>1951</v>
      </c>
      <c r="F47" s="25">
        <v>3</v>
      </c>
      <c r="G47" s="25">
        <v>2.5</v>
      </c>
      <c r="H47" s="25">
        <v>2.5</v>
      </c>
      <c r="I47" s="25"/>
      <c r="J47" s="25"/>
      <c r="K47" s="25"/>
      <c r="L47" s="25"/>
      <c r="M47" s="25"/>
      <c r="N47" s="25"/>
      <c r="O47" s="68"/>
      <c r="P47" s="47">
        <f t="shared" si="2"/>
        <v>8</v>
      </c>
      <c r="Q47" s="50"/>
    </row>
    <row r="48" spans="1:17" ht="15" customHeight="1" x14ac:dyDescent="0.25">
      <c r="A48" s="62" t="s">
        <v>30</v>
      </c>
      <c r="B48" s="56">
        <v>3</v>
      </c>
      <c r="C48" s="54" t="s">
        <v>27</v>
      </c>
      <c r="D48" s="56" t="s">
        <v>28</v>
      </c>
      <c r="E48" s="58">
        <v>2048</v>
      </c>
      <c r="F48" s="25">
        <v>4</v>
      </c>
      <c r="G48" s="25"/>
      <c r="H48" s="25">
        <v>3</v>
      </c>
      <c r="I48" s="25"/>
      <c r="J48" s="25"/>
      <c r="K48" s="25"/>
      <c r="L48" s="25"/>
      <c r="M48" s="25"/>
      <c r="N48" s="25"/>
      <c r="O48" s="68"/>
      <c r="P48" s="47">
        <f t="shared" si="2"/>
        <v>7</v>
      </c>
      <c r="Q48" s="50"/>
    </row>
    <row r="49" spans="1:17" ht="15" customHeight="1" x14ac:dyDescent="0.25">
      <c r="A49" s="62" t="s">
        <v>30</v>
      </c>
      <c r="B49" s="56">
        <v>4</v>
      </c>
      <c r="C49" s="54" t="s">
        <v>89</v>
      </c>
      <c r="D49" s="56" t="s">
        <v>90</v>
      </c>
      <c r="E49" s="58">
        <v>2073</v>
      </c>
      <c r="F49" s="25"/>
      <c r="G49" s="25">
        <v>3</v>
      </c>
      <c r="H49" s="25">
        <v>3</v>
      </c>
      <c r="I49" s="25"/>
      <c r="J49" s="25"/>
      <c r="K49" s="25"/>
      <c r="L49" s="25"/>
      <c r="M49" s="25"/>
      <c r="N49" s="25"/>
      <c r="O49" s="68"/>
      <c r="P49" s="47">
        <f t="shared" si="2"/>
        <v>6</v>
      </c>
      <c r="Q49" s="50"/>
    </row>
    <row r="50" spans="1:17" ht="15" customHeight="1" x14ac:dyDescent="0.25">
      <c r="A50" s="62" t="s">
        <v>30</v>
      </c>
      <c r="B50" s="56">
        <v>5</v>
      </c>
      <c r="C50" s="54" t="s">
        <v>32</v>
      </c>
      <c r="D50" s="56" t="s">
        <v>33</v>
      </c>
      <c r="E50" s="58">
        <v>2031</v>
      </c>
      <c r="F50" s="25">
        <v>2.5</v>
      </c>
      <c r="G50" s="25"/>
      <c r="H50" s="25">
        <v>2.5</v>
      </c>
      <c r="I50" s="25"/>
      <c r="J50" s="25"/>
      <c r="K50" s="25"/>
      <c r="L50" s="25"/>
      <c r="M50" s="25"/>
      <c r="N50" s="25"/>
      <c r="O50" s="68"/>
      <c r="P50" s="47">
        <f t="shared" si="2"/>
        <v>5</v>
      </c>
      <c r="Q50" s="50"/>
    </row>
    <row r="51" spans="1:17" ht="15" customHeight="1" x14ac:dyDescent="0.25">
      <c r="A51" s="62" t="s">
        <v>30</v>
      </c>
      <c r="B51" s="56">
        <v>6</v>
      </c>
      <c r="C51" s="54" t="s">
        <v>53</v>
      </c>
      <c r="D51" s="56" t="s">
        <v>54</v>
      </c>
      <c r="E51" s="58">
        <v>1987</v>
      </c>
      <c r="F51" s="25">
        <v>4</v>
      </c>
      <c r="G51" s="25"/>
      <c r="H51" s="25"/>
      <c r="I51" s="25"/>
      <c r="J51" s="25"/>
      <c r="K51" s="25"/>
      <c r="L51" s="25"/>
      <c r="M51" s="25"/>
      <c r="N51" s="25"/>
      <c r="O51" s="69"/>
      <c r="P51" s="47">
        <f t="shared" si="2"/>
        <v>4</v>
      </c>
      <c r="Q51" s="50"/>
    </row>
    <row r="52" spans="1:17" ht="15" customHeight="1" x14ac:dyDescent="0.25">
      <c r="A52" s="62" t="s">
        <v>30</v>
      </c>
      <c r="B52" s="56">
        <v>7</v>
      </c>
      <c r="C52" s="54" t="s">
        <v>79</v>
      </c>
      <c r="D52" s="56" t="s">
        <v>80</v>
      </c>
      <c r="E52" s="58">
        <v>2171</v>
      </c>
      <c r="F52" s="25"/>
      <c r="G52" s="25">
        <v>4</v>
      </c>
      <c r="H52" s="25"/>
      <c r="I52" s="25"/>
      <c r="J52" s="25"/>
      <c r="K52" s="25"/>
      <c r="L52" s="25"/>
      <c r="M52" s="25"/>
      <c r="N52" s="25"/>
      <c r="O52" s="69"/>
      <c r="P52" s="47">
        <f t="shared" si="2"/>
        <v>4</v>
      </c>
      <c r="Q52" s="50"/>
    </row>
    <row r="53" spans="1:17" ht="15" customHeight="1" x14ac:dyDescent="0.25">
      <c r="A53" s="62" t="s">
        <v>30</v>
      </c>
      <c r="B53" s="56">
        <v>8</v>
      </c>
      <c r="C53" s="54" t="s">
        <v>64</v>
      </c>
      <c r="D53" s="56" t="s">
        <v>63</v>
      </c>
      <c r="E53" s="58">
        <v>1987</v>
      </c>
      <c r="F53" s="25">
        <v>3.5</v>
      </c>
      <c r="G53" s="25"/>
      <c r="H53" s="25"/>
      <c r="I53" s="25"/>
      <c r="J53" s="25"/>
      <c r="K53" s="25"/>
      <c r="L53" s="25"/>
      <c r="M53" s="25"/>
      <c r="N53" s="25"/>
      <c r="O53" s="69"/>
      <c r="P53" s="47">
        <f t="shared" si="2"/>
        <v>3.5</v>
      </c>
      <c r="Q53" s="50"/>
    </row>
    <row r="54" spans="1:17" ht="15" customHeight="1" x14ac:dyDescent="0.25">
      <c r="A54" s="62" t="s">
        <v>30</v>
      </c>
      <c r="B54" s="56">
        <v>9</v>
      </c>
      <c r="C54" s="54" t="s">
        <v>88</v>
      </c>
      <c r="D54" s="56" t="s">
        <v>87</v>
      </c>
      <c r="E54" s="58">
        <v>2158</v>
      </c>
      <c r="F54" s="25"/>
      <c r="G54" s="25">
        <v>3</v>
      </c>
      <c r="H54" s="25"/>
      <c r="I54" s="25"/>
      <c r="J54" s="25"/>
      <c r="K54" s="25"/>
      <c r="L54" s="25"/>
      <c r="M54" s="25"/>
      <c r="N54" s="25"/>
      <c r="O54" s="68"/>
      <c r="P54" s="47">
        <f t="shared" si="2"/>
        <v>3</v>
      </c>
      <c r="Q54" s="50"/>
    </row>
    <row r="55" spans="1:17" ht="15" customHeight="1" x14ac:dyDescent="0.25">
      <c r="A55" s="62" t="s">
        <v>30</v>
      </c>
      <c r="B55" s="56">
        <v>10</v>
      </c>
      <c r="C55" s="54" t="s">
        <v>98</v>
      </c>
      <c r="D55" s="56" t="s">
        <v>97</v>
      </c>
      <c r="E55" s="58">
        <v>1981</v>
      </c>
      <c r="F55" s="25"/>
      <c r="G55" s="25">
        <v>1.5</v>
      </c>
      <c r="H55" s="25">
        <v>1.5</v>
      </c>
      <c r="I55" s="25"/>
      <c r="J55" s="25"/>
      <c r="K55" s="25"/>
      <c r="L55" s="25"/>
      <c r="M55" s="25"/>
      <c r="N55" s="25"/>
      <c r="O55" s="69"/>
      <c r="P55" s="47">
        <f t="shared" si="2"/>
        <v>3</v>
      </c>
      <c r="Q55" s="50"/>
    </row>
    <row r="56" spans="1:17" ht="15" customHeight="1" x14ac:dyDescent="0.25">
      <c r="A56" s="62" t="s">
        <v>30</v>
      </c>
      <c r="B56" s="56">
        <v>11</v>
      </c>
      <c r="C56" s="54" t="s">
        <v>103</v>
      </c>
      <c r="D56" s="56" t="s">
        <v>104</v>
      </c>
      <c r="E56" s="58">
        <v>2045</v>
      </c>
      <c r="F56" s="25"/>
      <c r="G56" s="25">
        <v>1.5</v>
      </c>
      <c r="H56" s="25">
        <v>1.5</v>
      </c>
      <c r="I56" s="25"/>
      <c r="J56" s="25"/>
      <c r="K56" s="25"/>
      <c r="L56" s="25"/>
      <c r="M56" s="25"/>
      <c r="N56" s="25"/>
      <c r="O56" s="69"/>
      <c r="P56" s="47">
        <f t="shared" si="2"/>
        <v>3</v>
      </c>
      <c r="Q56" s="50"/>
    </row>
    <row r="57" spans="1:17" ht="15" customHeight="1" x14ac:dyDescent="0.25">
      <c r="A57" s="62" t="s">
        <v>30</v>
      </c>
      <c r="B57" s="56">
        <v>12</v>
      </c>
      <c r="C57" s="54" t="s">
        <v>91</v>
      </c>
      <c r="D57" s="56" t="s">
        <v>92</v>
      </c>
      <c r="E57" s="58">
        <v>2145</v>
      </c>
      <c r="F57" s="25"/>
      <c r="G57" s="25">
        <v>2.5</v>
      </c>
      <c r="H57" s="25"/>
      <c r="I57" s="25"/>
      <c r="J57" s="25"/>
      <c r="K57" s="25"/>
      <c r="L57" s="25"/>
      <c r="M57" s="25"/>
      <c r="N57" s="25"/>
      <c r="O57" s="68"/>
      <c r="P57" s="47">
        <f t="shared" si="2"/>
        <v>2.5</v>
      </c>
      <c r="Q57" s="50"/>
    </row>
    <row r="58" spans="1:17" ht="15" customHeight="1" x14ac:dyDescent="0.25">
      <c r="A58" s="62" t="s">
        <v>30</v>
      </c>
      <c r="B58" s="56">
        <v>13</v>
      </c>
      <c r="C58" s="54" t="s">
        <v>93</v>
      </c>
      <c r="D58" s="56" t="s">
        <v>94</v>
      </c>
      <c r="E58" s="58">
        <v>2061</v>
      </c>
      <c r="F58" s="25"/>
      <c r="G58" s="25">
        <v>2.5</v>
      </c>
      <c r="H58" s="25"/>
      <c r="I58" s="25"/>
      <c r="J58" s="25"/>
      <c r="K58" s="25"/>
      <c r="L58" s="25"/>
      <c r="M58" s="25"/>
      <c r="N58" s="25"/>
      <c r="O58" s="68"/>
      <c r="P58" s="47">
        <f t="shared" si="2"/>
        <v>2.5</v>
      </c>
      <c r="Q58" s="50"/>
    </row>
    <row r="59" spans="1:17" ht="15" customHeight="1" x14ac:dyDescent="0.25">
      <c r="A59" s="62" t="s">
        <v>30</v>
      </c>
      <c r="B59" s="56">
        <v>14</v>
      </c>
      <c r="C59" s="54" t="s">
        <v>95</v>
      </c>
      <c r="D59" s="56" t="s">
        <v>96</v>
      </c>
      <c r="E59" s="58">
        <v>1966</v>
      </c>
      <c r="F59" s="25"/>
      <c r="G59" s="25">
        <v>2.5</v>
      </c>
      <c r="H59" s="25"/>
      <c r="I59" s="25"/>
      <c r="J59" s="25"/>
      <c r="K59" s="25"/>
      <c r="L59" s="25"/>
      <c r="M59" s="25"/>
      <c r="N59" s="25"/>
      <c r="O59" s="68"/>
      <c r="P59" s="47">
        <f t="shared" si="2"/>
        <v>2.5</v>
      </c>
      <c r="Q59" s="50"/>
    </row>
    <row r="60" spans="1:17" ht="15" customHeight="1" x14ac:dyDescent="0.25">
      <c r="A60" s="62" t="s">
        <v>30</v>
      </c>
      <c r="B60" s="56">
        <v>15</v>
      </c>
      <c r="C60" s="54" t="s">
        <v>44</v>
      </c>
      <c r="D60" s="56" t="s">
        <v>43</v>
      </c>
      <c r="E60" s="58">
        <v>2070</v>
      </c>
      <c r="F60" s="25">
        <v>1.5</v>
      </c>
      <c r="G60" s="25">
        <v>1</v>
      </c>
      <c r="H60" s="25">
        <v>0</v>
      </c>
      <c r="I60" s="25"/>
      <c r="J60" s="25"/>
      <c r="K60" s="25"/>
      <c r="L60" s="25"/>
      <c r="M60" s="25"/>
      <c r="N60" s="25"/>
      <c r="O60" s="69"/>
      <c r="P60" s="47">
        <f t="shared" si="2"/>
        <v>2.5</v>
      </c>
      <c r="Q60" s="50"/>
    </row>
    <row r="61" spans="1:17" ht="15" customHeight="1" x14ac:dyDescent="0.25">
      <c r="A61" s="62" t="s">
        <v>30</v>
      </c>
      <c r="B61" s="56">
        <v>16</v>
      </c>
      <c r="C61" s="54" t="s">
        <v>41</v>
      </c>
      <c r="D61" s="56" t="s">
        <v>42</v>
      </c>
      <c r="E61" s="58">
        <v>2071</v>
      </c>
      <c r="F61" s="25">
        <v>2</v>
      </c>
      <c r="G61" s="25"/>
      <c r="H61" s="25"/>
      <c r="I61" s="25"/>
      <c r="J61" s="25"/>
      <c r="K61" s="25"/>
      <c r="L61" s="25"/>
      <c r="M61" s="25"/>
      <c r="N61" s="25"/>
      <c r="O61" s="68"/>
      <c r="P61" s="47">
        <f t="shared" si="2"/>
        <v>2</v>
      </c>
      <c r="Q61" s="50"/>
    </row>
    <row r="62" spans="1:17" ht="15" customHeight="1" x14ac:dyDescent="0.25">
      <c r="A62" s="62" t="s">
        <v>30</v>
      </c>
      <c r="B62" s="56">
        <v>17</v>
      </c>
      <c r="C62" s="54" t="s">
        <v>101</v>
      </c>
      <c r="D62" s="56" t="s">
        <v>102</v>
      </c>
      <c r="E62" s="58">
        <v>2125</v>
      </c>
      <c r="F62" s="25"/>
      <c r="G62" s="25">
        <v>1</v>
      </c>
      <c r="H62" s="25">
        <v>1</v>
      </c>
      <c r="I62" s="25"/>
      <c r="J62" s="25"/>
      <c r="K62" s="25"/>
      <c r="L62" s="25"/>
      <c r="M62" s="25"/>
      <c r="N62" s="25"/>
      <c r="O62" s="69"/>
      <c r="P62" s="47">
        <f t="shared" si="2"/>
        <v>2</v>
      </c>
      <c r="Q62" s="50"/>
    </row>
    <row r="63" spans="1:17" ht="15" customHeight="1" x14ac:dyDescent="0.25">
      <c r="A63" s="62" t="s">
        <v>30</v>
      </c>
      <c r="B63" s="56">
        <v>18</v>
      </c>
      <c r="C63" s="54" t="s">
        <v>99</v>
      </c>
      <c r="D63" s="56" t="s">
        <v>100</v>
      </c>
      <c r="E63" s="58">
        <v>2144</v>
      </c>
      <c r="F63" s="25"/>
      <c r="G63" s="25">
        <v>1.5</v>
      </c>
      <c r="H63" s="25"/>
      <c r="I63" s="25"/>
      <c r="J63" s="25"/>
      <c r="K63" s="25"/>
      <c r="L63" s="25"/>
      <c r="M63" s="25"/>
      <c r="N63" s="25"/>
      <c r="O63" s="69"/>
      <c r="P63" s="47">
        <f t="shared" si="2"/>
        <v>1.5</v>
      </c>
      <c r="Q63" s="50"/>
    </row>
    <row r="64" spans="1:17" ht="15" customHeight="1" x14ac:dyDescent="0.25">
      <c r="A64" s="62" t="s">
        <v>30</v>
      </c>
      <c r="B64" s="56">
        <v>19</v>
      </c>
      <c r="C64" s="54" t="s">
        <v>105</v>
      </c>
      <c r="D64" s="56" t="s">
        <v>106</v>
      </c>
      <c r="E64" s="58">
        <v>2002</v>
      </c>
      <c r="F64" s="25"/>
      <c r="G64" s="25">
        <v>1.5</v>
      </c>
      <c r="H64" s="25"/>
      <c r="I64" s="25"/>
      <c r="J64" s="25"/>
      <c r="K64" s="25"/>
      <c r="L64" s="25"/>
      <c r="M64" s="25"/>
      <c r="N64" s="25"/>
      <c r="O64" s="69"/>
      <c r="P64" s="47">
        <f t="shared" si="2"/>
        <v>1.5</v>
      </c>
      <c r="Q64" s="50"/>
    </row>
    <row r="65" spans="1:17" ht="15" customHeight="1" thickBot="1" x14ac:dyDescent="0.3">
      <c r="A65" s="62" t="s">
        <v>30</v>
      </c>
      <c r="B65" s="56"/>
      <c r="C65" s="54"/>
      <c r="D65" s="56"/>
      <c r="E65" s="58"/>
      <c r="F65" s="25"/>
      <c r="G65" s="25"/>
      <c r="H65" s="25"/>
      <c r="I65" s="25"/>
      <c r="J65" s="25"/>
      <c r="K65" s="25"/>
      <c r="L65" s="25"/>
      <c r="M65" s="25"/>
      <c r="N65" s="25"/>
      <c r="O65" s="69"/>
      <c r="P65" s="48">
        <f t="shared" ref="P65" si="3">SUM(F65+G65+H65+I65+J65+K65+L65+M65+N65+O65)</f>
        <v>0</v>
      </c>
      <c r="Q65" s="50"/>
    </row>
    <row r="66" spans="1:17" ht="15" customHeight="1" thickBot="1" x14ac:dyDescent="0.3">
      <c r="A66" s="12"/>
      <c r="B66" s="6"/>
      <c r="C66" s="53"/>
      <c r="D66" s="6"/>
      <c r="E66" s="13"/>
      <c r="F66" s="14"/>
      <c r="G66" s="14"/>
      <c r="H66" s="14"/>
      <c r="I66" s="14"/>
      <c r="J66" s="14"/>
      <c r="K66" s="14"/>
      <c r="L66" s="14"/>
      <c r="M66" s="14"/>
      <c r="N66" s="14"/>
      <c r="O66" s="38"/>
      <c r="P66" s="15"/>
      <c r="Q66" s="16"/>
    </row>
    <row r="67" spans="1:17" ht="15" customHeight="1" x14ac:dyDescent="0.25">
      <c r="A67" s="62" t="s">
        <v>31</v>
      </c>
      <c r="B67" s="56">
        <v>1</v>
      </c>
      <c r="C67" s="54" t="s">
        <v>72</v>
      </c>
      <c r="D67" s="57" t="s">
        <v>71</v>
      </c>
      <c r="E67" s="58">
        <v>1643</v>
      </c>
      <c r="F67" s="25">
        <v>1.5</v>
      </c>
      <c r="G67" s="66">
        <v>3</v>
      </c>
      <c r="H67" s="66">
        <v>3</v>
      </c>
      <c r="I67" s="21"/>
      <c r="J67" s="21"/>
      <c r="K67" s="21"/>
      <c r="L67" s="21"/>
      <c r="M67" s="21"/>
      <c r="N67" s="21"/>
      <c r="O67" s="69"/>
      <c r="P67" s="46">
        <f t="shared" ref="P67:P82" si="4">SUM(F67+G67+H67+I67+J67+K67+L67+M67+N67+O67)</f>
        <v>7.5</v>
      </c>
      <c r="Q67" s="49">
        <v>1.5</v>
      </c>
    </row>
    <row r="68" spans="1:17" ht="15" customHeight="1" x14ac:dyDescent="0.25">
      <c r="A68" s="62" t="s">
        <v>31</v>
      </c>
      <c r="B68" s="56">
        <v>2</v>
      </c>
      <c r="C68" s="54" t="s">
        <v>55</v>
      </c>
      <c r="D68" s="56" t="s">
        <v>56</v>
      </c>
      <c r="E68" s="58">
        <v>1877</v>
      </c>
      <c r="F68" s="25">
        <v>3</v>
      </c>
      <c r="G68" s="25">
        <v>2</v>
      </c>
      <c r="H68" s="25">
        <v>1.5</v>
      </c>
      <c r="I68" s="21"/>
      <c r="J68" s="63"/>
      <c r="K68" s="22"/>
      <c r="L68" s="25"/>
      <c r="M68" s="25"/>
      <c r="N68" s="22"/>
      <c r="O68" s="69"/>
      <c r="P68" s="47">
        <f t="shared" si="4"/>
        <v>6.5</v>
      </c>
      <c r="Q68" s="50"/>
    </row>
    <row r="69" spans="1:17" ht="15" customHeight="1" x14ac:dyDescent="0.25">
      <c r="A69" s="62" t="s">
        <v>31</v>
      </c>
      <c r="B69" s="56">
        <v>3</v>
      </c>
      <c r="C69" s="54" t="s">
        <v>112</v>
      </c>
      <c r="D69" s="56" t="s">
        <v>113</v>
      </c>
      <c r="E69" s="58">
        <v>1813</v>
      </c>
      <c r="F69" s="25"/>
      <c r="G69" s="21">
        <v>3</v>
      </c>
      <c r="H69" s="21">
        <v>3</v>
      </c>
      <c r="I69" s="21"/>
      <c r="J69" s="25"/>
      <c r="K69" s="21"/>
      <c r="L69" s="25"/>
      <c r="M69" s="21"/>
      <c r="N69" s="25"/>
      <c r="O69" s="68"/>
      <c r="P69" s="47">
        <f t="shared" si="4"/>
        <v>6</v>
      </c>
      <c r="Q69" s="50"/>
    </row>
    <row r="70" spans="1:17" ht="15" customHeight="1" x14ac:dyDescent="0.25">
      <c r="A70" s="62" t="s">
        <v>31</v>
      </c>
      <c r="B70" s="56">
        <v>4</v>
      </c>
      <c r="C70" s="54" t="s">
        <v>57</v>
      </c>
      <c r="D70" s="56" t="s">
        <v>65</v>
      </c>
      <c r="E70" s="58">
        <v>1776</v>
      </c>
      <c r="F70" s="25">
        <v>2</v>
      </c>
      <c r="G70" s="21">
        <v>3.5</v>
      </c>
      <c r="H70" s="21"/>
      <c r="I70" s="21"/>
      <c r="J70" s="25"/>
      <c r="K70" s="21"/>
      <c r="L70" s="25"/>
      <c r="M70" s="21"/>
      <c r="N70" s="25"/>
      <c r="O70" s="68"/>
      <c r="P70" s="47">
        <f t="shared" si="4"/>
        <v>5.5</v>
      </c>
      <c r="Q70" s="50"/>
    </row>
    <row r="71" spans="1:17" ht="15" customHeight="1" x14ac:dyDescent="0.25">
      <c r="A71" s="62" t="s">
        <v>31</v>
      </c>
      <c r="B71" s="56">
        <v>5</v>
      </c>
      <c r="C71" s="54" t="s">
        <v>118</v>
      </c>
      <c r="D71" s="56" t="s">
        <v>119</v>
      </c>
      <c r="E71" s="58">
        <v>1662</v>
      </c>
      <c r="F71" s="25"/>
      <c r="G71" s="45">
        <v>1</v>
      </c>
      <c r="H71" s="45">
        <v>4</v>
      </c>
      <c r="I71" s="21"/>
      <c r="J71" s="21"/>
      <c r="K71" s="21"/>
      <c r="L71" s="21"/>
      <c r="M71" s="25"/>
      <c r="N71" s="21"/>
      <c r="O71" s="69"/>
      <c r="P71" s="47">
        <f t="shared" si="4"/>
        <v>5</v>
      </c>
      <c r="Q71" s="50"/>
    </row>
    <row r="72" spans="1:17" ht="15" customHeight="1" x14ac:dyDescent="0.25">
      <c r="A72" s="62" t="s">
        <v>31</v>
      </c>
      <c r="B72" s="56">
        <v>6</v>
      </c>
      <c r="C72" s="54" t="s">
        <v>109</v>
      </c>
      <c r="D72" s="56" t="s">
        <v>110</v>
      </c>
      <c r="E72" s="58">
        <v>1652</v>
      </c>
      <c r="F72" s="25"/>
      <c r="G72" s="21">
        <v>3.5</v>
      </c>
      <c r="H72" s="21">
        <v>1</v>
      </c>
      <c r="I72" s="21"/>
      <c r="J72" s="63"/>
      <c r="K72" s="22"/>
      <c r="L72" s="25"/>
      <c r="M72" s="25"/>
      <c r="N72" s="22"/>
      <c r="O72" s="69"/>
      <c r="P72" s="47">
        <f t="shared" si="4"/>
        <v>4.5</v>
      </c>
      <c r="Q72" s="50"/>
    </row>
    <row r="73" spans="1:17" ht="15" customHeight="1" x14ac:dyDescent="0.25">
      <c r="A73" s="62" t="s">
        <v>31</v>
      </c>
      <c r="B73" s="56">
        <v>7</v>
      </c>
      <c r="C73" s="54" t="s">
        <v>116</v>
      </c>
      <c r="D73" s="56" t="s">
        <v>117</v>
      </c>
      <c r="E73" s="58">
        <v>1889</v>
      </c>
      <c r="F73" s="25"/>
      <c r="G73" s="63">
        <v>2</v>
      </c>
      <c r="H73" s="21">
        <v>2.5</v>
      </c>
      <c r="I73" s="21"/>
      <c r="J73" s="25"/>
      <c r="K73" s="21"/>
      <c r="L73" s="25"/>
      <c r="M73" s="21"/>
      <c r="N73" s="25"/>
      <c r="O73" s="68"/>
      <c r="P73" s="47">
        <f t="shared" si="4"/>
        <v>4.5</v>
      </c>
      <c r="Q73" s="50"/>
    </row>
    <row r="74" spans="1:17" ht="15" customHeight="1" x14ac:dyDescent="0.25">
      <c r="A74" s="62" t="s">
        <v>31</v>
      </c>
      <c r="B74" s="56">
        <v>8</v>
      </c>
      <c r="C74" s="54" t="s">
        <v>37</v>
      </c>
      <c r="D74" s="56" t="s">
        <v>24</v>
      </c>
      <c r="E74" s="58">
        <v>1520</v>
      </c>
      <c r="F74" s="25"/>
      <c r="G74" s="21">
        <v>3</v>
      </c>
      <c r="H74" s="21">
        <v>1</v>
      </c>
      <c r="I74" s="21"/>
      <c r="J74" s="25"/>
      <c r="K74" s="21"/>
      <c r="L74" s="25"/>
      <c r="M74" s="21"/>
      <c r="N74" s="25"/>
      <c r="O74" s="68"/>
      <c r="P74" s="47">
        <f t="shared" si="4"/>
        <v>4</v>
      </c>
      <c r="Q74" s="50"/>
    </row>
    <row r="75" spans="1:17" ht="15" customHeight="1" x14ac:dyDescent="0.25">
      <c r="A75" s="62" t="s">
        <v>31</v>
      </c>
      <c r="B75" s="56">
        <v>9</v>
      </c>
      <c r="C75" s="54" t="s">
        <v>109</v>
      </c>
      <c r="D75" s="56" t="s">
        <v>111</v>
      </c>
      <c r="E75" s="58">
        <v>1746</v>
      </c>
      <c r="F75" s="25"/>
      <c r="G75" s="21">
        <v>2</v>
      </c>
      <c r="H75" s="21">
        <v>1</v>
      </c>
      <c r="I75" s="21"/>
      <c r="J75" s="25"/>
      <c r="K75" s="21"/>
      <c r="L75" s="25"/>
      <c r="M75" s="21"/>
      <c r="N75" s="25"/>
      <c r="O75" s="68"/>
      <c r="P75" s="47">
        <f t="shared" si="4"/>
        <v>3</v>
      </c>
      <c r="Q75" s="50"/>
    </row>
    <row r="76" spans="1:17" ht="15" customHeight="1" x14ac:dyDescent="0.25">
      <c r="A76" s="62" t="s">
        <v>31</v>
      </c>
      <c r="B76" s="56">
        <v>10</v>
      </c>
      <c r="C76" s="54" t="s">
        <v>114</v>
      </c>
      <c r="D76" s="56" t="s">
        <v>115</v>
      </c>
      <c r="E76" s="58">
        <v>1574</v>
      </c>
      <c r="F76" s="25"/>
      <c r="G76" s="21">
        <v>2.5</v>
      </c>
      <c r="H76" s="21"/>
      <c r="I76" s="21"/>
      <c r="J76" s="25"/>
      <c r="K76" s="21"/>
      <c r="L76" s="25"/>
      <c r="M76" s="21"/>
      <c r="N76" s="25"/>
      <c r="O76" s="68"/>
      <c r="P76" s="47">
        <f t="shared" si="4"/>
        <v>2.5</v>
      </c>
      <c r="Q76" s="50"/>
    </row>
    <row r="77" spans="1:17" ht="15" customHeight="1" x14ac:dyDescent="0.25">
      <c r="A77" s="62" t="s">
        <v>31</v>
      </c>
      <c r="B77" s="56">
        <v>11</v>
      </c>
      <c r="C77" s="26" t="s">
        <v>140</v>
      </c>
      <c r="D77" s="56" t="s">
        <v>141</v>
      </c>
      <c r="E77" s="58">
        <v>1752</v>
      </c>
      <c r="F77" s="25"/>
      <c r="G77" s="25"/>
      <c r="H77" s="45">
        <v>2.5</v>
      </c>
      <c r="I77" s="21"/>
      <c r="J77" s="21"/>
      <c r="K77" s="21"/>
      <c r="L77" s="21"/>
      <c r="M77" s="25"/>
      <c r="N77" s="21"/>
      <c r="O77" s="69"/>
      <c r="P77" s="47">
        <f t="shared" si="4"/>
        <v>2.5</v>
      </c>
      <c r="Q77" s="50"/>
    </row>
    <row r="78" spans="1:17" ht="15" customHeight="1" x14ac:dyDescent="0.25">
      <c r="A78" s="62" t="s">
        <v>31</v>
      </c>
      <c r="B78" s="56">
        <v>12</v>
      </c>
      <c r="C78" s="54" t="s">
        <v>142</v>
      </c>
      <c r="D78" s="75" t="s">
        <v>143</v>
      </c>
      <c r="E78" s="58">
        <v>1865</v>
      </c>
      <c r="F78" s="25"/>
      <c r="G78" s="25"/>
      <c r="H78" s="45">
        <v>2.5</v>
      </c>
      <c r="I78" s="21"/>
      <c r="J78" s="21"/>
      <c r="K78" s="21"/>
      <c r="L78" s="21"/>
      <c r="M78" s="25"/>
      <c r="N78" s="21"/>
      <c r="O78" s="69"/>
      <c r="P78" s="47">
        <f t="shared" si="4"/>
        <v>2.5</v>
      </c>
      <c r="Q78" s="76"/>
    </row>
    <row r="79" spans="1:17" ht="15" customHeight="1" x14ac:dyDescent="0.25">
      <c r="A79" s="62" t="s">
        <v>31</v>
      </c>
      <c r="B79" s="56">
        <v>13</v>
      </c>
      <c r="C79" s="54" t="s">
        <v>144</v>
      </c>
      <c r="D79" s="56" t="s">
        <v>145</v>
      </c>
      <c r="E79" s="58">
        <v>1750</v>
      </c>
      <c r="F79" s="25"/>
      <c r="G79" s="25"/>
      <c r="H79" s="45">
        <v>2.5</v>
      </c>
      <c r="I79" s="21"/>
      <c r="J79" s="21"/>
      <c r="K79" s="21"/>
      <c r="L79" s="21"/>
      <c r="M79" s="25"/>
      <c r="N79" s="21"/>
      <c r="O79" s="69"/>
      <c r="P79" s="47">
        <f t="shared" si="4"/>
        <v>2.5</v>
      </c>
      <c r="Q79" s="76"/>
    </row>
    <row r="80" spans="1:17" ht="15" customHeight="1" x14ac:dyDescent="0.25">
      <c r="A80" s="62" t="s">
        <v>31</v>
      </c>
      <c r="B80" s="56">
        <v>14</v>
      </c>
      <c r="C80" s="54" t="s">
        <v>66</v>
      </c>
      <c r="D80" s="75" t="s">
        <v>67</v>
      </c>
      <c r="E80" s="58">
        <v>1666</v>
      </c>
      <c r="F80" s="25">
        <v>1</v>
      </c>
      <c r="G80" s="45">
        <v>1</v>
      </c>
      <c r="H80" s="45"/>
      <c r="I80" s="21"/>
      <c r="J80" s="21"/>
      <c r="K80" s="21"/>
      <c r="L80" s="21"/>
      <c r="M80" s="25"/>
      <c r="N80" s="21"/>
      <c r="O80" s="69"/>
      <c r="P80" s="47">
        <f t="shared" si="4"/>
        <v>2</v>
      </c>
      <c r="Q80" s="76"/>
    </row>
    <row r="81" spans="1:17" ht="15" customHeight="1" x14ac:dyDescent="0.25">
      <c r="A81" s="62" t="s">
        <v>31</v>
      </c>
      <c r="B81" s="56">
        <v>15</v>
      </c>
      <c r="C81" s="54" t="s">
        <v>108</v>
      </c>
      <c r="D81" s="56" t="s">
        <v>107</v>
      </c>
      <c r="E81" s="58">
        <v>1849</v>
      </c>
      <c r="F81" s="25"/>
      <c r="G81" s="25">
        <v>0.5</v>
      </c>
      <c r="H81" s="25">
        <v>1</v>
      </c>
      <c r="I81" s="21"/>
      <c r="J81" s="21"/>
      <c r="K81" s="21"/>
      <c r="L81" s="21"/>
      <c r="M81" s="25"/>
      <c r="N81" s="21"/>
      <c r="O81" s="69"/>
      <c r="P81" s="85">
        <f t="shared" si="4"/>
        <v>1.5</v>
      </c>
      <c r="Q81" s="76"/>
    </row>
    <row r="82" spans="1:17" ht="15" customHeight="1" x14ac:dyDescent="0.25">
      <c r="A82" s="62" t="s">
        <v>31</v>
      </c>
      <c r="B82" s="56">
        <v>16</v>
      </c>
      <c r="C82" s="54" t="s">
        <v>138</v>
      </c>
      <c r="D82" s="56" t="s">
        <v>139</v>
      </c>
      <c r="E82" s="58">
        <v>1850</v>
      </c>
      <c r="F82" s="25"/>
      <c r="G82" s="25"/>
      <c r="H82" s="45">
        <v>1</v>
      </c>
      <c r="I82" s="21"/>
      <c r="J82" s="21"/>
      <c r="K82" s="21"/>
      <c r="L82" s="21"/>
      <c r="M82" s="25"/>
      <c r="N82" s="21"/>
      <c r="O82" s="69"/>
      <c r="P82" s="85">
        <f t="shared" si="4"/>
        <v>1</v>
      </c>
      <c r="Q82" s="76"/>
    </row>
    <row r="83" spans="1:17" ht="15" customHeight="1" thickBot="1" x14ac:dyDescent="0.3">
      <c r="A83" s="62" t="s">
        <v>31</v>
      </c>
      <c r="B83" s="56"/>
      <c r="C83" s="54"/>
      <c r="D83" s="56"/>
      <c r="E83" s="58"/>
      <c r="F83" s="21"/>
      <c r="G83" s="21"/>
      <c r="H83" s="21"/>
      <c r="I83" s="21"/>
      <c r="J83" s="21"/>
      <c r="K83" s="21"/>
      <c r="L83" s="21"/>
      <c r="M83" s="22"/>
      <c r="N83" s="21"/>
      <c r="O83" s="69"/>
      <c r="P83" s="48">
        <f t="shared" ref="P83" si="5">SUM(F83+G83+H83+I83+J83+K83+L83+M83+N83+O83)</f>
        <v>0</v>
      </c>
      <c r="Q83" s="51"/>
    </row>
    <row r="84" spans="1:17" ht="15" customHeight="1" x14ac:dyDescent="0.25">
      <c r="A84" s="12"/>
      <c r="B84" s="6"/>
      <c r="C84" s="53"/>
      <c r="D84" s="6"/>
      <c r="E84" s="13"/>
      <c r="F84" s="14"/>
      <c r="G84" s="14"/>
      <c r="H84" s="14"/>
      <c r="I84" s="14"/>
      <c r="J84" s="14"/>
      <c r="K84" s="14"/>
      <c r="L84" s="14"/>
      <c r="M84" s="14"/>
      <c r="N84" s="14"/>
      <c r="O84" s="38"/>
      <c r="P84" s="15"/>
      <c r="Q84" s="16"/>
    </row>
    <row r="85" spans="1:17" ht="15" customHeight="1" x14ac:dyDescent="0.25">
      <c r="A85" s="62" t="s">
        <v>34</v>
      </c>
      <c r="B85" s="56">
        <v>1</v>
      </c>
      <c r="C85" s="54" t="s">
        <v>73</v>
      </c>
      <c r="D85" s="56" t="s">
        <v>58</v>
      </c>
      <c r="E85" s="58">
        <v>1181</v>
      </c>
      <c r="F85" s="25">
        <v>1.5</v>
      </c>
      <c r="G85" s="21">
        <v>3.5</v>
      </c>
      <c r="H85" s="21">
        <v>4.5</v>
      </c>
      <c r="I85" s="45"/>
      <c r="J85" s="21"/>
      <c r="K85" s="25"/>
      <c r="L85" s="45"/>
      <c r="M85" s="22"/>
      <c r="N85" s="21"/>
      <c r="O85" s="37"/>
      <c r="P85" s="47">
        <f t="shared" ref="P85:P109" si="6">SUM(F85+G85+H85+I85+J85+K85+L85+M85+N85+O85)</f>
        <v>9.5</v>
      </c>
      <c r="Q85" s="50"/>
    </row>
    <row r="86" spans="1:17" ht="15" customHeight="1" x14ac:dyDescent="0.25">
      <c r="A86" s="62" t="s">
        <v>34</v>
      </c>
      <c r="B86" s="56">
        <v>2</v>
      </c>
      <c r="C86" s="54" t="s">
        <v>120</v>
      </c>
      <c r="D86" s="56" t="s">
        <v>50</v>
      </c>
      <c r="E86" s="58">
        <v>1369</v>
      </c>
      <c r="F86" s="25"/>
      <c r="G86" s="45">
        <v>4.5</v>
      </c>
      <c r="H86" s="45">
        <v>4</v>
      </c>
      <c r="I86" s="45"/>
      <c r="J86" s="21"/>
      <c r="K86" s="25"/>
      <c r="L86" s="21"/>
      <c r="M86" s="25"/>
      <c r="N86" s="25"/>
      <c r="O86" s="37"/>
      <c r="P86" s="47">
        <f t="shared" si="6"/>
        <v>8.5</v>
      </c>
      <c r="Q86" s="50"/>
    </row>
    <row r="87" spans="1:17" ht="15" customHeight="1" x14ac:dyDescent="0.25">
      <c r="A87" s="62" t="s">
        <v>34</v>
      </c>
      <c r="B87" s="56">
        <v>3</v>
      </c>
      <c r="C87" s="54" t="s">
        <v>37</v>
      </c>
      <c r="D87" s="56" t="s">
        <v>24</v>
      </c>
      <c r="E87" s="58">
        <v>1520</v>
      </c>
      <c r="F87" s="25">
        <v>2.5</v>
      </c>
      <c r="G87" s="25">
        <v>3</v>
      </c>
      <c r="H87" s="25">
        <v>2</v>
      </c>
      <c r="I87" s="45"/>
      <c r="J87" s="21"/>
      <c r="K87" s="25"/>
      <c r="L87" s="21"/>
      <c r="M87" s="25"/>
      <c r="N87" s="25"/>
      <c r="O87" s="37"/>
      <c r="P87" s="47">
        <f t="shared" si="6"/>
        <v>7.5</v>
      </c>
      <c r="Q87" s="50"/>
    </row>
    <row r="88" spans="1:17" ht="15" customHeight="1" x14ac:dyDescent="0.25">
      <c r="A88" s="62" t="s">
        <v>34</v>
      </c>
      <c r="B88" s="56">
        <v>4</v>
      </c>
      <c r="C88" s="54" t="s">
        <v>121</v>
      </c>
      <c r="D88" s="56" t="s">
        <v>122</v>
      </c>
      <c r="E88" s="58">
        <v>1581</v>
      </c>
      <c r="F88" s="25"/>
      <c r="G88" s="45">
        <v>4</v>
      </c>
      <c r="H88" s="45">
        <v>3.5</v>
      </c>
      <c r="I88" s="45"/>
      <c r="J88" s="21"/>
      <c r="K88" s="25"/>
      <c r="L88" s="21"/>
      <c r="M88" s="25"/>
      <c r="N88" s="25"/>
      <c r="O88" s="37"/>
      <c r="P88" s="47">
        <f t="shared" si="6"/>
        <v>7.5</v>
      </c>
      <c r="Q88" s="50"/>
    </row>
    <row r="89" spans="1:17" ht="15" customHeight="1" x14ac:dyDescent="0.25">
      <c r="A89" s="62" t="s">
        <v>34</v>
      </c>
      <c r="B89" s="56">
        <v>5</v>
      </c>
      <c r="C89" s="54" t="s">
        <v>48</v>
      </c>
      <c r="D89" s="56" t="s">
        <v>49</v>
      </c>
      <c r="E89" s="58">
        <v>1306</v>
      </c>
      <c r="F89" s="25">
        <v>2</v>
      </c>
      <c r="G89" s="45">
        <v>2</v>
      </c>
      <c r="H89" s="45">
        <v>2</v>
      </c>
      <c r="I89" s="25"/>
      <c r="J89" s="25"/>
      <c r="K89" s="21"/>
      <c r="L89" s="25"/>
      <c r="M89" s="21"/>
      <c r="N89" s="21"/>
      <c r="O89" s="37"/>
      <c r="P89" s="47">
        <f t="shared" si="6"/>
        <v>6</v>
      </c>
      <c r="Q89" s="50"/>
    </row>
    <row r="90" spans="1:17" ht="15" customHeight="1" x14ac:dyDescent="0.25">
      <c r="A90" s="62" t="s">
        <v>34</v>
      </c>
      <c r="B90" s="56">
        <v>6</v>
      </c>
      <c r="C90" s="54" t="s">
        <v>125</v>
      </c>
      <c r="D90" s="56" t="s">
        <v>126</v>
      </c>
      <c r="E90" s="58">
        <v>1167</v>
      </c>
      <c r="F90" s="25"/>
      <c r="G90" s="45">
        <v>3</v>
      </c>
      <c r="H90" s="45">
        <v>2</v>
      </c>
      <c r="I90" s="45"/>
      <c r="J90" s="21"/>
      <c r="K90" s="25"/>
      <c r="L90" s="21"/>
      <c r="M90" s="25"/>
      <c r="N90" s="25"/>
      <c r="O90" s="37"/>
      <c r="P90" s="47">
        <f t="shared" si="6"/>
        <v>5</v>
      </c>
      <c r="Q90" s="50"/>
    </row>
    <row r="91" spans="1:17" ht="15" customHeight="1" x14ac:dyDescent="0.25">
      <c r="A91" s="62" t="s">
        <v>34</v>
      </c>
      <c r="B91" s="56">
        <v>7</v>
      </c>
      <c r="C91" s="54" t="s">
        <v>45</v>
      </c>
      <c r="D91" s="56" t="s">
        <v>46</v>
      </c>
      <c r="E91" s="58">
        <v>1001</v>
      </c>
      <c r="F91" s="25">
        <v>1</v>
      </c>
      <c r="G91" s="45">
        <v>2</v>
      </c>
      <c r="H91" s="45">
        <v>2</v>
      </c>
      <c r="I91" s="45"/>
      <c r="J91" s="22"/>
      <c r="K91" s="21"/>
      <c r="L91" s="22"/>
      <c r="M91" s="21"/>
      <c r="N91" s="21"/>
      <c r="O91" s="67"/>
      <c r="P91" s="47">
        <f t="shared" si="6"/>
        <v>5</v>
      </c>
      <c r="Q91" s="50"/>
    </row>
    <row r="92" spans="1:17" ht="15" customHeight="1" x14ac:dyDescent="0.25">
      <c r="A92" s="62" t="s">
        <v>34</v>
      </c>
      <c r="B92" s="56">
        <v>8</v>
      </c>
      <c r="C92" s="54" t="s">
        <v>35</v>
      </c>
      <c r="D92" s="56" t="s">
        <v>36</v>
      </c>
      <c r="E92" s="58">
        <v>1509</v>
      </c>
      <c r="F92" s="25">
        <v>2</v>
      </c>
      <c r="G92" s="45">
        <v>2</v>
      </c>
      <c r="H92" s="25"/>
      <c r="I92" s="25"/>
      <c r="J92" s="25"/>
      <c r="K92" s="21"/>
      <c r="L92" s="25"/>
      <c r="M92" s="21"/>
      <c r="N92" s="21"/>
      <c r="O92" s="37"/>
      <c r="P92" s="47">
        <f t="shared" si="6"/>
        <v>4</v>
      </c>
      <c r="Q92" s="50"/>
    </row>
    <row r="93" spans="1:17" ht="15" customHeight="1" x14ac:dyDescent="0.25">
      <c r="A93" s="62" t="s">
        <v>34</v>
      </c>
      <c r="B93" s="56">
        <v>9</v>
      </c>
      <c r="C93" s="54" t="s">
        <v>124</v>
      </c>
      <c r="D93" s="56" t="s">
        <v>123</v>
      </c>
      <c r="E93" s="58">
        <v>1537</v>
      </c>
      <c r="F93" s="25"/>
      <c r="G93" s="45">
        <v>3</v>
      </c>
      <c r="H93" s="45"/>
      <c r="I93" s="45"/>
      <c r="J93" s="21"/>
      <c r="K93" s="25"/>
      <c r="L93" s="21"/>
      <c r="M93" s="25"/>
      <c r="N93" s="25"/>
      <c r="O93" s="37"/>
      <c r="P93" s="47">
        <f t="shared" si="6"/>
        <v>3</v>
      </c>
      <c r="Q93" s="50"/>
    </row>
    <row r="94" spans="1:17" ht="15" customHeight="1" x14ac:dyDescent="0.25">
      <c r="A94" s="62" t="s">
        <v>34</v>
      </c>
      <c r="B94" s="56">
        <v>10</v>
      </c>
      <c r="C94" s="54" t="s">
        <v>129</v>
      </c>
      <c r="D94" s="56" t="s">
        <v>128</v>
      </c>
      <c r="E94" s="58">
        <v>1601</v>
      </c>
      <c r="F94" s="25"/>
      <c r="G94" s="45">
        <v>1</v>
      </c>
      <c r="H94" s="45">
        <v>2</v>
      </c>
      <c r="I94" s="45"/>
      <c r="J94" s="22"/>
      <c r="K94" s="21"/>
      <c r="L94" s="22"/>
      <c r="M94" s="21"/>
      <c r="N94" s="21"/>
      <c r="O94" s="67"/>
      <c r="P94" s="47">
        <f t="shared" si="6"/>
        <v>3</v>
      </c>
      <c r="Q94" s="50"/>
    </row>
    <row r="95" spans="1:17" ht="15" customHeight="1" x14ac:dyDescent="0.25">
      <c r="A95" s="62" t="s">
        <v>34</v>
      </c>
      <c r="B95" s="56">
        <v>11</v>
      </c>
      <c r="C95" s="54" t="s">
        <v>146</v>
      </c>
      <c r="D95" s="56" t="s">
        <v>147</v>
      </c>
      <c r="E95" s="58"/>
      <c r="F95" s="25"/>
      <c r="G95" s="22"/>
      <c r="H95" s="45">
        <v>3</v>
      </c>
      <c r="I95" s="45"/>
      <c r="J95" s="22"/>
      <c r="K95" s="21"/>
      <c r="L95" s="22"/>
      <c r="M95" s="21"/>
      <c r="N95" s="21"/>
      <c r="O95" s="67"/>
      <c r="P95" s="47">
        <f t="shared" si="6"/>
        <v>3</v>
      </c>
      <c r="Q95" s="50"/>
    </row>
    <row r="96" spans="1:17" ht="15" customHeight="1" x14ac:dyDescent="0.25">
      <c r="A96" s="62" t="s">
        <v>34</v>
      </c>
      <c r="B96" s="56">
        <v>12</v>
      </c>
      <c r="C96" s="54" t="s">
        <v>114</v>
      </c>
      <c r="D96" s="56" t="s">
        <v>115</v>
      </c>
      <c r="E96" s="58">
        <v>1574</v>
      </c>
      <c r="F96" s="25"/>
      <c r="G96" s="25">
        <v>2.5</v>
      </c>
      <c r="H96" s="25"/>
      <c r="I96" s="25"/>
      <c r="J96" s="25"/>
      <c r="K96" s="21"/>
      <c r="L96" s="25"/>
      <c r="M96" s="21"/>
      <c r="N96" s="21"/>
      <c r="O96" s="37"/>
      <c r="P96" s="47">
        <f t="shared" si="6"/>
        <v>2.5</v>
      </c>
      <c r="Q96" s="76"/>
    </row>
    <row r="97" spans="1:17" ht="15" customHeight="1" x14ac:dyDescent="0.25">
      <c r="A97" s="62" t="s">
        <v>34</v>
      </c>
      <c r="B97" s="56">
        <v>13</v>
      </c>
      <c r="C97" s="54" t="s">
        <v>68</v>
      </c>
      <c r="D97" s="56" t="s">
        <v>69</v>
      </c>
      <c r="E97" s="58" t="s">
        <v>70</v>
      </c>
      <c r="F97" s="25">
        <v>2</v>
      </c>
      <c r="G97" s="22"/>
      <c r="H97" s="22"/>
      <c r="I97" s="45"/>
      <c r="J97" s="21"/>
      <c r="K97" s="22"/>
      <c r="L97" s="22"/>
      <c r="M97" s="25"/>
      <c r="N97" s="21"/>
      <c r="O97" s="43"/>
      <c r="P97" s="47">
        <f t="shared" si="6"/>
        <v>2</v>
      </c>
      <c r="Q97" s="76"/>
    </row>
    <row r="98" spans="1:17" ht="15" customHeight="1" x14ac:dyDescent="0.25">
      <c r="A98" s="62" t="s">
        <v>34</v>
      </c>
      <c r="B98" s="56">
        <v>14</v>
      </c>
      <c r="C98" s="54" t="s">
        <v>132</v>
      </c>
      <c r="D98" s="56" t="s">
        <v>50</v>
      </c>
      <c r="E98" s="58">
        <v>1452</v>
      </c>
      <c r="F98" s="25"/>
      <c r="G98" s="45">
        <v>2</v>
      </c>
      <c r="H98" s="22"/>
      <c r="I98" s="45"/>
      <c r="J98" s="22"/>
      <c r="K98" s="21"/>
      <c r="L98" s="22"/>
      <c r="M98" s="21"/>
      <c r="N98" s="21"/>
      <c r="O98" s="67"/>
      <c r="P98" s="47">
        <f t="shared" si="6"/>
        <v>2</v>
      </c>
      <c r="Q98" s="76"/>
    </row>
    <row r="99" spans="1:17" ht="15" customHeight="1" x14ac:dyDescent="0.25">
      <c r="A99" s="62" t="s">
        <v>34</v>
      </c>
      <c r="B99" s="56">
        <v>15</v>
      </c>
      <c r="C99" s="54" t="s">
        <v>131</v>
      </c>
      <c r="D99" s="56" t="s">
        <v>130</v>
      </c>
      <c r="E99" s="58">
        <v>1135</v>
      </c>
      <c r="F99" s="25"/>
      <c r="G99" s="45">
        <v>2</v>
      </c>
      <c r="H99" s="22"/>
      <c r="I99" s="45"/>
      <c r="J99" s="22"/>
      <c r="K99" s="21"/>
      <c r="L99" s="22"/>
      <c r="M99" s="21"/>
      <c r="N99" s="21"/>
      <c r="O99" s="67"/>
      <c r="P99" s="47">
        <f t="shared" si="6"/>
        <v>2</v>
      </c>
      <c r="Q99" s="76"/>
    </row>
    <row r="100" spans="1:17" ht="15" customHeight="1" x14ac:dyDescent="0.25">
      <c r="A100" s="62" t="s">
        <v>34</v>
      </c>
      <c r="B100" s="56">
        <v>16</v>
      </c>
      <c r="C100" s="54" t="s">
        <v>127</v>
      </c>
      <c r="D100" s="56" t="s">
        <v>24</v>
      </c>
      <c r="E100" s="58">
        <v>995</v>
      </c>
      <c r="F100" s="25"/>
      <c r="G100" s="45">
        <v>2</v>
      </c>
      <c r="H100" s="22"/>
      <c r="I100" s="45"/>
      <c r="J100" s="22"/>
      <c r="K100" s="21"/>
      <c r="L100" s="22"/>
      <c r="M100" s="21"/>
      <c r="N100" s="21"/>
      <c r="O100" s="67"/>
      <c r="P100" s="47">
        <f t="shared" si="6"/>
        <v>2</v>
      </c>
      <c r="Q100" s="76"/>
    </row>
    <row r="101" spans="1:17" ht="15" customHeight="1" x14ac:dyDescent="0.25">
      <c r="A101" s="62" t="s">
        <v>34</v>
      </c>
      <c r="B101" s="56">
        <v>17</v>
      </c>
      <c r="C101" s="54" t="s">
        <v>59</v>
      </c>
      <c r="D101" s="56" t="s">
        <v>60</v>
      </c>
      <c r="E101" s="58">
        <v>1586</v>
      </c>
      <c r="F101" s="25">
        <v>1.5</v>
      </c>
      <c r="G101" s="22"/>
      <c r="H101" s="22"/>
      <c r="I101" s="45"/>
      <c r="J101" s="22"/>
      <c r="K101" s="21"/>
      <c r="L101" s="22"/>
      <c r="M101" s="21"/>
      <c r="N101" s="21"/>
      <c r="O101" s="67"/>
      <c r="P101" s="47">
        <f t="shared" si="6"/>
        <v>1.5</v>
      </c>
      <c r="Q101" s="76"/>
    </row>
    <row r="102" spans="1:17" ht="15" customHeight="1" x14ac:dyDescent="0.25">
      <c r="A102" s="62" t="s">
        <v>34</v>
      </c>
      <c r="B102" s="56">
        <v>18</v>
      </c>
      <c r="C102" s="54" t="s">
        <v>127</v>
      </c>
      <c r="D102" s="56" t="s">
        <v>133</v>
      </c>
      <c r="E102" s="58">
        <v>777</v>
      </c>
      <c r="F102" s="25"/>
      <c r="G102" s="45">
        <v>1</v>
      </c>
      <c r="H102" s="22"/>
      <c r="I102" s="45"/>
      <c r="J102" s="22"/>
      <c r="K102" s="21"/>
      <c r="L102" s="22"/>
      <c r="M102" s="21"/>
      <c r="N102" s="21"/>
      <c r="O102" s="67"/>
      <c r="P102" s="47">
        <f t="shared" si="6"/>
        <v>1</v>
      </c>
      <c r="Q102" s="76"/>
    </row>
    <row r="103" spans="1:17" ht="15" customHeight="1" x14ac:dyDescent="0.25">
      <c r="A103" s="62" t="s">
        <v>34</v>
      </c>
      <c r="B103" s="56">
        <v>19</v>
      </c>
      <c r="C103" s="54" t="s">
        <v>135</v>
      </c>
      <c r="D103" s="56" t="s">
        <v>134</v>
      </c>
      <c r="E103" s="58" t="s">
        <v>70</v>
      </c>
      <c r="F103" s="25"/>
      <c r="G103" s="45">
        <v>1</v>
      </c>
      <c r="H103" s="22"/>
      <c r="I103" s="45"/>
      <c r="J103" s="22"/>
      <c r="K103" s="21"/>
      <c r="L103" s="22"/>
      <c r="M103" s="21"/>
      <c r="N103" s="21"/>
      <c r="O103" s="67"/>
      <c r="P103" s="47">
        <f t="shared" si="6"/>
        <v>1</v>
      </c>
      <c r="Q103" s="76"/>
    </row>
    <row r="104" spans="1:17" ht="15" customHeight="1" x14ac:dyDescent="0.25">
      <c r="A104" s="62" t="s">
        <v>34</v>
      </c>
      <c r="B104" s="56">
        <v>20</v>
      </c>
      <c r="C104" s="54" t="s">
        <v>150</v>
      </c>
      <c r="D104" s="56" t="s">
        <v>151</v>
      </c>
      <c r="E104" s="58" t="s">
        <v>70</v>
      </c>
      <c r="F104" s="25"/>
      <c r="G104" s="22"/>
      <c r="H104" s="45">
        <v>1</v>
      </c>
      <c r="I104" s="45"/>
      <c r="J104" s="22"/>
      <c r="K104" s="21"/>
      <c r="L104" s="22"/>
      <c r="M104" s="21"/>
      <c r="N104" s="21"/>
      <c r="O104" s="67"/>
      <c r="P104" s="47">
        <f t="shared" si="6"/>
        <v>1</v>
      </c>
      <c r="Q104" s="76"/>
    </row>
    <row r="105" spans="1:17" ht="15" customHeight="1" x14ac:dyDescent="0.25">
      <c r="A105" s="87" t="s">
        <v>34</v>
      </c>
      <c r="B105" s="56">
        <v>21</v>
      </c>
      <c r="C105" s="54" t="s">
        <v>74</v>
      </c>
      <c r="D105" s="56" t="s">
        <v>50</v>
      </c>
      <c r="E105" s="58" t="s">
        <v>70</v>
      </c>
      <c r="F105" s="25">
        <v>0</v>
      </c>
      <c r="G105" s="22"/>
      <c r="H105" s="45">
        <v>0.5</v>
      </c>
      <c r="I105" s="45"/>
      <c r="J105" s="22"/>
      <c r="K105" s="21"/>
      <c r="L105" s="22"/>
      <c r="M105" s="21"/>
      <c r="N105" s="21"/>
      <c r="O105" s="67"/>
      <c r="P105" s="47">
        <f t="shared" si="6"/>
        <v>0.5</v>
      </c>
      <c r="Q105" s="76"/>
    </row>
    <row r="106" spans="1:17" ht="15" customHeight="1" x14ac:dyDescent="0.25">
      <c r="A106" s="87" t="s">
        <v>34</v>
      </c>
      <c r="B106" s="56">
        <v>22</v>
      </c>
      <c r="C106" s="54" t="s">
        <v>148</v>
      </c>
      <c r="D106" s="56" t="s">
        <v>149</v>
      </c>
      <c r="E106" s="58" t="s">
        <v>70</v>
      </c>
      <c r="F106" s="25"/>
      <c r="G106" s="22"/>
      <c r="H106" s="45">
        <v>0.5</v>
      </c>
      <c r="I106" s="45"/>
      <c r="J106" s="22"/>
      <c r="K106" s="21"/>
      <c r="L106" s="22"/>
      <c r="M106" s="21"/>
      <c r="N106" s="21"/>
      <c r="O106" s="67"/>
      <c r="P106" s="47">
        <f t="shared" si="6"/>
        <v>0.5</v>
      </c>
      <c r="Q106" s="76"/>
    </row>
    <row r="107" spans="1:17" ht="15" customHeight="1" x14ac:dyDescent="0.25">
      <c r="A107" s="87" t="s">
        <v>34</v>
      </c>
      <c r="B107" s="56">
        <v>23</v>
      </c>
      <c r="C107" s="54" t="s">
        <v>136</v>
      </c>
      <c r="D107" s="56" t="s">
        <v>137</v>
      </c>
      <c r="E107" s="58">
        <v>1167</v>
      </c>
      <c r="F107" s="25"/>
      <c r="G107" s="45">
        <v>0</v>
      </c>
      <c r="H107" s="22"/>
      <c r="I107" s="45"/>
      <c r="J107" s="22"/>
      <c r="K107" s="21"/>
      <c r="L107" s="22"/>
      <c r="M107" s="21"/>
      <c r="N107" s="21"/>
      <c r="O107" s="67"/>
      <c r="P107" s="47">
        <f t="shared" si="6"/>
        <v>0</v>
      </c>
      <c r="Q107" s="76"/>
    </row>
    <row r="108" spans="1:17" ht="15" customHeight="1" x14ac:dyDescent="0.25">
      <c r="A108" s="87" t="s">
        <v>34</v>
      </c>
      <c r="B108" s="56">
        <v>24</v>
      </c>
      <c r="C108" s="54" t="s">
        <v>153</v>
      </c>
      <c r="D108" s="56" t="s">
        <v>152</v>
      </c>
      <c r="E108" s="58" t="s">
        <v>70</v>
      </c>
      <c r="F108" s="25"/>
      <c r="G108" s="22"/>
      <c r="H108" s="45">
        <v>0</v>
      </c>
      <c r="I108" s="45"/>
      <c r="J108" s="22"/>
      <c r="K108" s="21"/>
      <c r="L108" s="22"/>
      <c r="M108" s="21"/>
      <c r="N108" s="21"/>
      <c r="O108" s="67"/>
      <c r="P108" s="47">
        <f t="shared" si="6"/>
        <v>0</v>
      </c>
      <c r="Q108" s="76"/>
    </row>
    <row r="109" spans="1:17" ht="15" customHeight="1" x14ac:dyDescent="0.25">
      <c r="A109" s="87" t="s">
        <v>34</v>
      </c>
      <c r="B109" s="56">
        <v>25</v>
      </c>
      <c r="C109" s="54" t="s">
        <v>153</v>
      </c>
      <c r="D109" s="56" t="s">
        <v>24</v>
      </c>
      <c r="E109" s="58" t="s">
        <v>70</v>
      </c>
      <c r="F109" s="25"/>
      <c r="G109" s="22"/>
      <c r="H109" s="45">
        <v>0</v>
      </c>
      <c r="I109" s="45"/>
      <c r="J109" s="22"/>
      <c r="K109" s="21"/>
      <c r="L109" s="22"/>
      <c r="M109" s="21"/>
      <c r="N109" s="21"/>
      <c r="O109" s="67"/>
      <c r="P109" s="47">
        <f t="shared" si="6"/>
        <v>0</v>
      </c>
      <c r="Q109" s="76"/>
    </row>
    <row r="110" spans="1:17" ht="15" customHeight="1" x14ac:dyDescent="0.25">
      <c r="A110" s="65" t="s">
        <v>34</v>
      </c>
      <c r="B110" s="56"/>
      <c r="C110" s="54"/>
      <c r="D110" s="56"/>
      <c r="E110" s="58"/>
      <c r="F110" s="21"/>
      <c r="G110" s="21"/>
      <c r="H110" s="21"/>
      <c r="I110" s="45"/>
      <c r="J110" s="21"/>
      <c r="K110" s="25"/>
      <c r="L110" s="21"/>
      <c r="M110" s="21"/>
      <c r="N110" s="21"/>
      <c r="O110" s="37"/>
      <c r="P110" s="47">
        <f t="shared" ref="P110" si="7">SUM(F110+G110+H110+I110+J110+K110+L110+M110+N110+O110)</f>
        <v>0</v>
      </c>
      <c r="Q110" s="76"/>
    </row>
    <row r="111" spans="1:17" ht="15" customHeight="1" thickBot="1" x14ac:dyDescent="0.3">
      <c r="A111" s="30"/>
      <c r="B111" s="31"/>
      <c r="C111" s="55"/>
      <c r="D111" s="31"/>
      <c r="E111" s="32"/>
      <c r="F111" s="40"/>
      <c r="G111" s="40"/>
      <c r="H111" s="40"/>
      <c r="I111" s="40"/>
      <c r="J111" s="40"/>
      <c r="K111" s="40"/>
      <c r="L111" s="40"/>
      <c r="M111" s="40"/>
      <c r="N111" s="40"/>
      <c r="O111" s="41"/>
      <c r="P111" s="39"/>
      <c r="Q111" s="42"/>
    </row>
    <row r="112" spans="1:17" x14ac:dyDescent="0.25">
      <c r="A112" s="3"/>
      <c r="B112" s="3"/>
      <c r="C112" s="26"/>
      <c r="D112" s="3"/>
      <c r="E112" s="3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 x14ac:dyDescent="0.25">
      <c r="A113" s="3"/>
      <c r="B113" s="3"/>
      <c r="C113" s="26"/>
      <c r="D113" s="3"/>
      <c r="E113" s="3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spans="1:17" x14ac:dyDescent="0.25">
      <c r="A114" s="3"/>
      <c r="B114" s="3"/>
      <c r="C114" s="26"/>
      <c r="D114" s="3"/>
      <c r="E114" s="3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 spans="1:17" x14ac:dyDescent="0.25">
      <c r="A115" s="3"/>
      <c r="B115" s="3"/>
      <c r="C115" s="26"/>
      <c r="D115" s="3"/>
      <c r="E115" s="3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  <row r="116" spans="1:17" x14ac:dyDescent="0.25">
      <c r="A116" s="3"/>
      <c r="B116" s="3"/>
      <c r="C116" s="26"/>
      <c r="D116" s="3"/>
      <c r="E116" s="3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</row>
    <row r="117" spans="1:17" x14ac:dyDescent="0.25">
      <c r="A117" s="3"/>
      <c r="B117" s="3"/>
      <c r="C117" s="26"/>
      <c r="D117" s="3"/>
      <c r="E117" s="3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</row>
    <row r="118" spans="1:17" x14ac:dyDescent="0.25">
      <c r="A118" s="3"/>
      <c r="B118" s="3"/>
      <c r="C118" s="26"/>
      <c r="D118" s="3"/>
      <c r="E118" s="3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 spans="1:17" x14ac:dyDescent="0.25">
      <c r="A119" s="3"/>
      <c r="B119" s="3"/>
      <c r="C119" s="26"/>
      <c r="D119" s="3"/>
      <c r="E119" s="3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 spans="1:17" x14ac:dyDescent="0.25">
      <c r="A120" s="3"/>
      <c r="B120" s="3"/>
      <c r="C120" s="26"/>
      <c r="D120" s="3"/>
      <c r="E120" s="3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 spans="1:17" x14ac:dyDescent="0.25">
      <c r="A121" s="3"/>
      <c r="B121" s="3"/>
      <c r="C121" s="26"/>
      <c r="D121" s="3"/>
      <c r="E121" s="3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 spans="1:17" x14ac:dyDescent="0.25">
      <c r="A122" s="3"/>
      <c r="B122" s="3"/>
      <c r="C122" s="26"/>
      <c r="D122" s="3"/>
      <c r="E122" s="3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</row>
    <row r="123" spans="1:17" x14ac:dyDescent="0.25">
      <c r="A123" s="3"/>
      <c r="B123" s="3"/>
      <c r="C123" s="26"/>
      <c r="D123" s="3"/>
      <c r="E123" s="3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</row>
    <row r="124" spans="1:17" x14ac:dyDescent="0.25">
      <c r="A124" s="3"/>
      <c r="B124" s="3"/>
      <c r="C124" s="26"/>
      <c r="D124" s="3"/>
      <c r="E124" s="3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</row>
    <row r="125" spans="1:17" x14ac:dyDescent="0.25">
      <c r="A125" s="3"/>
      <c r="B125" s="3"/>
      <c r="C125" s="26"/>
      <c r="D125" s="3"/>
      <c r="E125" s="3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</row>
    <row r="126" spans="1:17" x14ac:dyDescent="0.25">
      <c r="A126" s="3"/>
      <c r="B126" s="3"/>
      <c r="C126" s="26"/>
      <c r="D126" s="3"/>
      <c r="E126" s="3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</row>
    <row r="127" spans="1:17" x14ac:dyDescent="0.25">
      <c r="A127" s="3"/>
      <c r="B127" s="3"/>
      <c r="C127" s="26"/>
      <c r="D127" s="3"/>
      <c r="E127" s="3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</row>
    <row r="128" spans="1:17" x14ac:dyDescent="0.25">
      <c r="A128" s="3"/>
      <c r="B128" s="3"/>
      <c r="C128" s="26"/>
      <c r="D128" s="3"/>
      <c r="E128" s="3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</row>
    <row r="129" spans="1:17" x14ac:dyDescent="0.25">
      <c r="A129" s="3"/>
      <c r="B129" s="3"/>
      <c r="C129" s="26"/>
      <c r="D129" s="3"/>
      <c r="E129" s="3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</row>
    <row r="130" spans="1:17" x14ac:dyDescent="0.25">
      <c r="A130" s="3"/>
      <c r="B130" s="3"/>
      <c r="C130" s="26"/>
      <c r="D130" s="3"/>
      <c r="E130" s="3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</row>
    <row r="131" spans="1:17" x14ac:dyDescent="0.25">
      <c r="A131" s="3"/>
      <c r="B131" s="3"/>
      <c r="C131" s="26"/>
      <c r="D131" s="3"/>
      <c r="E131" s="3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</row>
    <row r="132" spans="1:17" x14ac:dyDescent="0.25">
      <c r="A132" s="3"/>
      <c r="B132" s="3"/>
      <c r="C132" s="26"/>
      <c r="D132" s="3"/>
      <c r="E132" s="3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</row>
    <row r="133" spans="1:17" x14ac:dyDescent="0.25">
      <c r="A133" s="3"/>
      <c r="B133" s="3"/>
      <c r="C133" s="26"/>
      <c r="D133" s="3"/>
      <c r="E133" s="3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</row>
    <row r="134" spans="1:17" x14ac:dyDescent="0.25">
      <c r="A134" s="3"/>
      <c r="B134" s="3"/>
      <c r="C134" s="26"/>
      <c r="D134" s="3"/>
      <c r="E134" s="3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</row>
    <row r="135" spans="1:17" x14ac:dyDescent="0.25">
      <c r="A135" s="3"/>
      <c r="B135" s="3"/>
      <c r="C135" s="26"/>
      <c r="D135" s="3"/>
      <c r="E135" s="3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</row>
    <row r="136" spans="1:17" x14ac:dyDescent="0.25">
      <c r="A136" s="3"/>
      <c r="B136" s="3"/>
      <c r="C136" s="26"/>
      <c r="D136" s="3"/>
      <c r="E136" s="3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</row>
    <row r="137" spans="1:17" x14ac:dyDescent="0.25">
      <c r="A137" s="3"/>
      <c r="B137" s="3"/>
      <c r="C137" s="26"/>
      <c r="D137" s="3"/>
      <c r="E137" s="3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</row>
    <row r="138" spans="1:17" x14ac:dyDescent="0.25">
      <c r="A138" s="3"/>
      <c r="B138" s="3"/>
      <c r="C138" s="26"/>
      <c r="D138" s="3"/>
      <c r="E138" s="3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</row>
    <row r="139" spans="1:17" x14ac:dyDescent="0.25">
      <c r="A139" s="3"/>
      <c r="B139" s="3"/>
      <c r="C139" s="26"/>
      <c r="D139" s="3"/>
      <c r="E139" s="3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</row>
    <row r="140" spans="1:17" x14ac:dyDescent="0.25">
      <c r="A140" s="3"/>
      <c r="B140" s="3"/>
      <c r="C140" s="26"/>
      <c r="D140" s="3"/>
      <c r="E140" s="3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</row>
    <row r="141" spans="1:17" x14ac:dyDescent="0.25">
      <c r="A141" s="3"/>
      <c r="B141" s="3"/>
      <c r="C141" s="26"/>
      <c r="D141" s="3"/>
      <c r="E141" s="3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</row>
    <row r="142" spans="1:17" x14ac:dyDescent="0.25">
      <c r="A142" s="3"/>
      <c r="B142" s="3"/>
      <c r="C142" s="26"/>
      <c r="D142" s="3"/>
      <c r="E142" s="3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</row>
    <row r="143" spans="1:17" x14ac:dyDescent="0.25">
      <c r="A143" s="3"/>
      <c r="B143" s="3"/>
      <c r="C143" s="26"/>
      <c r="D143" s="3"/>
      <c r="E143" s="3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</row>
    <row r="144" spans="1:17" x14ac:dyDescent="0.25">
      <c r="A144" s="3"/>
      <c r="B144" s="3"/>
      <c r="C144" s="26"/>
      <c r="D144" s="3"/>
      <c r="E144" s="3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</row>
    <row r="145" spans="1:17" x14ac:dyDescent="0.25">
      <c r="A145" s="3"/>
      <c r="B145" s="3"/>
      <c r="C145" s="26"/>
      <c r="D145" s="3"/>
      <c r="E145" s="3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</row>
    <row r="146" spans="1:17" x14ac:dyDescent="0.25">
      <c r="A146" s="3"/>
      <c r="B146" s="3"/>
      <c r="C146" s="26"/>
      <c r="D146" s="3"/>
      <c r="E146" s="3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</row>
    <row r="147" spans="1:17" x14ac:dyDescent="0.25">
      <c r="A147" s="3"/>
      <c r="B147" s="3"/>
      <c r="C147" s="26"/>
      <c r="D147" s="3"/>
      <c r="E147" s="3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</sheetData>
  <sortState ref="C67:Q82">
    <sortCondition descending="1" ref="P67:P82"/>
  </sortState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Gordon</dc:creator>
  <cp:lastModifiedBy>CAISSE</cp:lastModifiedBy>
  <cp:lastPrinted>2016-10-25T01:38:22Z</cp:lastPrinted>
  <dcterms:created xsi:type="dcterms:W3CDTF">2015-05-03T05:03:10Z</dcterms:created>
  <dcterms:modified xsi:type="dcterms:W3CDTF">2016-11-23T16:06:43Z</dcterms:modified>
</cp:coreProperties>
</file>