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verity\forGithub\R_template\1_raw_data\"/>
    </mc:Choice>
  </mc:AlternateContent>
  <bookViews>
    <workbookView xWindow="0" yWindow="0" windowWidth="28800" windowHeight="12160"/>
  </bookViews>
  <sheets>
    <sheet name="의료자원기관목록_2016-01-05" sheetId="1" r:id="rId1"/>
    <sheet name="Sheet1" sheetId="2" r:id="rId2"/>
    <sheet name="Sheet2" sheetId="3" r:id="rId3"/>
  </sheets>
  <definedNames>
    <definedName name="_xlnm._FilterDatabase" localSheetId="1" hidden="1">Sheet1!$C$1:$D$231</definedName>
    <definedName name="_xlnm._FilterDatabase" localSheetId="2" hidden="1">Sheet2!$A$1:$C$421</definedName>
  </definedNames>
  <calcPr calcId="162913"/>
</workbook>
</file>

<file path=xl/calcChain.xml><?xml version="1.0" encoding="utf-8"?>
<calcChain xmlns="http://schemas.openxmlformats.org/spreadsheetml/2006/main">
  <c r="K432" i="1" l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I1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C421" i="3" l="1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8" i="2"/>
  <c r="D140" i="2"/>
  <c r="D204" i="2" l="1"/>
  <c r="D196" i="2"/>
  <c r="D12" i="2"/>
  <c r="D76" i="2"/>
  <c r="D220" i="2"/>
  <c r="D20" i="2"/>
  <c r="D92" i="2"/>
  <c r="D36" i="2"/>
  <c r="D100" i="2"/>
  <c r="D164" i="2"/>
  <c r="D228" i="2"/>
  <c r="D212" i="2"/>
  <c r="D227" i="2"/>
  <c r="D44" i="2"/>
  <c r="D108" i="2"/>
  <c r="D172" i="2"/>
  <c r="D84" i="2"/>
  <c r="D156" i="2"/>
  <c r="D2" i="2"/>
  <c r="D52" i="2"/>
  <c r="D116" i="2"/>
  <c r="D180" i="2"/>
  <c r="D148" i="2"/>
  <c r="D3" i="2"/>
  <c r="D60" i="2"/>
  <c r="D124" i="2"/>
  <c r="D188" i="2"/>
  <c r="D4" i="2"/>
  <c r="D68" i="2"/>
  <c r="D132" i="2"/>
  <c r="D5" i="2"/>
  <c r="D21" i="2"/>
  <c r="D29" i="2"/>
  <c r="D37" i="2"/>
  <c r="D45" i="2"/>
  <c r="D53" i="2"/>
  <c r="D61" i="2"/>
  <c r="D69" i="2"/>
  <c r="D77" i="2"/>
  <c r="D85" i="2"/>
  <c r="D93" i="2"/>
  <c r="D101" i="2"/>
  <c r="D109" i="2"/>
  <c r="D117" i="2"/>
  <c r="D125" i="2"/>
  <c r="D133" i="2"/>
  <c r="D141" i="2"/>
  <c r="D149" i="2"/>
  <c r="D157" i="2"/>
  <c r="D165" i="2"/>
  <c r="D173" i="2"/>
  <c r="D181" i="2"/>
  <c r="D189" i="2"/>
  <c r="D197" i="2"/>
  <c r="D205" i="2"/>
  <c r="D213" i="2"/>
  <c r="D221" i="2"/>
  <c r="D229" i="2"/>
  <c r="D13" i="2"/>
  <c r="D6" i="2"/>
  <c r="D14" i="2"/>
  <c r="D22" i="2"/>
  <c r="D30" i="2"/>
  <c r="D38" i="2"/>
  <c r="D46" i="2"/>
  <c r="D54" i="2"/>
  <c r="D62" i="2"/>
  <c r="D70" i="2"/>
  <c r="D78" i="2"/>
  <c r="D86" i="2"/>
  <c r="D94" i="2"/>
  <c r="D102" i="2"/>
  <c r="D110" i="2"/>
  <c r="D118" i="2"/>
  <c r="D126" i="2"/>
  <c r="D134" i="2"/>
  <c r="D142" i="2"/>
  <c r="D150" i="2"/>
  <c r="D158" i="2"/>
  <c r="D166" i="2"/>
  <c r="D174" i="2"/>
  <c r="D182" i="2"/>
  <c r="D190" i="2"/>
  <c r="D198" i="2"/>
  <c r="D206" i="2"/>
  <c r="D214" i="2"/>
  <c r="D222" i="2"/>
  <c r="D230" i="2"/>
  <c r="D7" i="2"/>
  <c r="D15" i="2"/>
  <c r="D23" i="2"/>
  <c r="D31" i="2"/>
  <c r="D39" i="2"/>
  <c r="D47" i="2"/>
  <c r="D55" i="2"/>
  <c r="D63" i="2"/>
  <c r="D71" i="2"/>
  <c r="D79" i="2"/>
  <c r="D87" i="2"/>
  <c r="D95" i="2"/>
  <c r="D103" i="2"/>
  <c r="D111" i="2"/>
  <c r="D119" i="2"/>
  <c r="D127" i="2"/>
  <c r="D135" i="2"/>
  <c r="D143" i="2"/>
  <c r="D151" i="2"/>
  <c r="D159" i="2"/>
  <c r="D167" i="2"/>
  <c r="D175" i="2"/>
  <c r="D183" i="2"/>
  <c r="D191" i="2"/>
  <c r="D199" i="2"/>
  <c r="D207" i="2"/>
  <c r="D215" i="2"/>
  <c r="D223" i="2"/>
  <c r="D8" i="2"/>
  <c r="D16" i="2"/>
  <c r="D24" i="2"/>
  <c r="D32" i="2"/>
  <c r="D40" i="2"/>
  <c r="D48" i="2"/>
  <c r="D56" i="2"/>
  <c r="D64" i="2"/>
  <c r="D72" i="2"/>
  <c r="D80" i="2"/>
  <c r="D88" i="2"/>
  <c r="D96" i="2"/>
  <c r="D104" i="2"/>
  <c r="D112" i="2"/>
  <c r="D120" i="2"/>
  <c r="D128" i="2"/>
  <c r="D136" i="2"/>
  <c r="D144" i="2"/>
  <c r="D152" i="2"/>
  <c r="D160" i="2"/>
  <c r="D168" i="2"/>
  <c r="D176" i="2"/>
  <c r="D184" i="2"/>
  <c r="D192" i="2"/>
  <c r="D200" i="2"/>
  <c r="D208" i="2"/>
  <c r="D216" i="2"/>
  <c r="D224" i="2"/>
  <c r="D9" i="2"/>
  <c r="D17" i="2"/>
  <c r="D25" i="2"/>
  <c r="D33" i="2"/>
  <c r="D41" i="2"/>
  <c r="D49" i="2"/>
  <c r="D57" i="2"/>
  <c r="D65" i="2"/>
  <c r="D73" i="2"/>
  <c r="D81" i="2"/>
  <c r="D89" i="2"/>
  <c r="D97" i="2"/>
  <c r="D105" i="2"/>
  <c r="D113" i="2"/>
  <c r="D121" i="2"/>
  <c r="D129" i="2"/>
  <c r="D137" i="2"/>
  <c r="D145" i="2"/>
  <c r="D153" i="2"/>
  <c r="D161" i="2"/>
  <c r="D169" i="2"/>
  <c r="D177" i="2"/>
  <c r="D185" i="2"/>
  <c r="D193" i="2"/>
  <c r="D201" i="2"/>
  <c r="D209" i="2"/>
  <c r="D217" i="2"/>
  <c r="D225" i="2"/>
  <c r="D10" i="2"/>
  <c r="D18" i="2"/>
  <c r="D26" i="2"/>
  <c r="D34" i="2"/>
  <c r="D42" i="2"/>
  <c r="D50" i="2"/>
  <c r="D58" i="2"/>
  <c r="D66" i="2"/>
  <c r="D74" i="2"/>
  <c r="D82" i="2"/>
  <c r="D90" i="2"/>
  <c r="D98" i="2"/>
  <c r="D106" i="2"/>
  <c r="D114" i="2"/>
  <c r="D122" i="2"/>
  <c r="D130" i="2"/>
  <c r="D138" i="2"/>
  <c r="D146" i="2"/>
  <c r="D154" i="2"/>
  <c r="D162" i="2"/>
  <c r="D170" i="2"/>
  <c r="D178" i="2"/>
  <c r="D186" i="2"/>
  <c r="D194" i="2"/>
  <c r="D202" i="2"/>
  <c r="D210" i="2"/>
  <c r="D218" i="2"/>
  <c r="D226" i="2"/>
  <c r="D11" i="2"/>
  <c r="D19" i="2"/>
  <c r="D27" i="2"/>
  <c r="D35" i="2"/>
  <c r="D43" i="2"/>
  <c r="D51" i="2"/>
  <c r="D59" i="2"/>
  <c r="D67" i="2"/>
  <c r="D75" i="2"/>
  <c r="D83" i="2"/>
  <c r="D91" i="2"/>
  <c r="D99" i="2"/>
  <c r="D107" i="2"/>
  <c r="D115" i="2"/>
  <c r="D123" i="2"/>
  <c r="D131" i="2"/>
  <c r="D139" i="2"/>
  <c r="D147" i="2"/>
  <c r="D155" i="2"/>
  <c r="D163" i="2"/>
  <c r="D171" i="2"/>
  <c r="D179" i="2"/>
  <c r="D187" i="2"/>
  <c r="D195" i="2"/>
  <c r="D203" i="2"/>
  <c r="D211" i="2"/>
  <c r="D219" i="2"/>
</calcChain>
</file>

<file path=xl/sharedStrings.xml><?xml version="1.0" encoding="utf-8"?>
<sst xmlns="http://schemas.openxmlformats.org/spreadsheetml/2006/main" count="4512" uniqueCount="2171">
  <si>
    <t>기관코드</t>
  </si>
  <si>
    <t>기관명</t>
  </si>
  <si>
    <t>요양번호</t>
  </si>
  <si>
    <t>기관분류</t>
  </si>
  <si>
    <t>의료기관분류</t>
  </si>
  <si>
    <t>지역</t>
  </si>
  <si>
    <t>기관주소(도로명)</t>
  </si>
  <si>
    <t>A1300002</t>
  </si>
  <si>
    <t>경북대학교병원</t>
  </si>
  <si>
    <t>상급종합병원</t>
  </si>
  <si>
    <t>권역응급의료센터</t>
  </si>
  <si>
    <t>대구</t>
  </si>
  <si>
    <t>대구광역시 중구 동덕로 130, (삼덕동2가,경북대학교병원)</t>
  </si>
  <si>
    <t>A2400002</t>
  </si>
  <si>
    <t>단국대학교의과대학부속병원</t>
  </si>
  <si>
    <t>충남</t>
  </si>
  <si>
    <t>충청남도 천안시 동남구 망향로 201, (안서동, 단국대학교의과대학부속병원)</t>
  </si>
  <si>
    <t>A1200002</t>
  </si>
  <si>
    <t>부산대학교병원</t>
  </si>
  <si>
    <t>부산</t>
  </si>
  <si>
    <t>부산광역시 서구 구덕로 179, (아미동1가,부산대학병원)</t>
  </si>
  <si>
    <t>A2100001</t>
  </si>
  <si>
    <t>분당서울대학교병원</t>
  </si>
  <si>
    <t>경기</t>
  </si>
  <si>
    <t>경기도 성남시 분당구 구미로173번길 82, (구미동)</t>
  </si>
  <si>
    <t>A1100017</t>
  </si>
  <si>
    <t>서울대학교병원</t>
  </si>
  <si>
    <t>서울</t>
  </si>
  <si>
    <t>서울특별시 종로구 대학로 101, (연건동)</t>
  </si>
  <si>
    <t>A2100002</t>
  </si>
  <si>
    <t>아주대학교병원</t>
  </si>
  <si>
    <t>경기도 수원시 영통구 월드컵로 164, (원천동)</t>
  </si>
  <si>
    <t>A2200001</t>
  </si>
  <si>
    <t>연세대학교원주세브란스기독병원</t>
  </si>
  <si>
    <t>강원</t>
  </si>
  <si>
    <t>강원도 원주시 일산로 20, (일산동)</t>
  </si>
  <si>
    <t>A1400001</t>
  </si>
  <si>
    <t>의료법인길의료재단길병원</t>
  </si>
  <si>
    <t>인천</t>
  </si>
  <si>
    <t>인천광역시 남동구 남동대로774번길 21, (구월동)</t>
  </si>
  <si>
    <t>A1500002</t>
  </si>
  <si>
    <t>전남대학교병원</t>
  </si>
  <si>
    <t>광주</t>
  </si>
  <si>
    <t>광주광역시 동구 제봉로 42, (학동)</t>
  </si>
  <si>
    <t>A2500002</t>
  </si>
  <si>
    <t>전북대학교병원</t>
  </si>
  <si>
    <t>전북</t>
  </si>
  <si>
    <t>전라북도 전주시 덕진구 건지로 20, (금암동)</t>
  </si>
  <si>
    <t>A1600001</t>
  </si>
  <si>
    <t>충남대학교병원</t>
  </si>
  <si>
    <t>대전</t>
  </si>
  <si>
    <t>대전광역시 중구 문화로 282 충남대학교병원</t>
  </si>
  <si>
    <t>A2300001</t>
  </si>
  <si>
    <t>충북대학교병원</t>
  </si>
  <si>
    <t>충북</t>
  </si>
  <si>
    <t>충청북도 청주시 서원구 1순환로 776, (개신동)</t>
  </si>
  <si>
    <t>A1700004</t>
  </si>
  <si>
    <t>학교법인울산공업학원울산대학교병원</t>
  </si>
  <si>
    <t>울산</t>
  </si>
  <si>
    <t>울산광역시 동구 방어진순환도로 877, (전하동)</t>
  </si>
  <si>
    <t>A1500001</t>
  </si>
  <si>
    <t>조선대학교병원</t>
  </si>
  <si>
    <t>전문응급의료센터</t>
  </si>
  <si>
    <t>광주광역시 동구 필문대로 365, (학동)</t>
  </si>
  <si>
    <t>A1100008</t>
  </si>
  <si>
    <t>(학)고려중앙학원고려대학교의과대학부속병원(안암병원)</t>
  </si>
  <si>
    <t>지역응급의료센터</t>
  </si>
  <si>
    <t>서울특별시 성북구 인촌로 73, (안암동5가)</t>
  </si>
  <si>
    <t>A1200001</t>
  </si>
  <si>
    <t>(학교법인)인제대학교부산백병원</t>
  </si>
  <si>
    <t>부산광역시 부산진구 복지로 75 (개금동)</t>
  </si>
  <si>
    <t>A1400012</t>
  </si>
  <si>
    <t>가톨릭대학교인천성모병원</t>
  </si>
  <si>
    <t>인천광역시 부평구 동수로 56, (부평동)</t>
  </si>
  <si>
    <t>A1100002</t>
  </si>
  <si>
    <t>건국대학교병원</t>
  </si>
  <si>
    <t>서울특별시 광진구 능동로 120-1, (화양동)</t>
  </si>
  <si>
    <t>A2800001</t>
  </si>
  <si>
    <t>경상대학교병원</t>
  </si>
  <si>
    <t>경남</t>
  </si>
  <si>
    <t>경상남도 진주시 강남로 79, (칠암동,경상대학교병원)</t>
  </si>
  <si>
    <t>A1100001</t>
  </si>
  <si>
    <t>경희대학교병원</t>
  </si>
  <si>
    <t>서울특별시 동대문구 경희대로 23, (회기동)</t>
  </si>
  <si>
    <t>A1300003</t>
  </si>
  <si>
    <t>계명대학교동산병원</t>
  </si>
  <si>
    <t>대구광역시 중구 달성로 56, (동산동,계명대학교동산의료원)</t>
  </si>
  <si>
    <t>A1100014</t>
  </si>
  <si>
    <t>고려대의과대학부속구로병원</t>
  </si>
  <si>
    <t>서울특별시 구로구 구로동로 148, (구로동)</t>
  </si>
  <si>
    <t>A2100003</t>
  </si>
  <si>
    <t>고려대의과대학부속안산병원</t>
  </si>
  <si>
    <t>경기도 안산시 단원구 적금로 123, (고잔동)</t>
  </si>
  <si>
    <t>A1200004</t>
  </si>
  <si>
    <t>고신대학교복음병원</t>
  </si>
  <si>
    <t>부산광역시 서구 감천로 262, (암남동)</t>
  </si>
  <si>
    <t>A1300004</t>
  </si>
  <si>
    <t>대구가톨릭대학교병원</t>
  </si>
  <si>
    <t>대구광역시 남구 두류공원로17길 33, (대명동)</t>
  </si>
  <si>
    <t>A1200003</t>
  </si>
  <si>
    <t>동아대학교병원</t>
  </si>
  <si>
    <t>부산광역시 서구 대신공원로 26, 동아대학교병원 (동대신동3가)</t>
  </si>
  <si>
    <t>A1100010</t>
  </si>
  <si>
    <t>삼성서울병원</t>
  </si>
  <si>
    <t>서울특별시 강남구 일원로 81, (일원동)</t>
  </si>
  <si>
    <t>A1100006</t>
  </si>
  <si>
    <t>삼성의료재단강북삼성병원</t>
  </si>
  <si>
    <t>서울특별시 종로구 새문안로 29, (평동)</t>
  </si>
  <si>
    <t>A2800011</t>
  </si>
  <si>
    <t>양산부산대학교병원</t>
  </si>
  <si>
    <t>경상남도 양산시 물금읍 금오로 20, (양산부산대학교병원)</t>
  </si>
  <si>
    <t>A1100015</t>
  </si>
  <si>
    <t>연세대학교의과대학강남세브란스병원</t>
  </si>
  <si>
    <t>서울특별시 강남구 언주로 211, (도곡동)</t>
  </si>
  <si>
    <t>A1300001</t>
  </si>
  <si>
    <t>영남대학교병원</t>
  </si>
  <si>
    <t>대구광역시 남구 현충로 170, (대명동,영남대학교의료원)</t>
  </si>
  <si>
    <t>A2500001</t>
  </si>
  <si>
    <t>원광대학교의과대학병원</t>
  </si>
  <si>
    <t>전라북도 익산시 무왕로 895, (신동)</t>
  </si>
  <si>
    <t>A1100005</t>
  </si>
  <si>
    <t>이화여자대학교의과대학부속목동병원</t>
  </si>
  <si>
    <t>서울특별시 양천구 안양천로 1071, (목동)</t>
  </si>
  <si>
    <t>A1400002</t>
  </si>
  <si>
    <t>인하대학교의과대학부속병원</t>
  </si>
  <si>
    <t>인천광역시 중구 인항로 27, (신흥동3가)</t>
  </si>
  <si>
    <t>A1100009</t>
  </si>
  <si>
    <t>재단법인아산사회복지재단서울아산병원</t>
  </si>
  <si>
    <t>서울특별시 송파구 올림픽로43길 88, (풍납동,서울아산병원)</t>
  </si>
  <si>
    <t>A1100003</t>
  </si>
  <si>
    <t>중앙대학교병원</t>
  </si>
  <si>
    <t>서울특별시 동작구 흑석로 102, (흑석동)</t>
  </si>
  <si>
    <t>A1100012</t>
  </si>
  <si>
    <t>학교법인가톨릭학원가톨릭대학교서울성모병원</t>
  </si>
  <si>
    <t>서울특별시 서초구 반포대로 222, (반포동)</t>
  </si>
  <si>
    <t>A2100005</t>
  </si>
  <si>
    <t>학교법인동은학원순천향대학교부속부천병원</t>
  </si>
  <si>
    <t>경기도 부천시 원미구 조마루로 170, (중동)</t>
  </si>
  <si>
    <t>A2400001</t>
  </si>
  <si>
    <t>학교법인동은학원순천향대학교부속천안병원</t>
  </si>
  <si>
    <t>충청남도 천안시 동남구 순천향6길 31 (봉명동)</t>
  </si>
  <si>
    <t>A1100007</t>
  </si>
  <si>
    <t>학교법인연세대학교의과대학세브란스병원</t>
  </si>
  <si>
    <t>서울특별시 서대문구 연세로 50-1</t>
  </si>
  <si>
    <t>A2100004</t>
  </si>
  <si>
    <t>한림대학교성심병원</t>
  </si>
  <si>
    <t>경기도 안양시 동안구 관평로170번길 22, (평촌동)</t>
  </si>
  <si>
    <t>A1100013</t>
  </si>
  <si>
    <t>한양대학교병원</t>
  </si>
  <si>
    <t>서울특별시 성동구 왕십리로 222-1</t>
  </si>
  <si>
    <t>A2600001</t>
  </si>
  <si>
    <t>화순전남대학교병원</t>
  </si>
  <si>
    <t>전남</t>
  </si>
  <si>
    <t>전라남도 화순군 화순읍 서양로 322,</t>
  </si>
  <si>
    <t>A2100040</t>
  </si>
  <si>
    <t>가톨릭대학교의정부성모병원</t>
  </si>
  <si>
    <t>종합병원</t>
  </si>
  <si>
    <t>경기도 의정부시 천보로 271, (금오동)</t>
  </si>
  <si>
    <t>A2200008</t>
  </si>
  <si>
    <t>강릉아산병원</t>
  </si>
  <si>
    <t>강원도 강릉시 사천면 방동길 38,</t>
  </si>
  <si>
    <t>A2600011</t>
  </si>
  <si>
    <t>목포한국병원</t>
  </si>
  <si>
    <t>전라남도 목포시 영산로 483, (상동)</t>
  </si>
  <si>
    <t>A2100042</t>
  </si>
  <si>
    <t>의료법인명지의료재단명지병원</t>
  </si>
  <si>
    <t>경기도 고양시 덕양구 화수로14번길 55, (화정동)</t>
  </si>
  <si>
    <t>A2700014</t>
  </si>
  <si>
    <t>의료법인안동병원</t>
  </si>
  <si>
    <t>경북</t>
  </si>
  <si>
    <t>경상북도 안동시 앙실로 11 (수상동)</t>
  </si>
  <si>
    <t>A2900001</t>
  </si>
  <si>
    <t>제주한라병원</t>
  </si>
  <si>
    <t>제주</t>
  </si>
  <si>
    <t>제주특별자치도 제주시 도령로 65, (연동)</t>
  </si>
  <si>
    <t>A2800020</t>
  </si>
  <si>
    <t>학교법인성균관대학삼성창원병원</t>
  </si>
  <si>
    <t>경상남도 창원시 마산회원구 팔용로 158, (합성동)</t>
  </si>
  <si>
    <t>A1100038</t>
  </si>
  <si>
    <t>한림대학교한강성심병원</t>
  </si>
  <si>
    <t>서울특별시 영등포구 버드나루로7길 12, (영등포동7가,한강성심병원)</t>
  </si>
  <si>
    <t>A2100019</t>
  </si>
  <si>
    <t>(의)영문의료재단다보스병원</t>
  </si>
  <si>
    <t>경기도 용인시 처인구 백옥대로1082번길 18, (김량장동)</t>
  </si>
  <si>
    <t>A1400015</t>
  </si>
  <si>
    <t>가톨릭관동대국제성모병원</t>
  </si>
  <si>
    <t>인천광역시 서구 심곡로100번길 25 (심곡동)</t>
  </si>
  <si>
    <t>A2100052</t>
  </si>
  <si>
    <t>가톨릭대학교부천성모병원</t>
  </si>
  <si>
    <t>경기도 부천시 원미구 소사로 327, (소사동)</t>
  </si>
  <si>
    <t>A1100034</t>
  </si>
  <si>
    <t>가톨릭대학교성바오로병원</t>
  </si>
  <si>
    <t>서울특별시 동대문구 왕산로 180, (전농동)</t>
  </si>
  <si>
    <t>A2100012</t>
  </si>
  <si>
    <t>가톨릭대학교성빈센트병원</t>
  </si>
  <si>
    <t>경기도 수원시 팔달구 중부대로 93, (지동)</t>
  </si>
  <si>
    <t>A1100011</t>
  </si>
  <si>
    <t>가톨릭대학교여의도성모병원</t>
  </si>
  <si>
    <t>서울특별시 영등포구 63로 10, (여의도동)</t>
  </si>
  <si>
    <t>A2100029</t>
  </si>
  <si>
    <t>강남병원</t>
  </si>
  <si>
    <t>경기도 용인시 기흥구 중부대로 411, (신갈동)</t>
  </si>
  <si>
    <t>A1100043</t>
  </si>
  <si>
    <t>강동경희대학교의대병원</t>
  </si>
  <si>
    <t>서울특별시 강동구 동남로 892, (상일동)</t>
  </si>
  <si>
    <t>A2200009</t>
  </si>
  <si>
    <t>강원대학교병원</t>
  </si>
  <si>
    <t>강원도 춘천시 백령로 156, (효자동)</t>
  </si>
  <si>
    <t>A2200007</t>
  </si>
  <si>
    <t>강원도삼척의료원</t>
  </si>
  <si>
    <t>강원도 삼척시 오십천로 418, (남양동)</t>
  </si>
  <si>
    <t>A2200012</t>
  </si>
  <si>
    <t>강원도속초의료원</t>
  </si>
  <si>
    <t>강원도 속초시 영랑호반길 3</t>
  </si>
  <si>
    <t>A2300010</t>
  </si>
  <si>
    <t>건국대학교의료원충주병원</t>
  </si>
  <si>
    <t>충청북도 충주시 국원대로 82, (교현동)</t>
  </si>
  <si>
    <t>A1400010</t>
  </si>
  <si>
    <t>검단탑병원</t>
  </si>
  <si>
    <t>인천광역시 서구 청마로19번길 5, (당하동)</t>
  </si>
  <si>
    <t>A2100193</t>
  </si>
  <si>
    <t>경기도의료원이천병원</t>
  </si>
  <si>
    <t>경기도 이천시 경충대로 2742, (관고동)</t>
  </si>
  <si>
    <t>A2100035</t>
  </si>
  <si>
    <t>경기도의료원파주병원</t>
  </si>
  <si>
    <t>경기도 파주시 중앙로 207, (금촌동)</t>
  </si>
  <si>
    <t>A2100031</t>
  </si>
  <si>
    <t>경기도의료원포천병원</t>
  </si>
  <si>
    <t>경기도 포천시 포천로 1648, (신읍동)</t>
  </si>
  <si>
    <t>A2100033</t>
  </si>
  <si>
    <t>국민건강보험공단일산병원</t>
  </si>
  <si>
    <t>경기도 고양시 일산동구 일산로 100, (백석동)</t>
  </si>
  <si>
    <t>A2100053</t>
  </si>
  <si>
    <t>김포우리병원</t>
  </si>
  <si>
    <t>경기도 김포시 감암로 11, (걸포동)</t>
  </si>
  <si>
    <t>A1300009</t>
  </si>
  <si>
    <t>대구파티마병원</t>
  </si>
  <si>
    <t>대구광역시 동구 아양로 99, (신암동)</t>
  </si>
  <si>
    <t>A2100025</t>
  </si>
  <si>
    <t>대진의료재단분당제생병원</t>
  </si>
  <si>
    <t>경기도 성남시 분당구 서현로180번길 20, (서현동)</t>
  </si>
  <si>
    <t>A1700002</t>
  </si>
  <si>
    <t>동강병원</t>
  </si>
  <si>
    <t>울산광역시 중구 태화로 239, (태화동)</t>
  </si>
  <si>
    <t>A2700003</t>
  </si>
  <si>
    <t>동국대학교의과대학경주병원</t>
  </si>
  <si>
    <t>경상북도 경주시 동대로 87, (석장동)</t>
  </si>
  <si>
    <t>A2100047</t>
  </si>
  <si>
    <t>동국대학교일산불교병원</t>
  </si>
  <si>
    <t>경기도 고양시 일산동구 동국로 27, (식사동)</t>
  </si>
  <si>
    <t>A2600017</t>
  </si>
  <si>
    <t>목포중앙병원</t>
  </si>
  <si>
    <t>전라남도 목포시 영산로 623, (석현동)</t>
  </si>
  <si>
    <t>A1200007</t>
  </si>
  <si>
    <t>비에이치에스한서병원</t>
  </si>
  <si>
    <t>부산광역시 수영구 수영로 615, (광안동)</t>
  </si>
  <si>
    <t>A1100021</t>
  </si>
  <si>
    <t>삼육서울병원</t>
  </si>
  <si>
    <t>서울특별시 동대문구 망우로 82, (휘경동)</t>
  </si>
  <si>
    <t>A1500020</t>
  </si>
  <si>
    <t>서광병원</t>
  </si>
  <si>
    <t>광주광역시 서구 금화로59번길 6, (금호동)</t>
  </si>
  <si>
    <t>A1100040</t>
  </si>
  <si>
    <t>서울특별시보라매병원</t>
  </si>
  <si>
    <t>서울특별시 동작구 보라매로5길 20, (신대방동)</t>
  </si>
  <si>
    <t>A1100035</t>
  </si>
  <si>
    <t>서울특별시서울의료원</t>
  </si>
  <si>
    <t>서울특별시 중랑구 신내로 156, (신내동)</t>
  </si>
  <si>
    <t>A2600019</t>
  </si>
  <si>
    <t>성가롤로병원</t>
  </si>
  <si>
    <t>전라남도 순천시 순광로 221, (조례동)</t>
  </si>
  <si>
    <t>A1100028</t>
  </si>
  <si>
    <t>성심의료재단강동성심병원</t>
  </si>
  <si>
    <t>서울특별시 강동구 성안로 150, (길동,강동성심병원)</t>
  </si>
  <si>
    <t>A1100054</t>
  </si>
  <si>
    <t>성애의료재단성애병원</t>
  </si>
  <si>
    <t>서울특별시 영등포구 여의대방로53길 22, (신길동,성애병원)</t>
  </si>
  <si>
    <t>A2100055</t>
  </si>
  <si>
    <t>세종병원</t>
  </si>
  <si>
    <t>경기도 부천시 소사구 호현로489번길 28, (소사본동,세종병원)</t>
  </si>
  <si>
    <t>A1100004</t>
  </si>
  <si>
    <t>순천향대학교서울병원</t>
  </si>
  <si>
    <t>서울특별시 용산구 대사관로 59, (한남동)</t>
  </si>
  <si>
    <t>A2700004</t>
  </si>
  <si>
    <t>안동성소병원</t>
  </si>
  <si>
    <t>경상북도 안동시 서동문로 99, (금곡동)</t>
  </si>
  <si>
    <t>A2600014</t>
  </si>
  <si>
    <t>여천전남병원</t>
  </si>
  <si>
    <t>전라남도 여수시 무선로 95, (선원동)</t>
  </si>
  <si>
    <t>A2100048</t>
  </si>
  <si>
    <t>원광대학교의과대학산본병원</t>
  </si>
  <si>
    <t>경기도 군포시 산본로 321, (산본동)</t>
  </si>
  <si>
    <t>A1100048</t>
  </si>
  <si>
    <t>을지병원</t>
  </si>
  <si>
    <t>서울특별시 노원구 한글비석로 68, (하계동)</t>
  </si>
  <si>
    <t>A2800014</t>
  </si>
  <si>
    <t>의료법인갑을의료재단갑을장유병원</t>
  </si>
  <si>
    <t>경상남도 김해시 장유로 167-13, (부곡동)</t>
  </si>
  <si>
    <t>A2200005</t>
  </si>
  <si>
    <t>의료법인강릉동인병원</t>
  </si>
  <si>
    <t>강원도 강릉시 강릉대로419번길 42, (포남동)</t>
  </si>
  <si>
    <t>A2100007</t>
  </si>
  <si>
    <t>의료법인광명성애병원</t>
  </si>
  <si>
    <t>경기도 광명시 디지털로 36, (철산동)</t>
  </si>
  <si>
    <t>A1200010</t>
  </si>
  <si>
    <t>의료법인기독교한국침례회의료재단왈레스기념침례병원</t>
  </si>
  <si>
    <t>부산광역시 금정구 금단로 200, (남산동)</t>
  </si>
  <si>
    <t>A2100009</t>
  </si>
  <si>
    <t>의료법인녹산의료재단동수원병원</t>
  </si>
  <si>
    <t>경기도 수원시 팔달구 중부대로 165, (우만동)</t>
  </si>
  <si>
    <t>A2100017</t>
  </si>
  <si>
    <t>의료법인대아의료재단한도병원</t>
  </si>
  <si>
    <t>경기도 안산시 단원구 선부광장로 103, (선부동)</t>
  </si>
  <si>
    <t>A1600008</t>
  </si>
  <si>
    <t>의료법인대전선병원</t>
  </si>
  <si>
    <t>대전광역시 중구 목중로 29, (목동)</t>
  </si>
  <si>
    <t>A2700012</t>
  </si>
  <si>
    <t>의료법인덕산의료재단김천제일병원</t>
  </si>
  <si>
    <t>경상북도 김천시 신음1길 12, (신음동)</t>
  </si>
  <si>
    <t>A2700006</t>
  </si>
  <si>
    <t>의료법인동춘의료재단문경제일병원</t>
  </si>
  <si>
    <t>경상북도 문경시 당교3길 25, (모전동)</t>
  </si>
  <si>
    <t>A1400003</t>
  </si>
  <si>
    <t>의료법인루가의료재단나은병원</t>
  </si>
  <si>
    <t>인천광역시 서구 원적로 23, (가좌동)</t>
  </si>
  <si>
    <t>A2100028</t>
  </si>
  <si>
    <t>의료법인백송의료재단굿모닝병원</t>
  </si>
  <si>
    <t>경기도 평택시 중앙로 338, (합정동)</t>
  </si>
  <si>
    <t>A2400009</t>
  </si>
  <si>
    <t>의료법인백제병원</t>
  </si>
  <si>
    <t>충청남도 논산시 시민로294번길 14, (취암동)</t>
  </si>
  <si>
    <t>A2800016</t>
  </si>
  <si>
    <t>의료법인보원의료재단김해중앙병원</t>
  </si>
  <si>
    <t>경상남도 김해시 분성로 94-8, (외동)</t>
  </si>
  <si>
    <t>A2500005</t>
  </si>
  <si>
    <t>의료법인영경의료재단전주병원</t>
  </si>
  <si>
    <t>전라북도 전주시 완산구 한두평3길 13, (중화산동2가)</t>
  </si>
  <si>
    <t>A2400012</t>
  </si>
  <si>
    <t>의료법인영서의료재단천안충무병원</t>
  </si>
  <si>
    <t>충청남도 천안시 서북구 다가말3길 8 (쌍용동)</t>
  </si>
  <si>
    <t>A1200005</t>
  </si>
  <si>
    <t>의료법인은성의료재단좋은삼선병원</t>
  </si>
  <si>
    <t>부산광역시 사상구 가야대로 326, (주례동)</t>
  </si>
  <si>
    <t>A1400014</t>
  </si>
  <si>
    <t>의료법인인성의료재단한림병원</t>
  </si>
  <si>
    <t>인천광역시 계양구 장제로 722, (작전동)</t>
  </si>
  <si>
    <t>A1400016</t>
  </si>
  <si>
    <t>의료법인인천사랑병원</t>
  </si>
  <si>
    <t>인천광역시 남구 미추홀대로 726, (주안동)</t>
  </si>
  <si>
    <t>A2300005</t>
  </si>
  <si>
    <t>의료법인자산의료재단제천서울병원</t>
  </si>
  <si>
    <t>충청북도 제천시 숭문로 57 (서부동)</t>
  </si>
  <si>
    <t>A2900006</t>
  </si>
  <si>
    <t>의료법인중앙의료재단에스-중앙병원</t>
  </si>
  <si>
    <t>제주특별자치도 제주시 월랑로 91, (이호이동)</t>
  </si>
  <si>
    <t>A2700002</t>
  </si>
  <si>
    <t>의료법인한성재단포항세명기독병원</t>
  </si>
  <si>
    <t>경상북도 포항시 남구 포스코대로 351, (대도동)</t>
  </si>
  <si>
    <t>A2100041</t>
  </si>
  <si>
    <t>의료법인한양의료재단남양주한양병원</t>
  </si>
  <si>
    <t>경기도 남양주시 오남읍 양지로 47-55,</t>
  </si>
  <si>
    <t>A1100020</t>
  </si>
  <si>
    <t>의료법인한전의료재단한전병원</t>
  </si>
  <si>
    <t>서울특별시 도봉구 우이천로 308, (쌍문동)</t>
  </si>
  <si>
    <t>A2100015</t>
  </si>
  <si>
    <t>의료법인효산의료재단안양샘병원</t>
  </si>
  <si>
    <t>경기도 안양시 만안구 삼덕로 9, (안양동,안양샘병원)</t>
  </si>
  <si>
    <t>A1100016</t>
  </si>
  <si>
    <t>인제대학교상계백병원</t>
  </si>
  <si>
    <t>서울특별시 노원구 동일로 1342, (상계동)</t>
  </si>
  <si>
    <t>A2100038</t>
  </si>
  <si>
    <t>인제대학교일산백병원</t>
  </si>
  <si>
    <t>경기도 고양시 일산서구 주화로 170, (대화동)</t>
  </si>
  <si>
    <t>A1200022</t>
  </si>
  <si>
    <t>인제대학교해운대백병원</t>
  </si>
  <si>
    <t>부산광역시 해운대구 해운대로 875, (좌동)</t>
  </si>
  <si>
    <t>A1500021</t>
  </si>
  <si>
    <t>재단법인광주기독병원</t>
  </si>
  <si>
    <t>광주광역시 남구 양림로 37, (양림동)</t>
  </si>
  <si>
    <t>A2800004</t>
  </si>
  <si>
    <t>재단법인대구포교성베네딕도수녀회창원파티마병원</t>
  </si>
  <si>
    <t>경상남도 창원시 의창구 창이대로 45, (명서동)</t>
  </si>
  <si>
    <t>A2500006</t>
  </si>
  <si>
    <t>재단법인예수병원유지재단예수병원</t>
  </si>
  <si>
    <t>전라북도 전주시 완산구 서원로 365, (중화산동1가)</t>
  </si>
  <si>
    <t>A2500007</t>
  </si>
  <si>
    <t>전라북도군산의료원</t>
  </si>
  <si>
    <t>전라북도 군산시 의료원로 27, (지곡동,군산의료원)</t>
  </si>
  <si>
    <t>A2500004</t>
  </si>
  <si>
    <t>전라북도남원의료원</t>
  </si>
  <si>
    <t>전라북도 남원시 충정로 365, (고죽동)</t>
  </si>
  <si>
    <t>A2800003</t>
  </si>
  <si>
    <t>제일병원</t>
  </si>
  <si>
    <t>경상남도 진주시 진주대로 885, (강남동)</t>
  </si>
  <si>
    <t>A2900007</t>
  </si>
  <si>
    <t>제주대학교병원</t>
  </si>
  <si>
    <t>제주특별자치도 제주시 아란13길 15, (아라일동)</t>
  </si>
  <si>
    <t>A2900002</t>
  </si>
  <si>
    <t>제주특별자치도서귀포의료원</t>
  </si>
  <si>
    <t>제주특별자치도 서귀포시 장수로 47, (동홍동)</t>
  </si>
  <si>
    <t>A2100054</t>
  </si>
  <si>
    <t>지샘병원</t>
  </si>
  <si>
    <t>경기도 군포시 군포로 591, (당동)</t>
  </si>
  <si>
    <t>A2700007</t>
  </si>
  <si>
    <t>차의과학대학교부속구미차병원</t>
  </si>
  <si>
    <t>경상북도 구미시 신시로10길 12 (형곡동)</t>
  </si>
  <si>
    <t>A2100030</t>
  </si>
  <si>
    <t>차의과학대학교분당차병원</t>
  </si>
  <si>
    <t>경기도 성남시 분당구 야탑로 59, (야탑동)</t>
  </si>
  <si>
    <t>A1500011</t>
  </si>
  <si>
    <t>첨단종합병원</t>
  </si>
  <si>
    <t>광주광역시 광산구 첨단중앙로170번길 59, (쌍암동)</t>
  </si>
  <si>
    <t>A2300008</t>
  </si>
  <si>
    <t>청주성모병원</t>
  </si>
  <si>
    <t>충청북도 청주시 청원구 주성로 173-19, (주중동)</t>
  </si>
  <si>
    <t>A2400006</t>
  </si>
  <si>
    <t>충청남도서산의료원</t>
  </si>
  <si>
    <t>충청남도 서산시 중앙로 149, (석림동)</t>
  </si>
  <si>
    <t>A2400007</t>
  </si>
  <si>
    <t>충청남도홍성의료원</t>
  </si>
  <si>
    <t>충청남도 홍성군 홍성읍 조양로 224,</t>
  </si>
  <si>
    <t>A2700010</t>
  </si>
  <si>
    <t>포항선린병원</t>
  </si>
  <si>
    <t>경상북도 포항시 북구 대신로 43, (대신동)</t>
  </si>
  <si>
    <t>A2700016</t>
  </si>
  <si>
    <t>포항성모병원</t>
  </si>
  <si>
    <t>경상북도 포항시 남구 대잠동길 17, (대잠동)</t>
  </si>
  <si>
    <t>A1500017</t>
  </si>
  <si>
    <t>하남성심병원</t>
  </si>
  <si>
    <t>광주광역시 광산구 용아로 259, (산정동)</t>
  </si>
  <si>
    <t>A1600005</t>
  </si>
  <si>
    <t>학교법인가톨릭학원가톨릭대학교대전성모병원</t>
  </si>
  <si>
    <t>대전광역시 중구 대흥로 64, (대흥동)</t>
  </si>
  <si>
    <t>A1600006</t>
  </si>
  <si>
    <t>학교법인건양학원건양대학교병원</t>
  </si>
  <si>
    <t>대전광역시 서구 관저동로 158, (가수원동)</t>
  </si>
  <si>
    <t>A2700013</t>
  </si>
  <si>
    <t>학교법인동은학원순천향대학교부속구미병원</t>
  </si>
  <si>
    <t>경상북도 구미시 1공단로 179, (공단동)</t>
  </si>
  <si>
    <t>A1600002</t>
  </si>
  <si>
    <t>학교법인을지대학교병원</t>
  </si>
  <si>
    <t>대전광역시 서구 둔산서로 95, (둔산동)</t>
  </si>
  <si>
    <t>A1100033</t>
  </si>
  <si>
    <t>학교법인인제학원인제대학교부속서울백병원</t>
  </si>
  <si>
    <t>서울특별시 중구 마른내로 9, (저동2가)</t>
  </si>
  <si>
    <t>A1100053</t>
  </si>
  <si>
    <t>한국보훈복지의료공단중앙보훈병원</t>
  </si>
  <si>
    <t>서울특별시 강동구 진황도로61길 53, (둔촌동)</t>
  </si>
  <si>
    <t>A1100055</t>
  </si>
  <si>
    <t>한림대학교강남성심병원</t>
  </si>
  <si>
    <t>서울특별시 영등포구 신길로 1, (대림동,강남성심병원)</t>
  </si>
  <si>
    <t>A2100046</t>
  </si>
  <si>
    <t>한림대학교동탄성심병원</t>
  </si>
  <si>
    <t>경기도 화성시 큰재봉길 7, (석우동)</t>
  </si>
  <si>
    <t>A2200013</t>
  </si>
  <si>
    <t>한림대학부속춘천성심병원</t>
  </si>
  <si>
    <t>강원도 춘천시 삭주로 77, (교동)</t>
  </si>
  <si>
    <t>A2800007</t>
  </si>
  <si>
    <t>한마음병원</t>
  </si>
  <si>
    <t>경상남도 창원시 성산구 원이대로682번길 21, (상남동)</t>
  </si>
  <si>
    <t>A2900005</t>
  </si>
  <si>
    <t>제주특별자치도 제주시 연신로 52, (이도이동)</t>
  </si>
  <si>
    <t>A2100039</t>
  </si>
  <si>
    <t>한양대학교구리병원</t>
  </si>
  <si>
    <t>경기도 구리시 경춘로 153, (교문동)</t>
  </si>
  <si>
    <t>A1300081</t>
  </si>
  <si>
    <t>(재)미리내천주성삼성직수도회천주성삼병원</t>
  </si>
  <si>
    <t>지역응급의료기관</t>
  </si>
  <si>
    <t>대구광역시 수성구 달구벌대로 3190, (신매동)</t>
  </si>
  <si>
    <t>A1500019</t>
  </si>
  <si>
    <t>KS병원</t>
  </si>
  <si>
    <t>광주광역시 광산구 왕버들로 220, (수완동)</t>
  </si>
  <si>
    <t>A1100047</t>
  </si>
  <si>
    <t>강남고려병원</t>
  </si>
  <si>
    <t>서울특별시 관악구 관악로 242, (봉천동)</t>
  </si>
  <si>
    <t>A2200011</t>
  </si>
  <si>
    <t>강원도강릉의료원</t>
  </si>
  <si>
    <t>강원도 강릉시 경강로 2007, (남문동)</t>
  </si>
  <si>
    <t>A2200002</t>
  </si>
  <si>
    <t>강원도영월의료원</t>
  </si>
  <si>
    <t>강원도 영월군 영월읍 중앙1로 59,</t>
  </si>
  <si>
    <t>A2200015</t>
  </si>
  <si>
    <t>강원도원주의료원</t>
  </si>
  <si>
    <t>강원도 원주시 서원대로 387, (개운동)</t>
  </si>
  <si>
    <t>A2100032</t>
  </si>
  <si>
    <t>경기도의료원수원병원</t>
  </si>
  <si>
    <t>경기도 수원시 장안구 수성로245번길 69, (정자동)</t>
  </si>
  <si>
    <t>A2100045</t>
  </si>
  <si>
    <t>경기도의료원안성병원</t>
  </si>
  <si>
    <t>경기도 안성시 고수2로 17, (당왕동)</t>
  </si>
  <si>
    <t>A2100043</t>
  </si>
  <si>
    <t>경기도의료원의정부병원</t>
  </si>
  <si>
    <t>경기도 의정부시 흥선로 142, (의정부동)</t>
  </si>
  <si>
    <t>A2800025</t>
  </si>
  <si>
    <t>경상남도마산의료원</t>
  </si>
  <si>
    <t>경상남도 창원시 마산합포구 3·15대로 231, (중앙동3가)</t>
  </si>
  <si>
    <t>A2700018</t>
  </si>
  <si>
    <t>경상북도김천의료원</t>
  </si>
  <si>
    <t>경상북도 김천시 모암길 24, (모암동)</t>
  </si>
  <si>
    <t>A2700001</t>
  </si>
  <si>
    <t>경상북도안동의료원</t>
  </si>
  <si>
    <t>경상북도 안동시 태사2길 55, (북문동)</t>
  </si>
  <si>
    <t>A2700005</t>
  </si>
  <si>
    <t>경상북도포항의료원</t>
  </si>
  <si>
    <t>경상북도 포항시 북구 용흥로 36, (용흥동)</t>
  </si>
  <si>
    <t>A1100039</t>
  </si>
  <si>
    <t>경찰병원</t>
  </si>
  <si>
    <t>서울특별시 송파구 송이로 123, (가락동)</t>
  </si>
  <si>
    <t>A2600006</t>
  </si>
  <si>
    <t>광양사랑병원</t>
  </si>
  <si>
    <t>전라남도 광양시 공영로 71, (중동)</t>
  </si>
  <si>
    <t>A1500015</t>
  </si>
  <si>
    <t>광주병원</t>
  </si>
  <si>
    <t>광주광역시 북구 면앙로139번길 51, (두암동, 광주병원)</t>
  </si>
  <si>
    <t>A1500018</t>
  </si>
  <si>
    <t>광주수완병원</t>
  </si>
  <si>
    <t>광주광역시 광산구 임방울대로 370, (수완동)</t>
  </si>
  <si>
    <t>A1500009</t>
  </si>
  <si>
    <t>광주씨티병원</t>
  </si>
  <si>
    <t>광주광역시 남구 서문대로654번길 5, (진월동)</t>
  </si>
  <si>
    <t>A1500005</t>
  </si>
  <si>
    <t>광주일곡병원</t>
  </si>
  <si>
    <t>광주광역시 북구 양일로 309, (일곡동)</t>
  </si>
  <si>
    <t>A1500016</t>
  </si>
  <si>
    <t>광주한국병원</t>
  </si>
  <si>
    <t>광주광역시 서구 월드컵4강로 223, (쌍촌동)</t>
  </si>
  <si>
    <t>A1500003</t>
  </si>
  <si>
    <t>광주현대병원</t>
  </si>
  <si>
    <t>광주광역시 북구 설죽로 291, (용봉동)</t>
  </si>
  <si>
    <t>A1500007</t>
  </si>
  <si>
    <t>광주희망병원</t>
  </si>
  <si>
    <t>광주광역시 북구 하서로 429, (용두동)</t>
  </si>
  <si>
    <t>A1100026</t>
  </si>
  <si>
    <t>구로성심병원</t>
  </si>
  <si>
    <t>서울특별시 구로구 경인로 427, (고척동)</t>
  </si>
  <si>
    <t>A2700015</t>
  </si>
  <si>
    <t>구미강동병원</t>
  </si>
  <si>
    <t>경상북도 구미시 인동20길 46, (진평동)</t>
  </si>
  <si>
    <t>A2100049</t>
  </si>
  <si>
    <t>국립암센터병원</t>
  </si>
  <si>
    <t>경기도 고양시 일산동구 일산로 323, (마두동)</t>
  </si>
  <si>
    <t>A1600009</t>
  </si>
  <si>
    <t>근로복지공단대전병원</t>
  </si>
  <si>
    <t>대전광역시 대덕구 계족로 637</t>
  </si>
  <si>
    <t>A2600012</t>
  </si>
  <si>
    <t>근로복지공단순천병원</t>
  </si>
  <si>
    <t>전라남도 순천시 조례1길 24, (조례동)</t>
  </si>
  <si>
    <t>A2100014</t>
  </si>
  <si>
    <t>근로복지공단안산병원</t>
  </si>
  <si>
    <t>경기도 안산시 상록구 구룡로 87, (일동)</t>
  </si>
  <si>
    <t>A1400032</t>
  </si>
  <si>
    <t>근로복지공단인천병원</t>
  </si>
  <si>
    <t>인천광역시 부평구 무네미로 446, (구산동)</t>
  </si>
  <si>
    <t>A2800012</t>
  </si>
  <si>
    <t>근로복지공단창원병원</t>
  </si>
  <si>
    <t>경상남도 창원시 성산구 창원대로 721, (중앙동)</t>
  </si>
  <si>
    <t>A2200004</t>
  </si>
  <si>
    <t>근로복지공단태백병원</t>
  </si>
  <si>
    <t>강원도 태백시 보드미길 8, (장성동)</t>
  </si>
  <si>
    <t>A2600016</t>
  </si>
  <si>
    <t>나주종합병원</t>
  </si>
  <si>
    <t>전라남도 나주시 영산로 5419, (성북동)</t>
  </si>
  <si>
    <t>A1100044</t>
  </si>
  <si>
    <t>녹색병원</t>
  </si>
  <si>
    <t>서울특별시 중랑구 사가정로49길 53, (면목동)</t>
  </si>
  <si>
    <t>A2100050</t>
  </si>
  <si>
    <t>다니엘종합병원</t>
  </si>
  <si>
    <t>경기도 부천시 원미구 중동로 361, (약대동)</t>
  </si>
  <si>
    <t>A2400008</t>
  </si>
  <si>
    <t>당진종합병원</t>
  </si>
  <si>
    <t>충청남도 당진시 반촌로 5-15, (시곡동)</t>
  </si>
  <si>
    <t>A1300005</t>
  </si>
  <si>
    <t>대구가톨릭대학교칠곡가톨릭병원</t>
  </si>
  <si>
    <t>대구광역시 북구 칠곡중앙대로 440, (읍내동,대구가톨릭대학교칠곡가톨릭병원)</t>
  </si>
  <si>
    <t>A1300007</t>
  </si>
  <si>
    <t>대구의료원</t>
  </si>
  <si>
    <t>대구광역시 서구 평리로 157, (중리동,대구의료원)</t>
  </si>
  <si>
    <t>A1200018</t>
  </si>
  <si>
    <t>대동병원</t>
  </si>
  <si>
    <t>부산광역시 동래구 충렬대로 187, (명륜동)</t>
  </si>
  <si>
    <t>A1100037</t>
  </si>
  <si>
    <t>대림성모병원</t>
  </si>
  <si>
    <t>서울특별시 영등포구 시흥대로 657, (대림동)</t>
  </si>
  <si>
    <t>A2600003</t>
  </si>
  <si>
    <t>대송의료재단무안병원</t>
  </si>
  <si>
    <t>전라남도 무안군 무안읍 몽탄로 65,</t>
  </si>
  <si>
    <t>A1600004</t>
  </si>
  <si>
    <t>대전보훈병원</t>
  </si>
  <si>
    <t>대전광역시 대덕구 대청로82번길 147, (신탄진동)</t>
  </si>
  <si>
    <t>A1600003</t>
  </si>
  <si>
    <t>대전한국병원</t>
  </si>
  <si>
    <t>대전광역시 동구 동서대로 1672, (성남동)</t>
  </si>
  <si>
    <t>A1602246</t>
  </si>
  <si>
    <t>대청병원</t>
  </si>
  <si>
    <t>대전광역시 서구 계백로 1322 (정림동)</t>
  </si>
  <si>
    <t>A1200011</t>
  </si>
  <si>
    <t>동래봉생병원</t>
  </si>
  <si>
    <t>부산광역시 동래구 안연로109번길 27, (안락동)</t>
  </si>
  <si>
    <t>A1500013</t>
  </si>
  <si>
    <t>동아병원</t>
  </si>
  <si>
    <t>광주광역시 남구 대남대로 238, (백운동)</t>
  </si>
  <si>
    <t>A2100021</t>
  </si>
  <si>
    <t>동의성단원병원</t>
  </si>
  <si>
    <t>경기도 안산시 단원구 원포공원1로 20, (초지동)</t>
  </si>
  <si>
    <t>A1100024</t>
  </si>
  <si>
    <t>명지성모병원</t>
  </si>
  <si>
    <t>서울특별시 영등포구 도림로 156, (대림동)</t>
  </si>
  <si>
    <t>A2600020</t>
  </si>
  <si>
    <t>목포기독병원</t>
  </si>
  <si>
    <t>전라남도 목포시 백년대로 303 (상동)</t>
  </si>
  <si>
    <t>A2600022</t>
  </si>
  <si>
    <t>목포시의료원</t>
  </si>
  <si>
    <t>전라남도 목포시 이로로 18</t>
  </si>
  <si>
    <t>A1500014</t>
  </si>
  <si>
    <t>미래로21병원</t>
  </si>
  <si>
    <t>광주광역시 서구 화운로 1, (화정동,미래로21병원)</t>
  </si>
  <si>
    <t>A2800019</t>
  </si>
  <si>
    <t>베데스다병원</t>
  </si>
  <si>
    <t>경상남도 양산시 신기로 28, (신기동)</t>
  </si>
  <si>
    <t>A1100018</t>
  </si>
  <si>
    <t>베스티안병원</t>
  </si>
  <si>
    <t>서울특별시 강남구 도곡로 429, (대치동)</t>
  </si>
  <si>
    <t>A2400011</t>
  </si>
  <si>
    <t>보령아산병원</t>
  </si>
  <si>
    <t>충청남도 보령시 죽성로 136, (죽정동)</t>
  </si>
  <si>
    <t>A1100036</t>
  </si>
  <si>
    <t>부민병원</t>
  </si>
  <si>
    <t>서울특별시 강서구 공항대로 389, (등촌동)</t>
  </si>
  <si>
    <t>A1200024</t>
  </si>
  <si>
    <t>부산광역시의료원</t>
  </si>
  <si>
    <t>부산광역시 연제구 월드컵대로 359, (거제동)</t>
  </si>
  <si>
    <t>A1200013</t>
  </si>
  <si>
    <t>부산성모병원(재단법인천주교부산교구유지재단)</t>
  </si>
  <si>
    <t>부산광역시 남구 용호로232번길 25-14, (용호동)</t>
  </si>
  <si>
    <t>A2500010</t>
  </si>
  <si>
    <t>부안성모병원</t>
  </si>
  <si>
    <t>전라북도 부안군 부안읍 오정2길 24,</t>
  </si>
  <si>
    <t>A2100051</t>
  </si>
  <si>
    <t>부천대성병원</t>
  </si>
  <si>
    <t>경기도 부천시 원미구 부천로 91, (심곡동, 부천대성병원)</t>
  </si>
  <si>
    <t>A1200021</t>
  </si>
  <si>
    <t>삼육부산병원</t>
  </si>
  <si>
    <t>부산광역시 서구 대티로 170, (서대신동2가)</t>
  </si>
  <si>
    <t>A1500022</t>
  </si>
  <si>
    <t>상무병원</t>
  </si>
  <si>
    <t>광주광역시 서구 상무자유로 181-7, (치평동)</t>
  </si>
  <si>
    <t>A2700011</t>
  </si>
  <si>
    <t>상주적십자병원</t>
  </si>
  <si>
    <t>경상북도 상주시 상서문로 53, (남성동)</t>
  </si>
  <si>
    <t>A2400003</t>
  </si>
  <si>
    <t>서산중앙병원</t>
  </si>
  <si>
    <t>충청남도 서산시 수석산업로 5, (수석동)</t>
  </si>
  <si>
    <t>A1700001</t>
  </si>
  <si>
    <t>서울산보람병원</t>
  </si>
  <si>
    <t>울산광역시 울주군 삼남면 중평로 53,</t>
  </si>
  <si>
    <t>A1100050</t>
  </si>
  <si>
    <t>서울성심병원</t>
  </si>
  <si>
    <t>서울특별시 동대문구 왕산로 259, (청량리동)</t>
  </si>
  <si>
    <t>A1100029</t>
  </si>
  <si>
    <t>서울적십자병원</t>
  </si>
  <si>
    <t>서울특별시 종로구 새문안로 9, (평동)</t>
  </si>
  <si>
    <t>A1100022</t>
  </si>
  <si>
    <t>서울특별시동부병원</t>
  </si>
  <si>
    <t>서울특별시 동대문구 무학로 124, (용두동)</t>
  </si>
  <si>
    <t>A2100011</t>
  </si>
  <si>
    <t>성남중앙병원</t>
  </si>
  <si>
    <t>경기도 성남시 중원구 산성대로476번길 12, (금광동)</t>
  </si>
  <si>
    <t>A1100032</t>
  </si>
  <si>
    <t>세란병원</t>
  </si>
  <si>
    <t>서울특별시 종로구 통일로 256, (무악동)</t>
  </si>
  <si>
    <t>A2100016</t>
  </si>
  <si>
    <t>순천의료재단정병원</t>
  </si>
  <si>
    <t>경기도 성남시 수정구 수정로 76, (수진동)</t>
  </si>
  <si>
    <t>A2600008</t>
  </si>
  <si>
    <t>순천제일병원</t>
  </si>
  <si>
    <t>전라남도 순천시 기적의도서관1길 3, (조례동)</t>
  </si>
  <si>
    <t>A2600004</t>
  </si>
  <si>
    <t>순천중앙병원</t>
  </si>
  <si>
    <t>전라남도 순천시 장명로 5, (장천동)</t>
  </si>
  <si>
    <t>A2100008</t>
  </si>
  <si>
    <t>시화병원</t>
  </si>
  <si>
    <t>경기도 시흥시 옥구천서로 337, (정왕동)</t>
  </si>
  <si>
    <t>A1500006</t>
  </si>
  <si>
    <t>신가병원</t>
  </si>
  <si>
    <t>광주광역시 광산구 목련로 316, (신가동)</t>
  </si>
  <si>
    <t>A2100013</t>
  </si>
  <si>
    <t>신천연합병원</t>
  </si>
  <si>
    <t>경기도 시흥시 복지로 57, (대야동)</t>
  </si>
  <si>
    <t>A2402257</t>
  </si>
  <si>
    <t>아산충무병원</t>
  </si>
  <si>
    <t>충청남도 아산시 문화로 381 (모종동)</t>
  </si>
  <si>
    <t>A1100041</t>
  </si>
  <si>
    <t>에이치플러스양지병원</t>
  </si>
  <si>
    <t>서울특별시 관악구 남부순환로 1636, (신림동)</t>
  </si>
  <si>
    <t>A2600010</t>
  </si>
  <si>
    <t>여수전남병원</t>
  </si>
  <si>
    <t>전라남도 여수시 좌수영로 49, (광무동)</t>
  </si>
  <si>
    <t>A2100020</t>
  </si>
  <si>
    <t>연세대의대부속용인세브란스병원</t>
  </si>
  <si>
    <t>경기도 용인시 처인구 금학로 225, (역북동)</t>
  </si>
  <si>
    <t>A2600015</t>
  </si>
  <si>
    <t>영광종합병원</t>
  </si>
  <si>
    <t>전라남도 영광군 영광읍 와룡로 3,</t>
  </si>
  <si>
    <t>A2700017</t>
  </si>
  <si>
    <t>영남대학교의과대학부속영천병원</t>
  </si>
  <si>
    <t>경상북도 영천시 오수1길 10, (오수동)</t>
  </si>
  <si>
    <t>A1200014</t>
  </si>
  <si>
    <t>영도병원</t>
  </si>
  <si>
    <t>부산광역시 영도구 태종로 85, (대교동2가)</t>
  </si>
  <si>
    <t>A2100024</t>
  </si>
  <si>
    <t>오산한국병원</t>
  </si>
  <si>
    <t>경기도 오산시 밀머리로1번길 16, (원동)</t>
  </si>
  <si>
    <t>A2500012</t>
  </si>
  <si>
    <t>오성의료재단동군산병원</t>
  </si>
  <si>
    <t>전라북도 군산시 조촌로 149, (조촌동)</t>
  </si>
  <si>
    <t>A1400005</t>
  </si>
  <si>
    <t>온누리병원</t>
  </si>
  <si>
    <t>인천광역시 서구 완정로 197, (왕길동)</t>
  </si>
  <si>
    <t>A1500010</t>
  </si>
  <si>
    <t>운암한국병원</t>
  </si>
  <si>
    <t>광주광역시 북구 북문대로 191, (운암동)</t>
  </si>
  <si>
    <t>A2700019</t>
  </si>
  <si>
    <t>의)근원의료재단경산중앙병원</t>
  </si>
  <si>
    <t>경상북도 경산시 경안로 11, (백천동)</t>
  </si>
  <si>
    <t>A2600034</t>
  </si>
  <si>
    <t>의료법인거명의료재단영광기독병원</t>
  </si>
  <si>
    <t>전라남도 영광군 영광읍 신남로 265,</t>
  </si>
  <si>
    <t>A2800008</t>
  </si>
  <si>
    <t>의료법인거붕의료재단거제白병원</t>
  </si>
  <si>
    <t>경상남도 거제시 계룡로5길 14, (상동동)</t>
  </si>
  <si>
    <t>A2300013</t>
  </si>
  <si>
    <t>의료법인건명의료재단진천성모병원</t>
  </si>
  <si>
    <t>충청북도 진천군 진천읍 중앙북로 36,</t>
  </si>
  <si>
    <t>A1200009</t>
  </si>
  <si>
    <t>의료법인광혜의료재단광혜병원</t>
  </si>
  <si>
    <t>부산광역시 동래구 충렬대로 96, (온천동,광혜병원)</t>
  </si>
  <si>
    <t>A1400011</t>
  </si>
  <si>
    <t>의료법인나사렛의료재단나사렛국제병원</t>
  </si>
  <si>
    <t>인천광역시 연수구 먼우금로 98, (동춘동)</t>
  </si>
  <si>
    <t>A2500011</t>
  </si>
  <si>
    <t>의료법인대산의료재단익산병원</t>
  </si>
  <si>
    <t>전라북도 익산시 무왕로 973, (신동)</t>
  </si>
  <si>
    <t>A2800005</t>
  </si>
  <si>
    <t>의료법인대우의료재단대우병원</t>
  </si>
  <si>
    <t>경상남도 거제시 두모길 16, (두모동)</t>
  </si>
  <si>
    <t>A1100025</t>
  </si>
  <si>
    <t>의료법인동신의료재단동신병원</t>
  </si>
  <si>
    <t>서울특별시 서대문구 연희로 272, (홍은동)</t>
  </si>
  <si>
    <t>A2200003</t>
  </si>
  <si>
    <t>의료법인동해동인병원</t>
  </si>
  <si>
    <t>강원도 동해시 하평로 26, (평릉동)</t>
  </si>
  <si>
    <t>A2300009</t>
  </si>
  <si>
    <t>충청북도 제천시 내토로 991, (고암동)</t>
  </si>
  <si>
    <t>A2100022</t>
  </si>
  <si>
    <t>의료법인박애의료재단박애병원</t>
  </si>
  <si>
    <t>경기도 평택시 평택2로20번길 3, (평택동)</t>
  </si>
  <si>
    <t>A2700009</t>
  </si>
  <si>
    <t>의료법인삼백의료재단상주성모병원</t>
  </si>
  <si>
    <t>경상북도 상주시 냉림서성길 7, (냉림동)</t>
  </si>
  <si>
    <t>A2600002</t>
  </si>
  <si>
    <t>의료법인서구의료재단여수성심병원</t>
  </si>
  <si>
    <t>전라남도 여수시 둔덕5길 19, (둔덕동)</t>
  </si>
  <si>
    <t>A2100027</t>
  </si>
  <si>
    <t>의료법인석경의료재단센트럴병원</t>
  </si>
  <si>
    <t>경기도 시흥시 공단1대로 237, (정왕동)</t>
  </si>
  <si>
    <t>A2500009</t>
  </si>
  <si>
    <t>의료법인석천재단고창병원</t>
  </si>
  <si>
    <t>전라북도 고창군 고창읍 화신1길 9,</t>
  </si>
  <si>
    <t>A2800022</t>
  </si>
  <si>
    <t>의료법인성념의료재단맑은샘병원</t>
  </si>
  <si>
    <t>경상남도 거제시 거제대로 4477 (연초면)</t>
  </si>
  <si>
    <t>A1400008</t>
  </si>
  <si>
    <t>의료법인성세의료재단성민병원</t>
  </si>
  <si>
    <t>인천광역시 서구 칠천왕로33번길 17, (석남동)</t>
  </si>
  <si>
    <t>A1700025</t>
  </si>
  <si>
    <t>의료법인송은의료재단울산시티병원</t>
  </si>
  <si>
    <t>울산광역시 북구 산업로 1007</t>
  </si>
  <si>
    <t>A1400013</t>
  </si>
  <si>
    <t>의료법인안은의료재단부평세림병원</t>
  </si>
  <si>
    <t>인천광역시 부평구 부평대로 175, (청천동)</t>
  </si>
  <si>
    <t>A2113246</t>
  </si>
  <si>
    <t>의료법인양진의료재단평택성모병원</t>
  </si>
  <si>
    <t>경기도 평택시 평택로 286 (세교동) 평택성모병원</t>
  </si>
  <si>
    <t>A2600018</t>
  </si>
  <si>
    <t>의료법인영성의료재단고흥종합병원</t>
  </si>
  <si>
    <t>전라남도 고흥군 고흥읍 고흥로 1935,</t>
  </si>
  <si>
    <t>A1600007</t>
  </si>
  <si>
    <t>의료법인영훈의료재단유성선병원</t>
  </si>
  <si>
    <t>대전광역시 유성구 북유성대로 93, (지족동)</t>
  </si>
  <si>
    <t>A1300008</t>
  </si>
  <si>
    <t>의료법인운경의료재단곽병원</t>
  </si>
  <si>
    <t>대구광역시 중구 국채보상로 531, (수동)</t>
  </si>
  <si>
    <t>A1200008</t>
  </si>
  <si>
    <t>의료법인은성의료재단좋은강안병원</t>
  </si>
  <si>
    <t>부산광역시 수영구 수영로 493, (남천동)</t>
  </si>
  <si>
    <t>A1700011</t>
  </si>
  <si>
    <t>의료법인은성의료재단좋은삼정병원</t>
  </si>
  <si>
    <t>울산광역시 남구 북부순환도로 51</t>
  </si>
  <si>
    <t>A2100018</t>
  </si>
  <si>
    <t>의료법인은혜와감사의료재단화성중앙종합병원</t>
  </si>
  <si>
    <t>경기도 화성시 향남읍 발안로 5,</t>
  </si>
  <si>
    <t>A1200006</t>
  </si>
  <si>
    <t>의료법인인당의료재단부민병원</t>
  </si>
  <si>
    <t>부산광역시 북구 만덕대로 59, (덕천동)</t>
  </si>
  <si>
    <t>A1205143</t>
  </si>
  <si>
    <t>의료법인인당의료재단해운대부민병원</t>
  </si>
  <si>
    <t>부산광역시 해운대구 해운대로 584 (우동)</t>
  </si>
  <si>
    <t>A2100006</t>
  </si>
  <si>
    <t>의료법인인봉의료재단뉴고려병원</t>
  </si>
  <si>
    <t>경기도 김포시 김포한강3로 283, (장기동)</t>
  </si>
  <si>
    <t>A2300007</t>
  </si>
  <si>
    <t>의료법인인화재단한국병원</t>
  </si>
  <si>
    <t>충청북도 청주시 상당구 단재로 106, (영운동)</t>
  </si>
  <si>
    <t>A2300003</t>
  </si>
  <si>
    <t>의료법인정산재단효성병원</t>
  </si>
  <si>
    <t>충청북도 청주시 상당구 쇠내로 16, (금천동)</t>
  </si>
  <si>
    <t>A1200020</t>
  </si>
  <si>
    <t>의료법인정선의료재단온종합병원</t>
  </si>
  <si>
    <t>부산광역시 부산진구 가야대로 721, (당감동)</t>
  </si>
  <si>
    <t>A1700028</t>
  </si>
  <si>
    <t>의료법인정안의료재단중앙병원</t>
  </si>
  <si>
    <t>울산광역시 남구 문수로480번길 10</t>
  </si>
  <si>
    <t>A1200017</t>
  </si>
  <si>
    <t>의료법인정화의료재단김원묵기념봉생병원</t>
  </si>
  <si>
    <t>부산광역시 동구 중앙대로 401, (좌천동)</t>
  </si>
  <si>
    <t>A2900004</t>
  </si>
  <si>
    <t>의료법인중앙의료재단이-중앙병원</t>
  </si>
  <si>
    <t>제주특별자치도 제주시 동문로 72, (일도이동,중앙병원)</t>
  </si>
  <si>
    <t>A1100023</t>
  </si>
  <si>
    <t>의료법인청구성심병원</t>
  </si>
  <si>
    <t>서울특별시 은평구 통일로 873, (갈현동)</t>
  </si>
  <si>
    <t>A2800009</t>
  </si>
  <si>
    <t>의료법인청아의료재단청아병원</t>
  </si>
  <si>
    <t>경상남도 창원시 마산회원구 내서읍 광려천서로 67,</t>
  </si>
  <si>
    <t>A2600005</t>
  </si>
  <si>
    <t>의료법인한국의료재단순천한국병원</t>
  </si>
  <si>
    <t>전라남도 순천시 우명길 42, (연향동)</t>
  </si>
  <si>
    <t>A2300002</t>
  </si>
  <si>
    <t>의료법인한마음의료재단하나병원</t>
  </si>
  <si>
    <t>충청북도 청주시 흥덕구 2순환로 1262, (가경동)</t>
  </si>
  <si>
    <t>A2800017</t>
  </si>
  <si>
    <t>의료법인합포의료재단MH연세병원</t>
  </si>
  <si>
    <t>경상남도 창원시 마산합포구 3·15대로 76, (월남동2가)</t>
  </si>
  <si>
    <t>A2600007</t>
  </si>
  <si>
    <t>의료법인해민의료재단세안종합병원</t>
  </si>
  <si>
    <t>전라남도 목포시 고하대로 795-2, (연산동)</t>
  </si>
  <si>
    <t>A2600009</t>
  </si>
  <si>
    <t>의료법인행촌의료재단해남병원</t>
  </si>
  <si>
    <t>전라남도 해남군 해남읍 해남로 45,</t>
  </si>
  <si>
    <t>A2900003</t>
  </si>
  <si>
    <t>의료법인혜인의료재단한국병원</t>
  </si>
  <si>
    <t>제주특별자치도 제주시 서광로 193 (삼도일동)</t>
  </si>
  <si>
    <t>A2800010</t>
  </si>
  <si>
    <t>의료법인환명의료재단조은금강병원</t>
  </si>
  <si>
    <t>경상남도 김해시 김해대로 1814-37, (삼계동)</t>
  </si>
  <si>
    <t>A2300011</t>
  </si>
  <si>
    <t>의료법인힐링의료재단옥천성모병원</t>
  </si>
  <si>
    <t>충청북도 옥천군 옥천읍 성왕로 1195,</t>
  </si>
  <si>
    <t>A2200010</t>
  </si>
  <si>
    <t>의산의료재단강릉고려병원</t>
  </si>
  <si>
    <t>강원도 강릉시 옥가로 30, (옥천동)</t>
  </si>
  <si>
    <t>A2100034</t>
  </si>
  <si>
    <t>의정부백병원</t>
  </si>
  <si>
    <t>경기도 의정부시 금신로 322, (신곡동)</t>
  </si>
  <si>
    <t>A1400017</t>
  </si>
  <si>
    <t>인천광역시의료원</t>
  </si>
  <si>
    <t>인천광역시 동구 방축로 217, (송림동)</t>
  </si>
  <si>
    <t>A1400009</t>
  </si>
  <si>
    <t>인천기독병원</t>
  </si>
  <si>
    <t>인천광역시 중구 답동로30번길 10, (율목동)</t>
  </si>
  <si>
    <t>A1400007</t>
  </si>
  <si>
    <t>인천백병원</t>
  </si>
  <si>
    <t>인천광역시 동구 샛골로 214, 인천백병원내(송림동)</t>
  </si>
  <si>
    <t>A1400018</t>
  </si>
  <si>
    <t>인천적십자병원</t>
  </si>
  <si>
    <t>인천광역시 연수구 원인재로 263, (연수동)</t>
  </si>
  <si>
    <t>A2600021</t>
  </si>
  <si>
    <t>장흥병원</t>
  </si>
  <si>
    <t>전라남도 장흥군 장흥읍 흥성로 74,</t>
  </si>
  <si>
    <t>A1200023</t>
  </si>
  <si>
    <t>재단법인천주교부산교구유지재단메리놀병원</t>
  </si>
  <si>
    <t>부산광역시 중구 중구로 121, (대청동4가)</t>
  </si>
  <si>
    <t>A1200027</t>
  </si>
  <si>
    <t>재단법인한호기독교선교회일신기독병원</t>
  </si>
  <si>
    <t>부산광역시 동구 정공단로 34</t>
  </si>
  <si>
    <t>A2500008</t>
  </si>
  <si>
    <t>정읍아산병원</t>
  </si>
  <si>
    <t>전라북도 정읍시 충정로 606-22, (용계동)</t>
  </si>
  <si>
    <t>A1200026</t>
  </si>
  <si>
    <t>좋은문화병원</t>
  </si>
  <si>
    <t>부산광역시 동구 범일로 119, (범일동)</t>
  </si>
  <si>
    <t>A2800015</t>
  </si>
  <si>
    <t>진주고려병원</t>
  </si>
  <si>
    <t>경상남도 진주시 동진로 2, (칠암동)</t>
  </si>
  <si>
    <t>A2800021</t>
  </si>
  <si>
    <t>진해연세병원</t>
  </si>
  <si>
    <t>경상남도 창원시 진해구 해원로32번길 13, (이동)</t>
  </si>
  <si>
    <t>A2400010</t>
  </si>
  <si>
    <t>충청남도공주의료원</t>
  </si>
  <si>
    <t>충청남도 공주시 웅진로 130, (중동)</t>
  </si>
  <si>
    <t>A2400005</t>
  </si>
  <si>
    <t>충청남도천안의료원</t>
  </si>
  <si>
    <t>충청남도 천안시 동남구 충절로 537, (삼룡동)</t>
  </si>
  <si>
    <t>A2300006</t>
  </si>
  <si>
    <t>충청북도청주의료원</t>
  </si>
  <si>
    <t>충청북도 청주시 서원구 흥덕로 48, (사직동)</t>
  </si>
  <si>
    <t>A2300004</t>
  </si>
  <si>
    <t>충청북도충주의료원</t>
  </si>
  <si>
    <t>충청북도 충주시 안림로 239-50, (안림동)</t>
  </si>
  <si>
    <t>A1300010</t>
  </si>
  <si>
    <t>칠곡경북대학교병원</t>
  </si>
  <si>
    <t>대구광역시 북구 호국로 807, (학정동)</t>
  </si>
  <si>
    <t>A1200019</t>
  </si>
  <si>
    <t>학교법인)동의병원</t>
  </si>
  <si>
    <t>부산광역시 부산진구 양정로 62, (양정동)</t>
  </si>
  <si>
    <t>A1200025</t>
  </si>
  <si>
    <t>학교법인춘해병원</t>
  </si>
  <si>
    <t>부산광역시 부산진구 중앙대로 605, (범천동,춘해병원)</t>
  </si>
  <si>
    <t>A1500004</t>
  </si>
  <si>
    <t>한국보훈복지공단광주보훈병원</t>
  </si>
  <si>
    <t>광주광역시 광산구 첨단월봉로 99, (산월동)</t>
  </si>
  <si>
    <t>A1300011</t>
  </si>
  <si>
    <t>한국보훈복지의료공단대구보훈병원</t>
  </si>
  <si>
    <t>대구광역시 달서구 월곡로 60, (도원동)</t>
  </si>
  <si>
    <t>A1200016</t>
  </si>
  <si>
    <t>한국보훈복지의료공단부산보훈병원</t>
  </si>
  <si>
    <t>부산광역시 사상구 백양대로 420, (주례동)</t>
  </si>
  <si>
    <t>A1100027</t>
  </si>
  <si>
    <t>한국원자력의학원원자력병원</t>
  </si>
  <si>
    <t>서울특별시 노원구 노원로 75, (공릉동)</t>
  </si>
  <si>
    <t>A1200012</t>
  </si>
  <si>
    <t>해동병원</t>
  </si>
  <si>
    <t>부산광역시 영도구 태종로 133</t>
  </si>
  <si>
    <t>A2100037</t>
  </si>
  <si>
    <t>현대병원</t>
  </si>
  <si>
    <t>경기도 남양주시 진접읍 장현로 52,</t>
  </si>
  <si>
    <t>A1400004</t>
  </si>
  <si>
    <t>현대유비스병원</t>
  </si>
  <si>
    <t>인천광역시 남구 독배로 503, (숭의동)</t>
  </si>
  <si>
    <t>A1700003</t>
  </si>
  <si>
    <t>혜명심의료재단울산병원</t>
  </si>
  <si>
    <t>울산광역시 남구 월평로171번길 13</t>
  </si>
  <si>
    <t>A1100051</t>
  </si>
  <si>
    <t>혜민병원</t>
  </si>
  <si>
    <t>서울특별시 광진구 자양로 85, (자양동)</t>
  </si>
  <si>
    <t>A1100019</t>
  </si>
  <si>
    <t>홍익병원</t>
  </si>
  <si>
    <t>서울특별시 양천구 목동로 225, (신정동,홍익병원)</t>
  </si>
  <si>
    <t>A2200014</t>
  </si>
  <si>
    <t>홍천아산병원</t>
  </si>
  <si>
    <t>강원도 홍천군 홍천읍 산림공원1길 17,</t>
  </si>
  <si>
    <t>A1100049</t>
  </si>
  <si>
    <t>희명병원</t>
  </si>
  <si>
    <t>서울특별시 금천구 시흥대로 244, (시흥동)</t>
  </si>
  <si>
    <t>A1200028</t>
  </si>
  <si>
    <t>(의)서일의료재단기장병원</t>
  </si>
  <si>
    <t>병원</t>
  </si>
  <si>
    <t>부산광역시 기장군 대청로72번길 17 (기장읍)</t>
  </si>
  <si>
    <t>A1300110</t>
  </si>
  <si>
    <t>W(더블유)병원</t>
  </si>
  <si>
    <t>대구광역시 달서구 달구벌대로 1632 W(더블유)병원</t>
  </si>
  <si>
    <t>A2800032</t>
  </si>
  <si>
    <t>강병원</t>
  </si>
  <si>
    <t>경상남도 고성군 고성읍 중앙로 49,</t>
  </si>
  <si>
    <t>A1400034</t>
  </si>
  <si>
    <t>강화병원</t>
  </si>
  <si>
    <t>인천광역시 강화군 강화읍 강화대로312번길 11,</t>
  </si>
  <si>
    <t>A2600029</t>
  </si>
  <si>
    <t>곡성사랑병원</t>
  </si>
  <si>
    <t>전라남도 곡성군 곡성읍 곡성로 761,</t>
  </si>
  <si>
    <t>A2600061</t>
  </si>
  <si>
    <t>구례병원</t>
  </si>
  <si>
    <t>전라남도 구례군 구례읍 동편제길 4,</t>
  </si>
  <si>
    <t>A1200045</t>
  </si>
  <si>
    <t>구포성심병원</t>
  </si>
  <si>
    <t>부산광역시 북구 낙동대로 1786, (구포동)</t>
  </si>
  <si>
    <t>A2500054</t>
  </si>
  <si>
    <t>군산한국병원</t>
  </si>
  <si>
    <t>전라북도 군산시 백토로 33, (문화동)</t>
  </si>
  <si>
    <t>A1700010</t>
  </si>
  <si>
    <t>굿모닝병원</t>
  </si>
  <si>
    <t>울산광역시 남구 삼산로 110, (달동)</t>
  </si>
  <si>
    <t>A2200038</t>
  </si>
  <si>
    <t>근로복지공단동해병원</t>
  </si>
  <si>
    <t>강원도 동해시 하평로 11, (평릉동)</t>
  </si>
  <si>
    <t>A2200048</t>
  </si>
  <si>
    <t>근로복지공단정선병원</t>
  </si>
  <si>
    <t>강원도 정선군 정선읍 봉양1길 145,</t>
  </si>
  <si>
    <t>A2500038</t>
  </si>
  <si>
    <t>김제우석병원</t>
  </si>
  <si>
    <t>전라북도 김제시 서암4길 45, (서암동)</t>
  </si>
  <si>
    <t>A1700008</t>
  </si>
  <si>
    <t>남울산보람병원</t>
  </si>
  <si>
    <t>울산광역시 울주군 온양읍 덕남로 233,</t>
  </si>
  <si>
    <t>A2600054</t>
  </si>
  <si>
    <t>담양사랑병원</t>
  </si>
  <si>
    <t>전라남도 담양군 담양읍 천변7길 19,</t>
  </si>
  <si>
    <t>A2700038</t>
  </si>
  <si>
    <t>대남의료재단청도대남병원</t>
  </si>
  <si>
    <t>경상북도 청도군 화양읍 청화로 79-7,</t>
  </si>
  <si>
    <t>A2600051</t>
  </si>
  <si>
    <t>대우병원</t>
  </si>
  <si>
    <t>전라남도 신안군 비금면 송치길 155-11,</t>
  </si>
  <si>
    <t>A2500056</t>
  </si>
  <si>
    <t>대자인병원</t>
  </si>
  <si>
    <t>전라북도 전주시 덕진구 견훤로 390, (우아동3가)</t>
  </si>
  <si>
    <t>A1300034</t>
  </si>
  <si>
    <t>드림병원</t>
  </si>
  <si>
    <t>대구광역시 남구 대명로 153, (대명동)</t>
  </si>
  <si>
    <t>A1100114</t>
  </si>
  <si>
    <t>메디힐병원</t>
  </si>
  <si>
    <t>서울특별시 양천구 남부순환로 331, (신월동)</t>
  </si>
  <si>
    <t>A2700026</t>
  </si>
  <si>
    <t>명성의료재단영양병원</t>
  </si>
  <si>
    <t>경상북도 영양군 영양읍 동서대로 75</t>
  </si>
  <si>
    <t>A2400029</t>
  </si>
  <si>
    <t>미래한국병원</t>
  </si>
  <si>
    <t>충청남도 아산시 번영로230번길 13, (모종동)</t>
  </si>
  <si>
    <t>A2800084</t>
  </si>
  <si>
    <t>반도병원</t>
  </si>
  <si>
    <t>경상남도 진주시 남강로 701, (장대동)</t>
  </si>
  <si>
    <t>A2100249</t>
  </si>
  <si>
    <t>백성병원</t>
  </si>
  <si>
    <t>경기도 수원시 팔달구 인계로 102, (인계동)</t>
  </si>
  <si>
    <t>A2700071</t>
  </si>
  <si>
    <t>봉화해성병원</t>
  </si>
  <si>
    <t>경상북도 봉화군 봉화읍 보밑길 3,</t>
  </si>
  <si>
    <t>A2800055</t>
  </si>
  <si>
    <t>삼성합천병원</t>
  </si>
  <si>
    <t>경상남도 합천군 대야로 876 (합천읍)</t>
  </si>
  <si>
    <t>A1300045</t>
  </si>
  <si>
    <t>삼일병원</t>
  </si>
  <si>
    <t>대구광역시 달서구 월배로 446, (송현동)</t>
  </si>
  <si>
    <t>A2800101</t>
  </si>
  <si>
    <t>삼천포제일병원</t>
  </si>
  <si>
    <t>경상남도 사천시 중앙로 136, (벌리동)</t>
  </si>
  <si>
    <t>A1100172</t>
  </si>
  <si>
    <t>서울현대병원</t>
  </si>
  <si>
    <t>서울특별시 강북구 도봉로 374, (번동)</t>
  </si>
  <si>
    <t>A2700030</t>
  </si>
  <si>
    <t>성주혜성병원</t>
  </si>
  <si>
    <t>경상북도 성주군 성주읍 성주읍3길 5-3,</t>
  </si>
  <si>
    <t>A1200081</t>
  </si>
  <si>
    <t>세웅병원</t>
  </si>
  <si>
    <t>부산광역시 금정구 서동로 162, (서동)</t>
  </si>
  <si>
    <t>A1500071</t>
  </si>
  <si>
    <t>송정사랑병원</t>
  </si>
  <si>
    <t>광주광역시 광산구 송도로 232, (송정동)</t>
  </si>
  <si>
    <t>A2600052</t>
  </si>
  <si>
    <t>아산사회복지재단보성아산병원</t>
  </si>
  <si>
    <t>전라남도 보성군 미력면 가평길 36-17,</t>
  </si>
  <si>
    <t>A2100134</t>
  </si>
  <si>
    <t>양주예쓰병원</t>
  </si>
  <si>
    <t>경기도 양주시 회정로 103, (덕정동)</t>
  </si>
  <si>
    <t>A2100089</t>
  </si>
  <si>
    <t>양평병원</t>
  </si>
  <si>
    <t>경기도 양평군 양평읍 중앙로 129,</t>
  </si>
  <si>
    <t>A2100194</t>
  </si>
  <si>
    <t>여주고려병원</t>
  </si>
  <si>
    <t>경기도 여주시 청심로 47, (하동)</t>
  </si>
  <si>
    <t>A2700060</t>
  </si>
  <si>
    <t>영주가톨릭병원</t>
  </si>
  <si>
    <t>경상북도 영주시 번영로 176, (영주동)</t>
  </si>
  <si>
    <t>A2700031</t>
  </si>
  <si>
    <t>영주기독병원</t>
  </si>
  <si>
    <t>경상북도 영주시 구성로 380, (영주동)</t>
  </si>
  <si>
    <t>A2400015</t>
  </si>
  <si>
    <t>예산명지병원</t>
  </si>
  <si>
    <t>충청남도 예산군 예산읍 신례원로 26,</t>
  </si>
  <si>
    <t>A2700023</t>
  </si>
  <si>
    <t>예천권병원</t>
  </si>
  <si>
    <t>경상북도 예천군 예천읍 시장로 136,</t>
  </si>
  <si>
    <t>A2300021</t>
  </si>
  <si>
    <t>오창중앙병원</t>
  </si>
  <si>
    <t>충청북도 청주시 청원구 오창읍 중부로 683,</t>
  </si>
  <si>
    <t>A2600032</t>
  </si>
  <si>
    <t>완도대성병원</t>
  </si>
  <si>
    <t>전라남도 완도군 완도읍 청해진동로 63,</t>
  </si>
  <si>
    <t>A2700052</t>
  </si>
  <si>
    <t>울진군의료원</t>
  </si>
  <si>
    <t>경상북도 울진군 울진읍 현내항길 71,</t>
  </si>
  <si>
    <t>A1100152</t>
  </si>
  <si>
    <t>은평연세병원</t>
  </si>
  <si>
    <t>서울특별시 은평구 연서로 177 (갈현동)</t>
  </si>
  <si>
    <t>A2800090</t>
  </si>
  <si>
    <t>의령병원</t>
  </si>
  <si>
    <t>경상남도 의령군 의령읍 의병로14길 10,</t>
  </si>
  <si>
    <t>A1200102</t>
  </si>
  <si>
    <t>의료법인고려의료재단부산고려병원</t>
  </si>
  <si>
    <t>부산광역시 남구 수영로 238, (대연동)</t>
  </si>
  <si>
    <t>A2700070</t>
  </si>
  <si>
    <t>의료법인고령영생병원</t>
  </si>
  <si>
    <t>경상북도 고령군 고령읍 중앙로 33,</t>
  </si>
  <si>
    <t>A2300034</t>
  </si>
  <si>
    <t>의료법인대광의료재단괴산성모병원</t>
  </si>
  <si>
    <t>충청북도 괴산군 괴산읍 임꺽정로 116,</t>
  </si>
  <si>
    <t>A2803301</t>
  </si>
  <si>
    <t>의료법인보원의료재단웅상중앙병원</t>
  </si>
  <si>
    <t>경상남도 양산시 서창로 59 (명동)</t>
  </si>
  <si>
    <t>A2700024</t>
  </si>
  <si>
    <t>의료법인삼현의료재단선산제일병원</t>
  </si>
  <si>
    <t>경상북도 구미시 고아읍 선산대로 1116,</t>
  </si>
  <si>
    <t>A2600066</t>
  </si>
  <si>
    <t>의료법인삼호의료재단벌교삼호병원</t>
  </si>
  <si>
    <t>전라남도 보성군 벌교읍 남하로 12,</t>
  </si>
  <si>
    <t>A2700036</t>
  </si>
  <si>
    <t>의료법인서명의료재단세명병원</t>
  </si>
  <si>
    <t>경상북도 경산시 경안로 208, 208(중방동)</t>
  </si>
  <si>
    <t>A2700067</t>
  </si>
  <si>
    <t>의료법인서일의료재단문경중앙병원</t>
  </si>
  <si>
    <t>경상북도 문경시 중앙로 117-18, (점촌동)</t>
  </si>
  <si>
    <t>A2200037</t>
  </si>
  <si>
    <t>의료법인성심의료재단양구성심병원</t>
  </si>
  <si>
    <t>강원도 양구군 양구읍 양남로 1,</t>
  </si>
  <si>
    <t>A2200024</t>
  </si>
  <si>
    <t>의료법인성지의료재단성지병원</t>
  </si>
  <si>
    <t>강원도 원주시 원일로 22, (인동)</t>
  </si>
  <si>
    <t>A1200101</t>
  </si>
  <si>
    <t>의료법인센텀의료재단서부산센텀병원</t>
  </si>
  <si>
    <t>부산광역시 사상구 새벽로 226, (괘법동)</t>
  </si>
  <si>
    <t>A2800068</t>
  </si>
  <si>
    <t>의료법인승연의료재단삼천포서울병원</t>
  </si>
  <si>
    <t>경상남도 사천시 남일로 33, (동금동)</t>
  </si>
  <si>
    <t>A2800023</t>
  </si>
  <si>
    <t>의료법인아림의료재단서경병원</t>
  </si>
  <si>
    <t>경상남도 거창군 거창읍 강남로 16-28,</t>
  </si>
  <si>
    <t>A2700063</t>
  </si>
  <si>
    <t>의료법인영제의료재단영남제일병원</t>
  </si>
  <si>
    <t>경상북도 의성군 안계면 용기4길 36,</t>
  </si>
  <si>
    <t>A2800094</t>
  </si>
  <si>
    <t>의료법인이도의료재단남해병원</t>
  </si>
  <si>
    <t>경상남도 남해군 남해읍 화전로 169,</t>
  </si>
  <si>
    <t>A2800037</t>
  </si>
  <si>
    <t>의료법인자혜의료재단진주복음병원</t>
  </si>
  <si>
    <t>경상남도 진주시 진양호로 370, (신안동)</t>
  </si>
  <si>
    <t>A2600068</t>
  </si>
  <si>
    <t>의료법인장호의료재단녹동현대병원</t>
  </si>
  <si>
    <t>전라남도 고흥군 도양읍 차경구렁목길 215,</t>
  </si>
  <si>
    <t>A2300017</t>
  </si>
  <si>
    <t>의료법인정민의료재단보은한양병원</t>
  </si>
  <si>
    <t>충청북도 보은군 보은읍 보은로 102,</t>
  </si>
  <si>
    <t>A2100066</t>
  </si>
  <si>
    <t>의료법인제일성심의료재단제이에스병원</t>
  </si>
  <si>
    <t>경기도 김포시 통진읍 흥신로 320-10,</t>
  </si>
  <si>
    <t>A2300030</t>
  </si>
  <si>
    <t>의료법인조윤의료재단영동병원</t>
  </si>
  <si>
    <t>충청북도 영동군 영동읍 대학로 106,</t>
  </si>
  <si>
    <t>A2200006</t>
  </si>
  <si>
    <t>의료법인철원길병원</t>
  </si>
  <si>
    <t>강원도 철원군 갈말읍 명성로 208,</t>
  </si>
  <si>
    <t>A2700069</t>
  </si>
  <si>
    <t>의료법인청봉의료재단성누가병원</t>
  </si>
  <si>
    <t>경상북도 영주시 구성로 329, (영주동)</t>
  </si>
  <si>
    <t>A2100282</t>
  </si>
  <si>
    <t>의료법인청심의료재단청심국제병원</t>
  </si>
  <si>
    <t>경기도 가평군 미사리로 267-177 (설악면) 청심국제병원</t>
  </si>
  <si>
    <t>A2300015</t>
  </si>
  <si>
    <t>의료법인태성의료재단금왕태성병원</t>
  </si>
  <si>
    <t>충청북도 음성군 금왕읍 음성로1230번길 10,</t>
  </si>
  <si>
    <t>A1100075</t>
  </si>
  <si>
    <t>의료법인풍산의료재단동부제일병원</t>
  </si>
  <si>
    <t>서울특별시 중랑구 망우로 511, (망우동)</t>
  </si>
  <si>
    <t>A2600027</t>
  </si>
  <si>
    <t>의료법인한마음의료재단제일병원</t>
  </si>
  <si>
    <t>전라남도 여수시 쌍봉로 70, (학동)</t>
  </si>
  <si>
    <t>A2500018</t>
  </si>
  <si>
    <t>의료법인혜성병원</t>
  </si>
  <si>
    <t>전라북도 부안군 부안읍 부령로 33,</t>
  </si>
  <si>
    <t>A2100122</t>
  </si>
  <si>
    <t>의료법인효심의료재단용인서울병원</t>
  </si>
  <si>
    <t>경기도 용인시 처인구 고림로 81, (고림동)</t>
  </si>
  <si>
    <t>A1400037</t>
  </si>
  <si>
    <t>인천광역시의료원백령병원</t>
  </si>
  <si>
    <t>인천광역시 옹진군 백령면 백령로 233</t>
  </si>
  <si>
    <t>A2500039</t>
  </si>
  <si>
    <t>일암의료재단 고려병원</t>
  </si>
  <si>
    <t>전라북도 완주군 삼례읍 동학로 21, 고려병원</t>
  </si>
  <si>
    <t>A2600035</t>
  </si>
  <si>
    <t>장성병원</t>
  </si>
  <si>
    <t>전라남도 장성군 장성읍 역전로 171,</t>
  </si>
  <si>
    <t>A2600037</t>
  </si>
  <si>
    <t>장흥우리병원</t>
  </si>
  <si>
    <t>전라남도 장흥군 장흥읍 흥성로 83,</t>
  </si>
  <si>
    <t>A2600053</t>
  </si>
  <si>
    <t>전남중앙병원</t>
  </si>
  <si>
    <t>전라남도 목포시 고하대로 724, (산정동)</t>
  </si>
  <si>
    <t>A2600050</t>
  </si>
  <si>
    <t>전라남도강진의료원</t>
  </si>
  <si>
    <t>전라남도 강진군 강진읍 탐진로 5,</t>
  </si>
  <si>
    <t>A2600056</t>
  </si>
  <si>
    <t>전라남도순천의료원</t>
  </si>
  <si>
    <t>전라남도 순천시 서문성터길 2 (매곡동)</t>
  </si>
  <si>
    <t>A2600040</t>
  </si>
  <si>
    <t>진도한국병원</t>
  </si>
  <si>
    <t>전라남도 진도군 진도읍 옥주길 2,</t>
  </si>
  <si>
    <t>A2502031</t>
  </si>
  <si>
    <t>진안군의료원</t>
  </si>
  <si>
    <t>전라북도 진안군 진안읍 진무로 1145</t>
  </si>
  <si>
    <t>A2100155</t>
  </si>
  <si>
    <t>참조은병원</t>
  </si>
  <si>
    <t>경기도 광주시 광주대로 45</t>
  </si>
  <si>
    <t>A2100150</t>
  </si>
  <si>
    <t>추병원</t>
  </si>
  <si>
    <t>경기도 의정부시 평화로 650, (의정부동)</t>
  </si>
  <si>
    <t>A2800147</t>
  </si>
  <si>
    <t>태광의료재단함안중앙병원</t>
  </si>
  <si>
    <t>경상남도 함안군 산인면 가야로 238,</t>
  </si>
  <si>
    <t>A2800062</t>
  </si>
  <si>
    <t>태황의료재단한성병원</t>
  </si>
  <si>
    <t>경상남도 창녕군 창녕읍 교리1길 2,</t>
  </si>
  <si>
    <t>A2800049</t>
  </si>
  <si>
    <t>통영서울병원</t>
  </si>
  <si>
    <t>경상남도 통영시 광도면 남해안대로 857,</t>
  </si>
  <si>
    <t>A2800036</t>
  </si>
  <si>
    <t>하동병원</t>
  </si>
  <si>
    <t>경상남도 하동군 하동읍 화심길 25,</t>
  </si>
  <si>
    <t>A2400038</t>
  </si>
  <si>
    <t>학교법인건양학교건양대학교부여병원</t>
  </si>
  <si>
    <t>충청남도 부여군 계백로 200 (부여읍)</t>
  </si>
  <si>
    <t>A2800043</t>
  </si>
  <si>
    <t>한일병원</t>
  </si>
  <si>
    <t>경상남도 진주시 대신로 120, (상평동)</t>
  </si>
  <si>
    <t>A2800080</t>
  </si>
  <si>
    <t>함양성심병원</t>
  </si>
  <si>
    <t>경상남도 함양군 함양읍 고운로 70,</t>
  </si>
  <si>
    <t>A2600077</t>
  </si>
  <si>
    <t>해남우리병원</t>
  </si>
  <si>
    <t>전라남도 해남군 옥천면 해남로 597,</t>
  </si>
  <si>
    <t>A2600064</t>
  </si>
  <si>
    <t>해남한국병원</t>
  </si>
  <si>
    <t>전라남도 해남군 해남읍 중앙2로 123,</t>
  </si>
  <si>
    <t>A2600048</t>
  </si>
  <si>
    <t>화순고려병원</t>
  </si>
  <si>
    <t>전라남도 화순군 화순읍 충의로 109,</t>
  </si>
  <si>
    <t>A2600043</t>
  </si>
  <si>
    <t>화순성심병원</t>
  </si>
  <si>
    <t>전라남도 화순군 화순읍 만연로 31</t>
  </si>
  <si>
    <t>A2600026</t>
  </si>
  <si>
    <t>화순중앙병원</t>
  </si>
  <si>
    <t>전라남도 화순군 화순읍 칠충로 101,</t>
  </si>
  <si>
    <t>A2400032</t>
  </si>
  <si>
    <t>화인메트로병원</t>
  </si>
  <si>
    <t>충청남도 천안시 서북구 원두정3길 37, (두정동)</t>
  </si>
  <si>
    <t>A2200016</t>
  </si>
  <si>
    <t>횡성대성병원</t>
  </si>
  <si>
    <t>강원도 횡성군 횡성읍 횡성로 275,</t>
  </si>
  <si>
    <t>A1800001</t>
  </si>
  <si>
    <t>효성세종병원</t>
  </si>
  <si>
    <t>세종</t>
  </si>
  <si>
    <t>세종특별자치시 새내1길 6 (조치원읍)</t>
  </si>
  <si>
    <t>E2500019</t>
  </si>
  <si>
    <t>무주군보건의료원</t>
  </si>
  <si>
    <t>보건의료원</t>
  </si>
  <si>
    <t>전라북도 무주군 무주읍 한풍루로 413,</t>
  </si>
  <si>
    <t>E2800380</t>
  </si>
  <si>
    <t>산청군보건의료원</t>
  </si>
  <si>
    <t>경상남도 산청군 산청읍 중앙로 97 산청군보건의료원</t>
  </si>
  <si>
    <t>E2500021</t>
  </si>
  <si>
    <t>순창군보건의료원</t>
  </si>
  <si>
    <t>전북 순창군 순창읍 교성로 135</t>
  </si>
  <si>
    <t>E2100187</t>
  </si>
  <si>
    <t>연천군보건의료원</t>
  </si>
  <si>
    <t>경기도 연천군 전곡읍 은대성로 95</t>
  </si>
  <si>
    <t>E2700553</t>
  </si>
  <si>
    <t>울릉군보건의료원</t>
  </si>
  <si>
    <t>경상북도 울릉군 울릉읍 울릉순환로 396-18,</t>
  </si>
  <si>
    <t>E2500022</t>
  </si>
  <si>
    <t>임실군보건의료원</t>
  </si>
  <si>
    <t>전라북도 임실군 임실읍 호국로 1680,</t>
  </si>
  <si>
    <t>E2500020</t>
  </si>
  <si>
    <t>장수군보건의료원</t>
  </si>
  <si>
    <t>전라북도 장수군 장수읍 장천로 247,</t>
  </si>
  <si>
    <t>E2700554</t>
  </si>
  <si>
    <t>청송군보건의료원</t>
  </si>
  <si>
    <t>경상북도 청송군 청송읍 의료원길 19,</t>
  </si>
  <si>
    <t>E2400032</t>
  </si>
  <si>
    <t>청양군보건의료원</t>
  </si>
  <si>
    <t>충청남도 청양군 청양읍 칠갑산로7길 54</t>
  </si>
  <si>
    <t>E2400033</t>
  </si>
  <si>
    <t>태안군보건의료원</t>
  </si>
  <si>
    <t>충청남도 태안군 태안읍 서해로 1952-16</t>
  </si>
  <si>
    <t>E2200026</t>
  </si>
  <si>
    <t>평창군보건의료원</t>
  </si>
  <si>
    <t>강원도 평창군 평창읍 종부로 61,</t>
  </si>
  <si>
    <t>E2200025</t>
  </si>
  <si>
    <t>화천군보건의료원</t>
  </si>
  <si>
    <t>강원도 화천군 화천읍 강변로 111,</t>
  </si>
  <si>
    <t>A2100258</t>
  </si>
  <si>
    <t>국군수도병원</t>
  </si>
  <si>
    <t>군 병원</t>
  </si>
  <si>
    <t>경기도 성남시 분당구 새마을로177번길 81, (율동)</t>
  </si>
  <si>
    <t xml:space="preserve">응급의료기관 
지정변경 </t>
  </si>
  <si>
    <t>신규지정(변경일)</t>
  </si>
  <si>
    <t>No</t>
    <phoneticPr fontId="21" type="noConversion"/>
  </si>
  <si>
    <t>신규지정</t>
    <phoneticPr fontId="21" type="noConversion"/>
  </si>
  <si>
    <t>서울현대병원</t>
    <phoneticPr fontId="21" type="noConversion"/>
  </si>
  <si>
    <t>백성병원</t>
    <phoneticPr fontId="21" type="noConversion"/>
  </si>
  <si>
    <t>국군수도병원</t>
    <phoneticPr fontId="21" type="noConversion"/>
  </si>
  <si>
    <t>대청병원</t>
    <phoneticPr fontId="21" type="noConversion"/>
  </si>
  <si>
    <t>지역응급의료기관</t>
    <phoneticPr fontId="21" type="noConversion"/>
  </si>
  <si>
    <t>2015.12.16</t>
  </si>
  <si>
    <t xml:space="preserve">2015. 12. 22 </t>
  </si>
  <si>
    <t>2015. 12. 23</t>
  </si>
  <si>
    <t xml:space="preserve">2015. 12. 30 </t>
  </si>
  <si>
    <t>서울특별시</t>
    <phoneticPr fontId="21" type="noConversion"/>
  </si>
  <si>
    <t>경기도</t>
    <phoneticPr fontId="21" type="noConversion"/>
  </si>
  <si>
    <t>대전광역시</t>
    <phoneticPr fontId="21" type="noConversion"/>
  </si>
  <si>
    <t>현황: 420개</t>
    <phoneticPr fontId="21" type="noConversion"/>
  </si>
  <si>
    <t>응급의료기관현황 : 2016-01-05 기준</t>
    <phoneticPr fontId="21" type="noConversion"/>
  </si>
  <si>
    <t>대구광역시</t>
  </si>
  <si>
    <t>중구</t>
  </si>
  <si>
    <t>충청남도</t>
  </si>
  <si>
    <t>천안시</t>
  </si>
  <si>
    <t>부산광역시</t>
  </si>
  <si>
    <t>서구</t>
  </si>
  <si>
    <t>경기도</t>
  </si>
  <si>
    <t>성남시</t>
  </si>
  <si>
    <t>서울특별시</t>
  </si>
  <si>
    <t>종로구</t>
  </si>
  <si>
    <t>수원시</t>
  </si>
  <si>
    <t>강원도</t>
  </si>
  <si>
    <t>원주시</t>
  </si>
  <si>
    <t>인천광역시</t>
  </si>
  <si>
    <t>남동구</t>
  </si>
  <si>
    <t>광주광역시</t>
  </si>
  <si>
    <t>동구</t>
  </si>
  <si>
    <t>전라북도</t>
  </si>
  <si>
    <t>전주시</t>
  </si>
  <si>
    <t>대전광역시</t>
  </si>
  <si>
    <t>충청북도</t>
  </si>
  <si>
    <t>청주시</t>
  </si>
  <si>
    <t>울산광역시</t>
  </si>
  <si>
    <t>성북구</t>
  </si>
  <si>
    <t>부산진구</t>
  </si>
  <si>
    <t>부평구</t>
  </si>
  <si>
    <t>광진구</t>
  </si>
  <si>
    <t>경상남도</t>
  </si>
  <si>
    <t>진주시</t>
  </si>
  <si>
    <t>동대문구</t>
  </si>
  <si>
    <t>구로구</t>
  </si>
  <si>
    <t>안산시</t>
  </si>
  <si>
    <t>남구</t>
  </si>
  <si>
    <t>강남구</t>
  </si>
  <si>
    <t>양산시</t>
  </si>
  <si>
    <t>익산시</t>
  </si>
  <si>
    <t>양천구</t>
  </si>
  <si>
    <t>송파구</t>
  </si>
  <si>
    <t>동작구</t>
  </si>
  <si>
    <t>서초구</t>
  </si>
  <si>
    <t>부천시</t>
  </si>
  <si>
    <t>서대문구</t>
  </si>
  <si>
    <t>안양시</t>
  </si>
  <si>
    <t>성동구</t>
  </si>
  <si>
    <t>전라남도</t>
  </si>
  <si>
    <t>화순군</t>
  </si>
  <si>
    <t>의정부시</t>
  </si>
  <si>
    <t>강릉시</t>
  </si>
  <si>
    <t>목포시</t>
  </si>
  <si>
    <t>고양시</t>
  </si>
  <si>
    <t>경상북도</t>
  </si>
  <si>
    <t>안동시</t>
  </si>
  <si>
    <t>제주특별자치도</t>
  </si>
  <si>
    <t>제주시</t>
  </si>
  <si>
    <t>창원시</t>
  </si>
  <si>
    <t>영등포구</t>
  </si>
  <si>
    <t>용인시</t>
  </si>
  <si>
    <t>강동구</t>
  </si>
  <si>
    <t>춘천시</t>
  </si>
  <si>
    <t>삼척시</t>
  </si>
  <si>
    <t>속초시</t>
  </si>
  <si>
    <t>충주시</t>
  </si>
  <si>
    <t>이천시</t>
  </si>
  <si>
    <t>파주시</t>
  </si>
  <si>
    <t>포천시</t>
  </si>
  <si>
    <t>김포시</t>
  </si>
  <si>
    <t>경주시</t>
  </si>
  <si>
    <t>수영구</t>
  </si>
  <si>
    <t>중랑구</t>
  </si>
  <si>
    <t>순천시</t>
  </si>
  <si>
    <t>용산구</t>
  </si>
  <si>
    <t>여수시</t>
  </si>
  <si>
    <t>군포시</t>
  </si>
  <si>
    <t>노원구</t>
  </si>
  <si>
    <t>김해시</t>
  </si>
  <si>
    <t>광명시</t>
  </si>
  <si>
    <t>금정구</t>
  </si>
  <si>
    <t>김천시</t>
  </si>
  <si>
    <t>문경시</t>
  </si>
  <si>
    <t>평택시</t>
  </si>
  <si>
    <t>논산시</t>
  </si>
  <si>
    <t>사상구</t>
  </si>
  <si>
    <t>계양구</t>
  </si>
  <si>
    <t>제천시</t>
  </si>
  <si>
    <t>포항시</t>
  </si>
  <si>
    <t>남양주시</t>
  </si>
  <si>
    <t>도봉구</t>
  </si>
  <si>
    <t>해운대구</t>
  </si>
  <si>
    <t>군산시</t>
  </si>
  <si>
    <t>남원시</t>
  </si>
  <si>
    <t>서귀포시</t>
  </si>
  <si>
    <t>구미시</t>
  </si>
  <si>
    <t>광산구</t>
  </si>
  <si>
    <t>서산시</t>
  </si>
  <si>
    <t>홍성군</t>
  </si>
  <si>
    <t>북구</t>
  </si>
  <si>
    <t>화성시</t>
  </si>
  <si>
    <t>구리시</t>
  </si>
  <si>
    <t>수성구</t>
  </si>
  <si>
    <t>관악구</t>
  </si>
  <si>
    <t>영월군</t>
  </si>
  <si>
    <t>안성시</t>
  </si>
  <si>
    <t>광양시</t>
  </si>
  <si>
    <t>대덕구</t>
  </si>
  <si>
    <t>태백시</t>
  </si>
  <si>
    <t>나주시</t>
  </si>
  <si>
    <t>당진시</t>
  </si>
  <si>
    <t>동래구</t>
  </si>
  <si>
    <t>무안군</t>
  </si>
  <si>
    <t>보령시</t>
  </si>
  <si>
    <t>강서구</t>
  </si>
  <si>
    <t>연제구</t>
  </si>
  <si>
    <t>부안군</t>
  </si>
  <si>
    <t>상주시</t>
  </si>
  <si>
    <t>울주군</t>
  </si>
  <si>
    <t>시흥시</t>
  </si>
  <si>
    <t>아산시</t>
  </si>
  <si>
    <t>영광군</t>
  </si>
  <si>
    <t>영천시</t>
  </si>
  <si>
    <t>영도구</t>
  </si>
  <si>
    <t>오산시</t>
  </si>
  <si>
    <t>경산시</t>
  </si>
  <si>
    <t>거제시</t>
  </si>
  <si>
    <t>진천군</t>
  </si>
  <si>
    <t>연수구</t>
  </si>
  <si>
    <t>동해시</t>
  </si>
  <si>
    <t>고창군</t>
  </si>
  <si>
    <t>고흥군</t>
  </si>
  <si>
    <t>유성구</t>
  </si>
  <si>
    <t>은평구</t>
  </si>
  <si>
    <t>해남군</t>
  </si>
  <si>
    <t>옥천군</t>
  </si>
  <si>
    <t>장흥군</t>
  </si>
  <si>
    <t>정읍시</t>
  </si>
  <si>
    <t>공주시</t>
  </si>
  <si>
    <t>달서구</t>
  </si>
  <si>
    <t>홍천군</t>
  </si>
  <si>
    <t>금천구</t>
  </si>
  <si>
    <t>기장군</t>
  </si>
  <si>
    <t>고성군</t>
  </si>
  <si>
    <t>강화군</t>
  </si>
  <si>
    <t>곡성군</t>
  </si>
  <si>
    <t>구례군</t>
  </si>
  <si>
    <t>정선군</t>
  </si>
  <si>
    <t>김제시</t>
  </si>
  <si>
    <t>담양군</t>
  </si>
  <si>
    <t>청도군</t>
  </si>
  <si>
    <t>신안군</t>
  </si>
  <si>
    <t>영양군</t>
  </si>
  <si>
    <t>봉화군</t>
  </si>
  <si>
    <t>합천군</t>
  </si>
  <si>
    <t>사천시</t>
  </si>
  <si>
    <t>강북구</t>
  </si>
  <si>
    <t>성주군</t>
  </si>
  <si>
    <t>보성군</t>
  </si>
  <si>
    <t>양주시</t>
  </si>
  <si>
    <t>양평군</t>
  </si>
  <si>
    <t>여주시</t>
  </si>
  <si>
    <t>영주시</t>
  </si>
  <si>
    <t>예산군</t>
  </si>
  <si>
    <t>예천군</t>
  </si>
  <si>
    <t>완도군</t>
  </si>
  <si>
    <t>울진군</t>
  </si>
  <si>
    <t>의령군</t>
  </si>
  <si>
    <t>고령군</t>
  </si>
  <si>
    <t>괴산군</t>
  </si>
  <si>
    <t>양구군</t>
  </si>
  <si>
    <t>거창군</t>
  </si>
  <si>
    <t>의성군</t>
  </si>
  <si>
    <t>남해군</t>
  </si>
  <si>
    <t>보은군</t>
  </si>
  <si>
    <t>영동군</t>
  </si>
  <si>
    <t>철원군</t>
  </si>
  <si>
    <t>가평군</t>
  </si>
  <si>
    <t>음성군</t>
  </si>
  <si>
    <t>옹진군</t>
  </si>
  <si>
    <t>완주군</t>
  </si>
  <si>
    <t>장성군</t>
  </si>
  <si>
    <t>강진군</t>
  </si>
  <si>
    <t>진도군</t>
  </si>
  <si>
    <t>진안군</t>
  </si>
  <si>
    <t>광주시</t>
  </si>
  <si>
    <t>함안군</t>
  </si>
  <si>
    <t>창녕군</t>
  </si>
  <si>
    <t>통영시</t>
  </si>
  <si>
    <t>하동군</t>
  </si>
  <si>
    <t>부여군</t>
  </si>
  <si>
    <t>함양군</t>
  </si>
  <si>
    <t>횡성군</t>
  </si>
  <si>
    <t>세종특별자치시</t>
  </si>
  <si>
    <t>무주군</t>
  </si>
  <si>
    <t>산청군</t>
  </si>
  <si>
    <t>순창군</t>
  </si>
  <si>
    <t>연천군</t>
  </si>
  <si>
    <t>울릉군</t>
  </si>
  <si>
    <t>임실군</t>
  </si>
  <si>
    <t>장수군</t>
  </si>
  <si>
    <t>청송군</t>
  </si>
  <si>
    <t>청양군</t>
  </si>
  <si>
    <t>태안군</t>
  </si>
  <si>
    <t>평창군</t>
  </si>
  <si>
    <t>화천군</t>
  </si>
  <si>
    <t>서울특별시_종로구</t>
  </si>
  <si>
    <t>서울특별시_중구</t>
  </si>
  <si>
    <t>서울특별시_용산구</t>
  </si>
  <si>
    <t>서울특별시_성동구</t>
  </si>
  <si>
    <t>서울특별시_광진구</t>
  </si>
  <si>
    <t>서울특별시_동대문구</t>
  </si>
  <si>
    <t>서울특별시_중랑구</t>
  </si>
  <si>
    <t>서울특별시_성북구</t>
  </si>
  <si>
    <t>서울특별시_강북구</t>
  </si>
  <si>
    <t>서울특별시_도봉구</t>
  </si>
  <si>
    <t>서울특별시_노원구</t>
  </si>
  <si>
    <t>서울특별시_은평구</t>
  </si>
  <si>
    <t>서울특별시_서대문구</t>
  </si>
  <si>
    <t>서울특별시_마포구</t>
  </si>
  <si>
    <t>서울특별시_양천구</t>
  </si>
  <si>
    <t>서울특별시_강서구</t>
  </si>
  <si>
    <t>서울특별시_구로구</t>
  </si>
  <si>
    <t>서울특별시_금천구</t>
  </si>
  <si>
    <t>서울특별시_영등포구</t>
  </si>
  <si>
    <t>서울특별시_동작구</t>
  </si>
  <si>
    <t>서울특별시_관악구</t>
  </si>
  <si>
    <t>서울특별시_서초구</t>
  </si>
  <si>
    <t>서울특별시_강남구</t>
  </si>
  <si>
    <t>서울특별시_송파구</t>
  </si>
  <si>
    <t>서울특별시_강동구</t>
  </si>
  <si>
    <t>부산광역시_중구</t>
  </si>
  <si>
    <t>부산광역시_서구</t>
  </si>
  <si>
    <t>부산광역시_동구</t>
  </si>
  <si>
    <t>부산광역시_영도구</t>
  </si>
  <si>
    <t>부산광역시_부산진구</t>
  </si>
  <si>
    <t>부산광역시_동래구</t>
  </si>
  <si>
    <t>부산광역시_남구</t>
  </si>
  <si>
    <t>부산광역시_북구</t>
  </si>
  <si>
    <t>부산광역시_해운대구</t>
  </si>
  <si>
    <t>부산광역시_사하구</t>
  </si>
  <si>
    <t>부산광역시_금정구</t>
  </si>
  <si>
    <t>부산광역시_강서구</t>
  </si>
  <si>
    <t>부산광역시_연제구</t>
  </si>
  <si>
    <t>부산광역시_수영구</t>
  </si>
  <si>
    <t>부산광역시_사상구</t>
  </si>
  <si>
    <t>부산광역시_기장군</t>
  </si>
  <si>
    <t>대구광역시_중구</t>
  </si>
  <si>
    <t>대구광역시_동구</t>
  </si>
  <si>
    <t>대구광역시_서구</t>
  </si>
  <si>
    <t>대구광역시_남구</t>
  </si>
  <si>
    <t>대구광역시_북구</t>
  </si>
  <si>
    <t>대구광역시_수성구</t>
  </si>
  <si>
    <t>대구광역시_달서구</t>
  </si>
  <si>
    <t>대구광역시_달성군</t>
  </si>
  <si>
    <t>인천광역시_중구</t>
  </si>
  <si>
    <t>인천광역시_동구</t>
  </si>
  <si>
    <t>인천광역시_남구</t>
  </si>
  <si>
    <t>인천광역시_연수구</t>
  </si>
  <si>
    <t>인천광역시_남동구</t>
  </si>
  <si>
    <t>인천광역시_부평구</t>
  </si>
  <si>
    <t>인천광역시_계양구</t>
  </si>
  <si>
    <t>인천광역시_서구</t>
  </si>
  <si>
    <t>인천광역시_강화군</t>
  </si>
  <si>
    <t>인천광역시_옹진군</t>
  </si>
  <si>
    <t>광주광역시_동구</t>
  </si>
  <si>
    <t>광주광역시_서구</t>
  </si>
  <si>
    <t>광주광역시_남구</t>
  </si>
  <si>
    <t>광주광역시_북구</t>
  </si>
  <si>
    <t>광주광역시_광산구</t>
  </si>
  <si>
    <t>대전광역시_동구</t>
  </si>
  <si>
    <t>대전광역시_중구</t>
  </si>
  <si>
    <t>대전광역시_서구</t>
  </si>
  <si>
    <t>대전광역시_유성구</t>
  </si>
  <si>
    <t>대전광역시_대덕구</t>
  </si>
  <si>
    <t>울산광역시_중구</t>
  </si>
  <si>
    <t>울산광역시_남구</t>
  </si>
  <si>
    <t>울산광역시_동구</t>
  </si>
  <si>
    <t>울산광역시_북구</t>
  </si>
  <si>
    <t>울산광역시_울주군</t>
  </si>
  <si>
    <t>경기도_수원시</t>
  </si>
  <si>
    <t>경기도_성남시</t>
  </si>
  <si>
    <t>경기도_의정부시</t>
  </si>
  <si>
    <t>경기도_안양시</t>
  </si>
  <si>
    <t>경기도_부천시</t>
  </si>
  <si>
    <t>경기도_광명시</t>
  </si>
  <si>
    <t>경기도_평택시</t>
  </si>
  <si>
    <t>경기도_동두천시</t>
  </si>
  <si>
    <t>경기도_안산시</t>
  </si>
  <si>
    <t>경기도_고양시</t>
  </si>
  <si>
    <t>경기도_과천시</t>
  </si>
  <si>
    <t>경기도_구리시</t>
  </si>
  <si>
    <t>경기도_남양주시</t>
  </si>
  <si>
    <t>경기도_오산시</t>
  </si>
  <si>
    <t>경기도_시흥시</t>
  </si>
  <si>
    <t>경기도_군포시</t>
  </si>
  <si>
    <t>경기도_의왕시</t>
  </si>
  <si>
    <t>경기도_하남시</t>
  </si>
  <si>
    <t>경기도_용인시</t>
  </si>
  <si>
    <t>경기도_파주시</t>
  </si>
  <si>
    <t>경기도_이천시</t>
  </si>
  <si>
    <t>경기도_안성시</t>
  </si>
  <si>
    <t>경기도_김포시</t>
  </si>
  <si>
    <t>경기도_화성시</t>
  </si>
  <si>
    <t>경기도_광주시</t>
  </si>
  <si>
    <t>경기도_양주시</t>
  </si>
  <si>
    <t>경기도_포천시</t>
  </si>
  <si>
    <t>경기도_여주시</t>
  </si>
  <si>
    <t>경기도_연천군</t>
  </si>
  <si>
    <t>경기도_가평군</t>
  </si>
  <si>
    <t>경기도_양평군</t>
  </si>
  <si>
    <t>강원도_춘천시</t>
  </si>
  <si>
    <t>강원도_원주시</t>
  </si>
  <si>
    <t>강원도_강릉시</t>
  </si>
  <si>
    <t>강원도_동해시</t>
  </si>
  <si>
    <t>강원도_태백시</t>
  </si>
  <si>
    <t>강원도_속초시</t>
  </si>
  <si>
    <t>강원도_삼척시</t>
  </si>
  <si>
    <t>강원도_홍천군</t>
  </si>
  <si>
    <t>강원도_횡성군</t>
  </si>
  <si>
    <t>강원도_영월군</t>
  </si>
  <si>
    <t>강원도_평창군</t>
  </si>
  <si>
    <t>강원도_정선군</t>
  </si>
  <si>
    <t>강원도_철원군</t>
  </si>
  <si>
    <t>강원도_화천군</t>
  </si>
  <si>
    <t>강원도_양구군</t>
  </si>
  <si>
    <t>강원도_인제군</t>
  </si>
  <si>
    <t>강원도_고성군</t>
  </si>
  <si>
    <t>강원도_양양군</t>
  </si>
  <si>
    <t>충청북도_청주시</t>
  </si>
  <si>
    <t>충청북도_충주시</t>
  </si>
  <si>
    <t>충청북도_제천시</t>
  </si>
  <si>
    <t>충청북도_보은군</t>
  </si>
  <si>
    <t>충청북도_옥천군</t>
  </si>
  <si>
    <t>충청북도_영동군</t>
  </si>
  <si>
    <t>충청북도_진천군</t>
  </si>
  <si>
    <t>충청북도_괴산군</t>
  </si>
  <si>
    <t>충청북도_음성군</t>
  </si>
  <si>
    <t>충청북도_단양군</t>
  </si>
  <si>
    <t>충청북도_증평군</t>
  </si>
  <si>
    <t>충청남도_천안시</t>
  </si>
  <si>
    <t>충청남도_공주시</t>
  </si>
  <si>
    <t>충청남도_보령시</t>
  </si>
  <si>
    <t>충청남도_아산시</t>
  </si>
  <si>
    <t>충청남도_서산시</t>
  </si>
  <si>
    <t>충청남도_논산시</t>
  </si>
  <si>
    <t>충청남도_계룡시</t>
  </si>
  <si>
    <t>충청남도_당진시</t>
  </si>
  <si>
    <t>충청남도_금산군</t>
  </si>
  <si>
    <t>충청남도_부여군</t>
  </si>
  <si>
    <t>충청남도_서천군</t>
  </si>
  <si>
    <t>충청남도_청양군</t>
  </si>
  <si>
    <t>충청남도_홍성군</t>
  </si>
  <si>
    <t>충청남도_예산군</t>
  </si>
  <si>
    <t>충청남도_태안군</t>
  </si>
  <si>
    <t>전라북도_전주시</t>
  </si>
  <si>
    <t>전라북도_군산시</t>
  </si>
  <si>
    <t>전라북도_익산시</t>
  </si>
  <si>
    <t>전라북도_정읍시</t>
  </si>
  <si>
    <t>전라북도_남원시</t>
  </si>
  <si>
    <t>전라북도_김제시</t>
  </si>
  <si>
    <t>전라북도_완주군</t>
  </si>
  <si>
    <t>전라북도_진안군</t>
  </si>
  <si>
    <t>전라북도_무주군</t>
  </si>
  <si>
    <t>전라북도_장수군</t>
  </si>
  <si>
    <t>전라북도_임실군</t>
  </si>
  <si>
    <t>전라북도_순창군</t>
  </si>
  <si>
    <t>전라북도_고창군</t>
  </si>
  <si>
    <t>전라북도_부안군</t>
  </si>
  <si>
    <t>전라남도_목포시</t>
  </si>
  <si>
    <t>전라남도_여수시</t>
  </si>
  <si>
    <t>전라남도_순천시</t>
  </si>
  <si>
    <t>전라남도_나주시</t>
  </si>
  <si>
    <t>전라남도_광양시</t>
  </si>
  <si>
    <t>전라남도_담양군</t>
  </si>
  <si>
    <t>전라남도_곡성군</t>
  </si>
  <si>
    <t>전라남도_구례군</t>
  </si>
  <si>
    <t>전라남도_고흥군</t>
  </si>
  <si>
    <t>전라남도_보성군</t>
  </si>
  <si>
    <t>전라남도_화순군</t>
  </si>
  <si>
    <t>전라남도_장흥군</t>
  </si>
  <si>
    <t>전라남도_강진군</t>
  </si>
  <si>
    <t>전라남도_해남군</t>
  </si>
  <si>
    <t>전라남도_영암군</t>
  </si>
  <si>
    <t>전라남도_무안군</t>
  </si>
  <si>
    <t>전라남도_함평군</t>
  </si>
  <si>
    <t>전라남도_영광군</t>
  </si>
  <si>
    <t>전라남도_장성군</t>
  </si>
  <si>
    <t>전라남도_완도군</t>
  </si>
  <si>
    <t>전라남도_진도군</t>
  </si>
  <si>
    <t>전라남도_신안군</t>
  </si>
  <si>
    <t>경상북도_포항시</t>
  </si>
  <si>
    <t>경상북도_경주시</t>
  </si>
  <si>
    <t>경상북도_김천시</t>
  </si>
  <si>
    <t>경상북도_안동시</t>
  </si>
  <si>
    <t>경상북도_구미시</t>
  </si>
  <si>
    <t>경상북도_영주시</t>
  </si>
  <si>
    <t>경상북도_영천시</t>
  </si>
  <si>
    <t>경상북도_상주시</t>
  </si>
  <si>
    <t>경상북도_문경시</t>
  </si>
  <si>
    <t>경상북도_경산시</t>
  </si>
  <si>
    <t>경상북도_군위군</t>
  </si>
  <si>
    <t>경상북도_의성군</t>
  </si>
  <si>
    <t>경상북도_청송군</t>
  </si>
  <si>
    <t>경상북도_영양군</t>
  </si>
  <si>
    <t>경상북도_영덕군</t>
  </si>
  <si>
    <t>경상북도_청도군</t>
  </si>
  <si>
    <t>경상북도_고령군</t>
  </si>
  <si>
    <t>경상북도_성주군</t>
  </si>
  <si>
    <t>경상북도_칠곡군</t>
  </si>
  <si>
    <t>경상북도_예천군</t>
  </si>
  <si>
    <t>경상북도_봉화군</t>
  </si>
  <si>
    <t>경상북도_울진군</t>
  </si>
  <si>
    <t>경상북도_울릉군</t>
  </si>
  <si>
    <t>경상남도_창원시</t>
  </si>
  <si>
    <t>경상남도_진주시</t>
  </si>
  <si>
    <t>경상남도_통영시</t>
  </si>
  <si>
    <t>경상남도_사천시</t>
  </si>
  <si>
    <t>경상남도_김해시</t>
  </si>
  <si>
    <t>경상남도_밀양시</t>
  </si>
  <si>
    <t>경상남도_거제시</t>
  </si>
  <si>
    <t>경상남도_양산시</t>
  </si>
  <si>
    <t>경상남도_의령군</t>
  </si>
  <si>
    <t>경상남도_함안군</t>
  </si>
  <si>
    <t>경상남도_창녕군</t>
  </si>
  <si>
    <t>경상남도_고성군</t>
  </si>
  <si>
    <t>경상남도_남해군</t>
  </si>
  <si>
    <t>경상남도_하동군</t>
  </si>
  <si>
    <t>경상남도_산청군</t>
  </si>
  <si>
    <t>경상남도_함양군</t>
  </si>
  <si>
    <t>경상남도_거창군</t>
  </si>
  <si>
    <t>경상남도_합천군</t>
  </si>
  <si>
    <t>제주특별자치도_제주시</t>
  </si>
  <si>
    <t>제주특별자치도_서귀포시</t>
  </si>
  <si>
    <t>시도</t>
    <phoneticPr fontId="21" type="noConversion"/>
  </si>
  <si>
    <t>시군구</t>
    <phoneticPr fontId="21" type="noConversion"/>
  </si>
  <si>
    <t>행정구역</t>
    <phoneticPr fontId="21" type="noConversion"/>
  </si>
  <si>
    <t>전라북도</t>
    <phoneticPr fontId="21" type="noConversion"/>
  </si>
  <si>
    <t>행정구역</t>
    <phoneticPr fontId="21" type="noConversion"/>
  </si>
  <si>
    <t>obs</t>
    <phoneticPr fontId="21" type="noConversion"/>
  </si>
  <si>
    <t>마포구</t>
  </si>
  <si>
    <t>사하구</t>
  </si>
  <si>
    <t>달성군</t>
  </si>
  <si>
    <t>동두천시</t>
  </si>
  <si>
    <t>과천시</t>
  </si>
  <si>
    <t>의왕시</t>
  </si>
  <si>
    <t>하남시</t>
  </si>
  <si>
    <t>인제군</t>
  </si>
  <si>
    <t>양양군</t>
  </si>
  <si>
    <t>단양군</t>
  </si>
  <si>
    <t>증평군</t>
  </si>
  <si>
    <t>계룡시</t>
  </si>
  <si>
    <t>금산군</t>
  </si>
  <si>
    <t>서천군</t>
  </si>
  <si>
    <t>영암군</t>
  </si>
  <si>
    <t>함평군</t>
  </si>
  <si>
    <t>군위군</t>
  </si>
  <si>
    <t>영덕군</t>
  </si>
  <si>
    <t>칠곡군</t>
  </si>
  <si>
    <t>밀양시</t>
  </si>
  <si>
    <t>시도</t>
    <phoneticPr fontId="21" type="noConversion"/>
  </si>
  <si>
    <t>세종시</t>
    <phoneticPr fontId="21" type="noConversion"/>
  </si>
  <si>
    <t>세종특별자치시_세종시</t>
  </si>
  <si>
    <t>,를 통해 제거</t>
    <phoneticPr fontId="21" type="noConversion"/>
  </si>
  <si>
    <t>()제거</t>
    <phoneticPr fontId="21" type="noConversion"/>
  </si>
  <si>
    <t>()제거2</t>
    <phoneticPr fontId="21" type="noConversion"/>
  </si>
  <si>
    <t>대구광역시 중구 동덕로 130</t>
  </si>
  <si>
    <t>충청남도 천안시 동남구 망향로 201</t>
  </si>
  <si>
    <t>부산광역시 서구 구덕로 179</t>
  </si>
  <si>
    <t>경기도 성남시 분당구 구미로173번길 82</t>
  </si>
  <si>
    <t>서울특별시 종로구 대학로 101</t>
  </si>
  <si>
    <t>경기도 수원시 영통구 월드컵로 164</t>
  </si>
  <si>
    <t>강원도 원주시 일산로 20</t>
  </si>
  <si>
    <t>인천광역시 남동구 남동대로774번길 21</t>
  </si>
  <si>
    <t>광주광역시 동구 제봉로 42</t>
  </si>
  <si>
    <t>전라북도 전주시 덕진구 건지로 20</t>
  </si>
  <si>
    <t>충청북도 청주시 서원구 1순환로 776</t>
  </si>
  <si>
    <t>울산광역시 동구 방어진순환도로 877</t>
  </si>
  <si>
    <t>광주광역시 동구 필문대로 365</t>
  </si>
  <si>
    <t>서울특별시 성북구 인촌로 73</t>
  </si>
  <si>
    <t xml:space="preserve">부산광역시 부산진구 복지로 75 </t>
  </si>
  <si>
    <t>인천광역시 부평구 동수로 56</t>
  </si>
  <si>
    <t>서울특별시 광진구 능동로 120-1</t>
  </si>
  <si>
    <t>경상남도 진주시 강남로 79</t>
  </si>
  <si>
    <t>서울특별시 동대문구 경희대로 23</t>
  </si>
  <si>
    <t>대구광역시 중구 달성로 56</t>
  </si>
  <si>
    <t>서울특별시 구로구 구로동로 148</t>
  </si>
  <si>
    <t>경기도 안산시 단원구 적금로 123</t>
  </si>
  <si>
    <t>부산광역시 서구 감천로 262</t>
  </si>
  <si>
    <t>대구광역시 남구 두류공원로17길 33</t>
  </si>
  <si>
    <t>부산광역시 서구 대신공원로 26</t>
  </si>
  <si>
    <t>서울특별시 강남구 일원로 81</t>
  </si>
  <si>
    <t>서울특별시 종로구 새문안로 29</t>
  </si>
  <si>
    <t>경상남도 양산시 물금읍 금오로 20</t>
  </si>
  <si>
    <t>서울특별시 강남구 언주로 211</t>
  </si>
  <si>
    <t>대구광역시 남구 현충로 170</t>
  </si>
  <si>
    <t>전라북도 익산시 무왕로 895</t>
  </si>
  <si>
    <t>서울특별시 양천구 안양천로 1071</t>
  </si>
  <si>
    <t>인천광역시 중구 인항로 27</t>
  </si>
  <si>
    <t>서울특별시 송파구 올림픽로43길 88</t>
  </si>
  <si>
    <t>서울특별시 동작구 흑석로 102</t>
  </si>
  <si>
    <t>서울특별시 서초구 반포대로 222</t>
  </si>
  <si>
    <t>경기도 부천시 원미구 조마루로 170</t>
  </si>
  <si>
    <t xml:space="preserve">충청남도 천안시 동남구 순천향6길 31 </t>
  </si>
  <si>
    <t>경기도 안양시 동안구 관평로170번길 22</t>
  </si>
  <si>
    <t>전라남도 화순군 화순읍 서양로 322</t>
  </si>
  <si>
    <t>경기도 의정부시 천보로 271</t>
  </si>
  <si>
    <t>강원도 강릉시 사천면 방동길 38</t>
  </si>
  <si>
    <t>전라남도 목포시 영산로 483</t>
  </si>
  <si>
    <t>경기도 고양시 덕양구 화수로14번길 55</t>
  </si>
  <si>
    <t xml:space="preserve">경상북도 안동시 앙실로 11 </t>
  </si>
  <si>
    <t>제주특별자치도 제주시 도령로 65</t>
  </si>
  <si>
    <t>경상남도 창원시 마산회원구 팔용로 158</t>
  </si>
  <si>
    <t>서울특별시 영등포구 버드나루로7길 12</t>
  </si>
  <si>
    <t>경기도 용인시 처인구 백옥대로1082번길 18</t>
  </si>
  <si>
    <t xml:space="preserve">인천광역시 서구 심곡로100번길 25 </t>
  </si>
  <si>
    <t>경기도 부천시 원미구 소사로 327</t>
  </si>
  <si>
    <t>서울특별시 동대문구 왕산로 180</t>
  </si>
  <si>
    <t>경기도 수원시 팔달구 중부대로 93</t>
  </si>
  <si>
    <t>서울특별시 영등포구 63로 10</t>
  </si>
  <si>
    <t>경기도 용인시 기흥구 중부대로 411</t>
  </si>
  <si>
    <t>서울특별시 강동구 동남로 892</t>
  </si>
  <si>
    <t>강원도 춘천시 백령로 156</t>
  </si>
  <si>
    <t>강원도 삼척시 오십천로 418</t>
  </si>
  <si>
    <t>충청북도 충주시 국원대로 82</t>
  </si>
  <si>
    <t>인천광역시 서구 청마로19번길 5</t>
  </si>
  <si>
    <t>경기도 이천시 경충대로 2742</t>
  </si>
  <si>
    <t>경기도 파주시 중앙로 207</t>
  </si>
  <si>
    <t>경기도 포천시 포천로 1648</t>
  </si>
  <si>
    <t>경기도 고양시 일산동구 일산로 100</t>
  </si>
  <si>
    <t>경기도 김포시 감암로 11</t>
  </si>
  <si>
    <t>대구광역시 동구 아양로 99</t>
  </si>
  <si>
    <t>경기도 성남시 분당구 서현로180번길 20</t>
  </si>
  <si>
    <t>울산광역시 중구 태화로 239</t>
  </si>
  <si>
    <t>경상북도 경주시 동대로 87</t>
  </si>
  <si>
    <t>경기도 고양시 일산동구 동국로 27</t>
  </si>
  <si>
    <t>전라남도 목포시 영산로 623</t>
  </si>
  <si>
    <t>부산광역시 수영구 수영로 615</t>
  </si>
  <si>
    <t>서울특별시 동대문구 망우로 82</t>
  </si>
  <si>
    <t>광주광역시 서구 금화로59번길 6</t>
  </si>
  <si>
    <t>서울특별시 동작구 보라매로5길 20</t>
  </si>
  <si>
    <t>서울특별시 중랑구 신내로 156</t>
  </si>
  <si>
    <t>전라남도 순천시 순광로 221</t>
  </si>
  <si>
    <t>서울특별시 강동구 성안로 150</t>
  </si>
  <si>
    <t>서울특별시 영등포구 여의대방로53길 22</t>
  </si>
  <si>
    <t>경기도 부천시 소사구 호현로489번길 28</t>
  </si>
  <si>
    <t>서울특별시 용산구 대사관로 59</t>
  </si>
  <si>
    <t>경상북도 안동시 서동문로 99</t>
  </si>
  <si>
    <t>전라남도 여수시 무선로 95</t>
  </si>
  <si>
    <t>경기도 군포시 산본로 321</t>
  </si>
  <si>
    <t>서울특별시 노원구 한글비석로 68</t>
  </si>
  <si>
    <t>경상남도 김해시 장유로 167-13</t>
  </si>
  <si>
    <t>강원도 강릉시 강릉대로419번길 42</t>
  </si>
  <si>
    <t>경기도 광명시 디지털로 36</t>
  </si>
  <si>
    <t>부산광역시 금정구 금단로 200</t>
  </si>
  <si>
    <t>경기도 수원시 팔달구 중부대로 165</t>
  </si>
  <si>
    <t>경기도 안산시 단원구 선부광장로 103</t>
  </si>
  <si>
    <t>대전광역시 중구 목중로 29</t>
  </si>
  <si>
    <t>경상북도 김천시 신음1길 12</t>
  </si>
  <si>
    <t>경상북도 문경시 당교3길 25</t>
  </si>
  <si>
    <t>인천광역시 서구 원적로 23</t>
  </si>
  <si>
    <t>경기도 평택시 중앙로 338</t>
  </si>
  <si>
    <t>충청남도 논산시 시민로294번길 14</t>
  </si>
  <si>
    <t>경상남도 김해시 분성로 94-8</t>
  </si>
  <si>
    <t>전라북도 전주시 완산구 한두평3길 13</t>
  </si>
  <si>
    <t xml:space="preserve">충청남도 천안시 서북구 다가말3길 8 </t>
  </si>
  <si>
    <t>부산광역시 사상구 가야대로 326</t>
  </si>
  <si>
    <t>인천광역시 계양구 장제로 722</t>
  </si>
  <si>
    <t>인천광역시 남구 미추홀대로 726</t>
  </si>
  <si>
    <t xml:space="preserve">충청북도 제천시 숭문로 57 </t>
  </si>
  <si>
    <t>제주특별자치도 제주시 월랑로 91</t>
  </si>
  <si>
    <t>경상북도 포항시 남구 포스코대로 351</t>
  </si>
  <si>
    <t>경기도 남양주시 오남읍 양지로 47-55</t>
  </si>
  <si>
    <t>서울특별시 도봉구 우이천로 308</t>
  </si>
  <si>
    <t>경기도 안양시 만안구 삼덕로 9</t>
  </si>
  <si>
    <t>서울특별시 노원구 동일로 1342</t>
  </si>
  <si>
    <t>경기도 고양시 일산서구 주화로 170</t>
  </si>
  <si>
    <t>부산광역시 해운대구 해운대로 875</t>
  </si>
  <si>
    <t>광주광역시 남구 양림로 37</t>
  </si>
  <si>
    <t>경상남도 창원시 의창구 창이대로 45</t>
  </si>
  <si>
    <t>전라북도 전주시 완산구 서원로 365</t>
  </si>
  <si>
    <t>전라북도 군산시 의료원로 27</t>
  </si>
  <si>
    <t>전라북도 남원시 충정로 365</t>
  </si>
  <si>
    <t>경상남도 진주시 진주대로 885</t>
  </si>
  <si>
    <t>제주특별자치도 제주시 아란13길 15</t>
  </si>
  <si>
    <t>제주특별자치도 서귀포시 장수로 47</t>
  </si>
  <si>
    <t>경기도 군포시 군포로 591</t>
  </si>
  <si>
    <t xml:space="preserve">경상북도 구미시 신시로10길 12 </t>
  </si>
  <si>
    <t>경기도 성남시 분당구 야탑로 59</t>
  </si>
  <si>
    <t>광주광역시 광산구 첨단중앙로170번길 59</t>
  </si>
  <si>
    <t>충청북도 청주시 청원구 주성로 173-19</t>
  </si>
  <si>
    <t>충청남도 서산시 중앙로 149</t>
  </si>
  <si>
    <t>충청남도 홍성군 홍성읍 조양로 224</t>
  </si>
  <si>
    <t>경상북도 포항시 북구 대신로 43</t>
  </si>
  <si>
    <t>경상북도 포항시 남구 대잠동길 17</t>
  </si>
  <si>
    <t>광주광역시 광산구 용아로 259</t>
  </si>
  <si>
    <t>대전광역시 중구 대흥로 64</t>
  </si>
  <si>
    <t>대전광역시 서구 관저동로 158</t>
  </si>
  <si>
    <t>경상북도 구미시 1공단로 179</t>
  </si>
  <si>
    <t>대전광역시 서구 둔산서로 95</t>
  </si>
  <si>
    <t>서울특별시 중구 마른내로 9</t>
  </si>
  <si>
    <t>서울특별시 강동구 진황도로61길 53</t>
  </si>
  <si>
    <t>서울특별시 영등포구 신길로 1</t>
  </si>
  <si>
    <t>경기도 화성시 큰재봉길 7</t>
  </si>
  <si>
    <t>강원도 춘천시 삭주로 77</t>
  </si>
  <si>
    <t>경상남도 창원시 성산구 원이대로682번길 21</t>
  </si>
  <si>
    <t>제주특별자치도 제주시 연신로 52</t>
  </si>
  <si>
    <t>경기도 구리시 경춘로 153</t>
  </si>
  <si>
    <t>대구광역시 수성구 달구벌대로 3190</t>
  </si>
  <si>
    <t>광주광역시 광산구 왕버들로 220</t>
  </si>
  <si>
    <t>서울특별시 관악구 관악로 242</t>
  </si>
  <si>
    <t>강원도 강릉시 경강로 2007</t>
  </si>
  <si>
    <t>강원도 영월군 영월읍 중앙1로 59</t>
  </si>
  <si>
    <t>강원도 원주시 서원대로 387</t>
  </si>
  <si>
    <t>경기도 수원시 장안구 수성로245번길 69</t>
  </si>
  <si>
    <t>경기도 안성시 고수2로 17</t>
  </si>
  <si>
    <t>경기도 의정부시 흥선로 142</t>
  </si>
  <si>
    <t>경상남도 창원시 마산합포구 3·15대로 231</t>
  </si>
  <si>
    <t>경상북도 김천시 모암길 24</t>
  </si>
  <si>
    <t>경상북도 안동시 태사2길 55</t>
  </si>
  <si>
    <t>경상북도 포항시 북구 용흥로 36</t>
  </si>
  <si>
    <t>서울특별시 송파구 송이로 123</t>
  </si>
  <si>
    <t>전라남도 광양시 공영로 71</t>
  </si>
  <si>
    <t>광주광역시 북구 면앙로139번길 51</t>
  </si>
  <si>
    <t>광주광역시 광산구 임방울대로 370</t>
  </si>
  <si>
    <t>광주광역시 남구 서문대로654번길 5</t>
  </si>
  <si>
    <t>광주광역시 북구 양일로 309</t>
  </si>
  <si>
    <t>광주광역시 서구 월드컵4강로 223</t>
  </si>
  <si>
    <t>광주광역시 북구 설죽로 291</t>
  </si>
  <si>
    <t>광주광역시 북구 하서로 429</t>
  </si>
  <si>
    <t>서울특별시 구로구 경인로 427</t>
  </si>
  <si>
    <t>경상북도 구미시 인동20길 46</t>
  </si>
  <si>
    <t>경기도 고양시 일산동구 일산로 323</t>
  </si>
  <si>
    <t>전라남도 순천시 조례1길 24</t>
  </si>
  <si>
    <t>경기도 안산시 상록구 구룡로 87</t>
  </si>
  <si>
    <t>인천광역시 부평구 무네미로 446</t>
  </si>
  <si>
    <t>경상남도 창원시 성산구 창원대로 721</t>
  </si>
  <si>
    <t>강원도 태백시 보드미길 8</t>
  </si>
  <si>
    <t>전라남도 나주시 영산로 5419</t>
  </si>
  <si>
    <t>서울특별시 중랑구 사가정로49길 53</t>
  </si>
  <si>
    <t>경기도 부천시 원미구 중동로 361</t>
  </si>
  <si>
    <t>충청남도 당진시 반촌로 5-15</t>
  </si>
  <si>
    <t>대구광역시 북구 칠곡중앙대로 440</t>
  </si>
  <si>
    <t>대구광역시 서구 평리로 157</t>
  </si>
  <si>
    <t>부산광역시 동래구 충렬대로 187</t>
  </si>
  <si>
    <t>서울특별시 영등포구 시흥대로 657</t>
  </si>
  <si>
    <t>전라남도 무안군 무안읍 몽탄로 65</t>
  </si>
  <si>
    <t>대전광역시 대덕구 대청로82번길 147</t>
  </si>
  <si>
    <t>대전광역시 동구 동서대로 1672</t>
  </si>
  <si>
    <t xml:space="preserve">대전광역시 서구 계백로 1322 </t>
  </si>
  <si>
    <t>부산광역시 동래구 안연로109번길 27</t>
  </si>
  <si>
    <t>광주광역시 남구 대남대로 238</t>
  </si>
  <si>
    <t>경기도 안산시 단원구 원포공원1로 20</t>
  </si>
  <si>
    <t>서울특별시 영등포구 도림로 156</t>
  </si>
  <si>
    <t xml:space="preserve">전라남도 목포시 백년대로 303 </t>
  </si>
  <si>
    <t>광주광역시 서구 화운로 1</t>
  </si>
  <si>
    <t>경상남도 양산시 신기로 28</t>
  </si>
  <si>
    <t>서울특별시 강남구 도곡로 429</t>
  </si>
  <si>
    <t>충청남도 보령시 죽성로 136</t>
  </si>
  <si>
    <t>서울특별시 강서구 공항대로 389</t>
  </si>
  <si>
    <t>부산광역시 연제구 월드컵대로 359</t>
  </si>
  <si>
    <t>부산광역시 남구 용호로232번길 25-14</t>
  </si>
  <si>
    <t>전라북도 부안군 부안읍 오정2길 24</t>
  </si>
  <si>
    <t>경기도 부천시 원미구 부천로 91</t>
  </si>
  <si>
    <t>부산광역시 서구 대티로 170</t>
  </si>
  <si>
    <t>광주광역시 서구 상무자유로 181-7</t>
  </si>
  <si>
    <t>경상북도 상주시 상서문로 53</t>
  </si>
  <si>
    <t>충청남도 서산시 수석산업로 5</t>
  </si>
  <si>
    <t>울산광역시 울주군 삼남면 중평로 53</t>
  </si>
  <si>
    <t>서울특별시 동대문구 왕산로 259</t>
  </si>
  <si>
    <t>서울특별시 종로구 새문안로 9</t>
  </si>
  <si>
    <t>서울특별시 동대문구 무학로 124</t>
  </si>
  <si>
    <t>경기도 성남시 중원구 산성대로476번길 12</t>
  </si>
  <si>
    <t>서울특별시 종로구 통일로 256</t>
  </si>
  <si>
    <t>경기도 성남시 수정구 수정로 76</t>
  </si>
  <si>
    <t>전라남도 순천시 기적의도서관1길 3</t>
  </si>
  <si>
    <t>전라남도 순천시 장명로 5</t>
  </si>
  <si>
    <t>경기도 시흥시 옥구천서로 337</t>
  </si>
  <si>
    <t>광주광역시 광산구 목련로 316</t>
  </si>
  <si>
    <t>경기도 시흥시 복지로 57</t>
  </si>
  <si>
    <t xml:space="preserve">충청남도 아산시 문화로 381 </t>
  </si>
  <si>
    <t>서울특별시 관악구 남부순환로 1636</t>
  </si>
  <si>
    <t>전라남도 여수시 좌수영로 49</t>
  </si>
  <si>
    <t>경기도 용인시 처인구 금학로 225</t>
  </si>
  <si>
    <t>전라남도 영광군 영광읍 와룡로 3</t>
  </si>
  <si>
    <t>경상북도 영천시 오수1길 10</t>
  </si>
  <si>
    <t>부산광역시 영도구 태종로 85</t>
  </si>
  <si>
    <t>경기도 오산시 밀머리로1번길 16</t>
  </si>
  <si>
    <t>전라북도 군산시 조촌로 149</t>
  </si>
  <si>
    <t>인천광역시 서구 완정로 197</t>
  </si>
  <si>
    <t>광주광역시 북구 북문대로 191</t>
  </si>
  <si>
    <t>경상북도 경산시 경안로 11</t>
  </si>
  <si>
    <t>전라남도 영광군 영광읍 신남로 265</t>
  </si>
  <si>
    <t>경상남도 거제시 계룡로5길 14</t>
  </si>
  <si>
    <t>충청북도 진천군 진천읍 중앙북로 36</t>
  </si>
  <si>
    <t>부산광역시 동래구 충렬대로 96</t>
  </si>
  <si>
    <t>인천광역시 연수구 먼우금로 98</t>
  </si>
  <si>
    <t>전라북도 익산시 무왕로 973</t>
  </si>
  <si>
    <t>경상남도 거제시 두모길 16</t>
  </si>
  <si>
    <t>서울특별시 서대문구 연희로 272</t>
  </si>
  <si>
    <t>강원도 동해시 하평로 26</t>
  </si>
  <si>
    <t>충청북도 제천시 내토로 991</t>
  </si>
  <si>
    <t>경기도 평택시 평택2로20번길 3</t>
  </si>
  <si>
    <t>경상북도 상주시 냉림서성길 7</t>
  </si>
  <si>
    <t>전라남도 여수시 둔덕5길 19</t>
  </si>
  <si>
    <t>경기도 시흥시 공단1대로 237</t>
  </si>
  <si>
    <t>전라북도 고창군 고창읍 화신1길 9</t>
  </si>
  <si>
    <t xml:space="preserve">경상남도 거제시 거제대로 4477 </t>
  </si>
  <si>
    <t>인천광역시 서구 칠천왕로33번길 17</t>
  </si>
  <si>
    <t>인천광역시 부평구 부평대로 175</t>
  </si>
  <si>
    <t>전라남도 고흥군 고흥읍 고흥로 1935</t>
  </si>
  <si>
    <t>대전광역시 유성구 북유성대로 93</t>
  </si>
  <si>
    <t>대구광역시 중구 국채보상로 531</t>
  </si>
  <si>
    <t>부산광역시 수영구 수영로 493</t>
  </si>
  <si>
    <t>경기도 화성시 향남읍 발안로 5</t>
  </si>
  <si>
    <t>부산광역시 북구 만덕대로 59</t>
  </si>
  <si>
    <t xml:space="preserve">부산광역시 해운대구 해운대로 584 </t>
  </si>
  <si>
    <t>경기도 김포시 김포한강3로 283</t>
  </si>
  <si>
    <t>충청북도 청주시 상당구 단재로 106</t>
  </si>
  <si>
    <t>충청북도 청주시 상당구 쇠내로 16</t>
  </si>
  <si>
    <t>부산광역시 부산진구 가야대로 721</t>
  </si>
  <si>
    <t>부산광역시 동구 중앙대로 401</t>
  </si>
  <si>
    <t>제주특별자치도 제주시 동문로 72</t>
  </si>
  <si>
    <t>서울특별시 은평구 통일로 873</t>
  </si>
  <si>
    <t>경상남도 창원시 마산회원구 내서읍 광려천서로 67</t>
  </si>
  <si>
    <t>전라남도 순천시 우명길 42</t>
  </si>
  <si>
    <t>충청북도 청주시 흥덕구 2순환로 1262</t>
  </si>
  <si>
    <t>경상남도 창원시 마산합포구 3·15대로 76</t>
  </si>
  <si>
    <t>전라남도 목포시 고하대로 795-2</t>
  </si>
  <si>
    <t>전라남도 해남군 해남읍 해남로 45</t>
  </si>
  <si>
    <t xml:space="preserve">제주특별자치도 제주시 서광로 193 </t>
  </si>
  <si>
    <t>경상남도 김해시 김해대로 1814-37</t>
  </si>
  <si>
    <t>충청북도 옥천군 옥천읍 성왕로 1195</t>
  </si>
  <si>
    <t>강원도 강릉시 옥가로 30</t>
  </si>
  <si>
    <t>경기도 의정부시 금신로 322</t>
  </si>
  <si>
    <t>인천광역시 동구 방축로 217</t>
  </si>
  <si>
    <t>인천광역시 중구 답동로30번길 10</t>
  </si>
  <si>
    <t>인천광역시 동구 샛골로 214</t>
  </si>
  <si>
    <t>인천광역시 연수구 원인재로 263</t>
  </si>
  <si>
    <t>전라남도 장흥군 장흥읍 흥성로 74</t>
  </si>
  <si>
    <t>부산광역시 중구 중구로 121</t>
  </si>
  <si>
    <t>전라북도 정읍시 충정로 606-22</t>
  </si>
  <si>
    <t>부산광역시 동구 범일로 119</t>
  </si>
  <si>
    <t>경상남도 진주시 동진로 2</t>
  </si>
  <si>
    <t>경상남도 창원시 진해구 해원로32번길 13</t>
  </si>
  <si>
    <t>충청남도 공주시 웅진로 130</t>
  </si>
  <si>
    <t>충청남도 천안시 동남구 충절로 537</t>
  </si>
  <si>
    <t>충청북도 청주시 서원구 흥덕로 48</t>
  </si>
  <si>
    <t>충청북도 충주시 안림로 239-50</t>
  </si>
  <si>
    <t>대구광역시 북구 호국로 807</t>
  </si>
  <si>
    <t>부산광역시 부산진구 양정로 62</t>
  </si>
  <si>
    <t>부산광역시 부산진구 중앙대로 605</t>
  </si>
  <si>
    <t>광주광역시 광산구 첨단월봉로 99</t>
  </si>
  <si>
    <t>대구광역시 달서구 월곡로 60</t>
  </si>
  <si>
    <t>부산광역시 사상구 백양대로 420</t>
  </si>
  <si>
    <t>서울특별시 노원구 노원로 75</t>
  </si>
  <si>
    <t>경기도 남양주시 진접읍 장현로 52</t>
  </si>
  <si>
    <t>인천광역시 남구 독배로 503</t>
  </si>
  <si>
    <t>서울특별시 광진구 자양로 85</t>
  </si>
  <si>
    <t>서울특별시 양천구 목동로 225</t>
  </si>
  <si>
    <t>강원도 홍천군 홍천읍 산림공원1길 17</t>
  </si>
  <si>
    <t>서울특별시 금천구 시흥대로 244</t>
  </si>
  <si>
    <t xml:space="preserve">부산광역시 기장군 대청로72번길 17 </t>
  </si>
  <si>
    <t>경상남도 고성군 고성읍 중앙로 49</t>
  </si>
  <si>
    <t>인천광역시 강화군 강화읍 강화대로312번길 11</t>
  </si>
  <si>
    <t>전라남도 곡성군 곡성읍 곡성로 761</t>
  </si>
  <si>
    <t>전라남도 구례군 구례읍 동편제길 4</t>
  </si>
  <si>
    <t>부산광역시 북구 낙동대로 1786</t>
  </si>
  <si>
    <t>전라북도 군산시 백토로 33</t>
  </si>
  <si>
    <t>울산광역시 남구 삼산로 110</t>
  </si>
  <si>
    <t>강원도 동해시 하평로 11</t>
  </si>
  <si>
    <t>강원도 정선군 정선읍 봉양1길 145</t>
  </si>
  <si>
    <t>전라북도 김제시 서암4길 45</t>
  </si>
  <si>
    <t>울산광역시 울주군 온양읍 덕남로 233</t>
  </si>
  <si>
    <t>전라남도 담양군 담양읍 천변7길 19</t>
  </si>
  <si>
    <t>경상북도 청도군 화양읍 청화로 79-7</t>
  </si>
  <si>
    <t>전라남도 신안군 비금면 송치길 155-11</t>
  </si>
  <si>
    <t>전라북도 전주시 덕진구 견훤로 390</t>
  </si>
  <si>
    <t>대구광역시 남구 대명로 153</t>
  </si>
  <si>
    <t>서울특별시 양천구 남부순환로 331</t>
  </si>
  <si>
    <t>충청남도 아산시 번영로230번길 13</t>
  </si>
  <si>
    <t>경상남도 진주시 남강로 701</t>
  </si>
  <si>
    <t>경기도 수원시 팔달구 인계로 102</t>
  </si>
  <si>
    <t>경상북도 봉화군 봉화읍 보밑길 3</t>
  </si>
  <si>
    <t xml:space="preserve">경상남도 합천군 대야로 876 </t>
  </si>
  <si>
    <t>대구광역시 달서구 월배로 446</t>
  </si>
  <si>
    <t>경상남도 사천시 중앙로 136</t>
  </si>
  <si>
    <t>서울특별시 강북구 도봉로 374</t>
  </si>
  <si>
    <t>경상북도 성주군 성주읍 성주읍3길 5-3</t>
  </si>
  <si>
    <t>부산광역시 금정구 서동로 162</t>
  </si>
  <si>
    <t>광주광역시 광산구 송도로 232</t>
  </si>
  <si>
    <t>전라남도 보성군 미력면 가평길 36-17</t>
  </si>
  <si>
    <t>경기도 양주시 회정로 103</t>
  </si>
  <si>
    <t>경기도 양평군 양평읍 중앙로 129</t>
  </si>
  <si>
    <t>경기도 여주시 청심로 47</t>
  </si>
  <si>
    <t>경상북도 영주시 번영로 176</t>
  </si>
  <si>
    <t>경상북도 영주시 구성로 380</t>
  </si>
  <si>
    <t>충청남도 예산군 예산읍 신례원로 26</t>
  </si>
  <si>
    <t>경상북도 예천군 예천읍 시장로 136</t>
  </si>
  <si>
    <t>충청북도 청주시 청원구 오창읍 중부로 683</t>
  </si>
  <si>
    <t>전라남도 완도군 완도읍 청해진동로 63</t>
  </si>
  <si>
    <t>경상북도 울진군 울진읍 현내항길 71</t>
  </si>
  <si>
    <t xml:space="preserve">서울특별시 은평구 연서로 177 </t>
  </si>
  <si>
    <t>경상남도 의령군 의령읍 의병로14길 10</t>
  </si>
  <si>
    <t>부산광역시 남구 수영로 238</t>
  </si>
  <si>
    <t>경상북도 고령군 고령읍 중앙로 33</t>
  </si>
  <si>
    <t>충청북도 괴산군 괴산읍 임꺽정로 116</t>
  </si>
  <si>
    <t xml:space="preserve">경상남도 양산시 서창로 59 </t>
  </si>
  <si>
    <t>경상북도 구미시 고아읍 선산대로 1116</t>
  </si>
  <si>
    <t>전라남도 보성군 벌교읍 남하로 12</t>
  </si>
  <si>
    <t>경상북도 경산시 경안로 208</t>
  </si>
  <si>
    <t>경상북도 문경시 중앙로 117-18</t>
  </si>
  <si>
    <t>강원도 양구군 양구읍 양남로 1</t>
  </si>
  <si>
    <t>강원도 원주시 원일로 22</t>
  </si>
  <si>
    <t>부산광역시 사상구 새벽로 226</t>
  </si>
  <si>
    <t>경상남도 사천시 남일로 33</t>
  </si>
  <si>
    <t>경상남도 거창군 거창읍 강남로 16-28</t>
  </si>
  <si>
    <t>경상북도 의성군 안계면 용기4길 36</t>
  </si>
  <si>
    <t>경상남도 남해군 남해읍 화전로 169</t>
  </si>
  <si>
    <t>경상남도 진주시 진양호로 370</t>
  </si>
  <si>
    <t>전라남도 고흥군 도양읍 차경구렁목길 215</t>
  </si>
  <si>
    <t>충청북도 보은군 보은읍 보은로 102</t>
  </si>
  <si>
    <t>경기도 김포시 통진읍 흥신로 320-10</t>
  </si>
  <si>
    <t>충청북도 영동군 영동읍 대학로 106</t>
  </si>
  <si>
    <t>강원도 철원군 갈말읍 명성로 208</t>
  </si>
  <si>
    <t>경상북도 영주시 구성로 329</t>
  </si>
  <si>
    <t>충청북도 음성군 금왕읍 음성로1230번길 10</t>
  </si>
  <si>
    <t>서울특별시 중랑구 망우로 511</t>
  </si>
  <si>
    <t>전라남도 여수시 쌍봉로 70</t>
  </si>
  <si>
    <t>전라북도 부안군 부안읍 부령로 33</t>
  </si>
  <si>
    <t>경기도 용인시 처인구 고림로 81</t>
  </si>
  <si>
    <t>전라북도 완주군 삼례읍 동학로 21</t>
  </si>
  <si>
    <t>전라남도 장성군 장성읍 역전로 171</t>
  </si>
  <si>
    <t>전라남도 장흥군 장흥읍 흥성로 83</t>
  </si>
  <si>
    <t>전라남도 목포시 고하대로 724</t>
  </si>
  <si>
    <t>전라남도 강진군 강진읍 탐진로 5</t>
  </si>
  <si>
    <t xml:space="preserve">전라남도 순천시 서문성터길 2 </t>
  </si>
  <si>
    <t>전라남도 진도군 진도읍 옥주길 2</t>
  </si>
  <si>
    <t>경기도 의정부시 평화로 650</t>
  </si>
  <si>
    <t>경상남도 함안군 산인면 가야로 238</t>
  </si>
  <si>
    <t>경상남도 창녕군 창녕읍 교리1길 2</t>
  </si>
  <si>
    <t>경상남도 통영시 광도면 남해안대로 857</t>
  </si>
  <si>
    <t>경상남도 하동군 하동읍 화심길 25</t>
  </si>
  <si>
    <t xml:space="preserve">충청남도 부여군 계백로 200 </t>
  </si>
  <si>
    <t>경상남도 진주시 대신로 120</t>
  </si>
  <si>
    <t>경상남도 함양군 함양읍 고운로 70</t>
  </si>
  <si>
    <t>전라남도 해남군 옥천면 해남로 597</t>
  </si>
  <si>
    <t>전라남도 해남군 해남읍 중앙2로 123</t>
  </si>
  <si>
    <t>전라남도 화순군 화순읍 충의로 109</t>
  </si>
  <si>
    <t>전라남도 화순군 화순읍 칠충로 101</t>
  </si>
  <si>
    <t>충청남도 천안시 서북구 원두정3길 37</t>
  </si>
  <si>
    <t>강원도 횡성군 횡성읍 횡성로 275</t>
  </si>
  <si>
    <t xml:space="preserve">세종특별자치시 새내1길 6 </t>
  </si>
  <si>
    <t>전라북도 무주군 무주읍 한풍루로 413</t>
  </si>
  <si>
    <t>경상북도 울릉군 울릉읍 울릉순환로 396-18</t>
  </si>
  <si>
    <t>전라북도 임실군 임실읍 호국로 1680</t>
  </si>
  <si>
    <t>전라북도 장수군 장수읍 장천로 247</t>
  </si>
  <si>
    <t>경상북도 청송군 청송읍 의료원길 19</t>
  </si>
  <si>
    <t>강원도 평창군 평창읍 종부로 61</t>
  </si>
  <si>
    <t>강원도 화천군 화천읍 강변로 111</t>
  </si>
  <si>
    <t>경기도 성남시 분당구 새마을로177번길 81</t>
  </si>
  <si>
    <t>경기도 평택시 평택로 286</t>
    <phoneticPr fontId="21" type="noConversion"/>
  </si>
  <si>
    <t>대구광역시 달서구 달구벌대로 1632</t>
    <phoneticPr fontId="21" type="noConversion"/>
  </si>
  <si>
    <t>경기도 가평군 미사리로 267-177</t>
    <phoneticPr fontId="21" type="noConversion"/>
  </si>
  <si>
    <t>대전광역시 중구 문화로 282</t>
    <phoneticPr fontId="21" type="noConversion"/>
  </si>
  <si>
    <t>경상남도 산청군 산청읍 중앙로 97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</si>
</sst>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585858"/>
      <name val="맑은 고딕"/>
      <family val="3"/>
      <charset val="129"/>
      <scheme val="minor"/>
    </font>
    <font>
      <sz val="10"/>
      <color rgb="FF555555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3993D2"/>
      </top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 style="medium">
        <color rgb="FF3993D2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/>
      <top/>
      <bottom/>
      <diagonal/>
    </border>
  </borders>
  <cellStyleXfs count="21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1" fillId="5" borderId="4" applyNumberFormat="0" applyAlignment="0" applyProtection="0">
      <alignment vertical="center"/>
    </xf>
    <xf numFmtId="0" fontId="31" fillId="5" borderId="4" applyNumberFormat="0" applyAlignment="0" applyProtection="0">
      <alignment vertical="center"/>
    </xf>
    <xf numFmtId="0" fontId="31" fillId="5" borderId="4" applyNumberFormat="0" applyAlignment="0" applyProtection="0">
      <alignment vertical="center"/>
    </xf>
    <xf numFmtId="0" fontId="31" fillId="5" borderId="4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17">
    <xf numFmtId="0" fontId="0" fillId="0" borderId="0" xfId="0">
      <alignment vertical="center"/>
    </xf>
    <xf numFmtId="0" fontId="18" fillId="0" borderId="0" xfId="0" applyFont="1">
      <alignment vertical="center"/>
    </xf>
    <xf numFmtId="0" fontId="20" fillId="0" borderId="10" xfId="0" applyFont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/>
    </xf>
    <xf numFmtId="0" fontId="40" fillId="34" borderId="12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18" fillId="0" borderId="12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19" fillId="33" borderId="15" xfId="0" applyFont="1" applyFill="1" applyBorder="1" applyAlignment="1">
      <alignment horizontal="center" vertical="center" wrapText="1"/>
    </xf>
    <xf numFmtId="0" fontId="22" fillId="0" borderId="0" xfId="0" applyFont="1">
      <alignment vertical="center"/>
    </xf>
  </cellXfs>
  <cellStyles count="21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강조색1 2" xfId="46"/>
    <cellStyle name="20% - 강조색1 3" xfId="47"/>
    <cellStyle name="20% - 강조색1 4" xfId="48"/>
    <cellStyle name="20% - 강조색1 5" xfId="45"/>
    <cellStyle name="20% - 강조색2 2" xfId="50"/>
    <cellStyle name="20% - 강조색2 3" xfId="51"/>
    <cellStyle name="20% - 강조색2 4" xfId="52"/>
    <cellStyle name="20% - 강조색2 5" xfId="49"/>
    <cellStyle name="20% - 강조색3 2" xfId="54"/>
    <cellStyle name="20% - 강조색3 3" xfId="55"/>
    <cellStyle name="20% - 강조색3 4" xfId="56"/>
    <cellStyle name="20% - 강조색3 5" xfId="53"/>
    <cellStyle name="20% - 강조색4 2" xfId="58"/>
    <cellStyle name="20% - 강조색4 3" xfId="59"/>
    <cellStyle name="20% - 강조색4 4" xfId="60"/>
    <cellStyle name="20% - 강조색4 5" xfId="57"/>
    <cellStyle name="20% - 강조색5 2" xfId="62"/>
    <cellStyle name="20% - 강조색5 3" xfId="63"/>
    <cellStyle name="20% - 강조색5 4" xfId="64"/>
    <cellStyle name="20% - 강조색5 5" xfId="61"/>
    <cellStyle name="20% - 강조색6 2" xfId="66"/>
    <cellStyle name="20% - 강조색6 3" xfId="67"/>
    <cellStyle name="20% - 강조색6 4" xfId="68"/>
    <cellStyle name="20% - 강조색6 5" xfId="65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40% - 강조색1 2" xfId="70"/>
    <cellStyle name="40% - 강조색1 3" xfId="71"/>
    <cellStyle name="40% - 강조색1 4" xfId="72"/>
    <cellStyle name="40% - 강조색1 5" xfId="69"/>
    <cellStyle name="40% - 강조색2 2" xfId="74"/>
    <cellStyle name="40% - 강조색2 3" xfId="75"/>
    <cellStyle name="40% - 강조색2 4" xfId="76"/>
    <cellStyle name="40% - 강조색2 5" xfId="73"/>
    <cellStyle name="40% - 강조색3 2" xfId="78"/>
    <cellStyle name="40% - 강조색3 3" xfId="79"/>
    <cellStyle name="40% - 강조색3 4" xfId="80"/>
    <cellStyle name="40% - 강조색3 5" xfId="77"/>
    <cellStyle name="40% - 강조색4 2" xfId="82"/>
    <cellStyle name="40% - 강조색4 3" xfId="83"/>
    <cellStyle name="40% - 강조색4 4" xfId="84"/>
    <cellStyle name="40% - 강조색4 5" xfId="81"/>
    <cellStyle name="40% - 강조색5 2" xfId="86"/>
    <cellStyle name="40% - 강조색5 3" xfId="87"/>
    <cellStyle name="40% - 강조색5 4" xfId="88"/>
    <cellStyle name="40% - 강조색5 5" xfId="85"/>
    <cellStyle name="40% - 강조색6 2" xfId="90"/>
    <cellStyle name="40% - 강조색6 3" xfId="91"/>
    <cellStyle name="40% - 강조색6 4" xfId="92"/>
    <cellStyle name="40% - 강조색6 5" xfId="89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강조색1 2" xfId="94"/>
    <cellStyle name="60% - 강조색1 3" xfId="95"/>
    <cellStyle name="60% - 강조색1 4" xfId="96"/>
    <cellStyle name="60% - 강조색1 5" xfId="93"/>
    <cellStyle name="60% - 강조색2 2" xfId="98"/>
    <cellStyle name="60% - 강조색2 3" xfId="99"/>
    <cellStyle name="60% - 강조색2 4" xfId="100"/>
    <cellStyle name="60% - 강조색2 5" xfId="97"/>
    <cellStyle name="60% - 강조색3 2" xfId="102"/>
    <cellStyle name="60% - 강조색3 3" xfId="103"/>
    <cellStyle name="60% - 강조색3 4" xfId="104"/>
    <cellStyle name="60% - 강조색3 5" xfId="101"/>
    <cellStyle name="60% - 강조색4 2" xfId="106"/>
    <cellStyle name="60% - 강조색4 3" xfId="107"/>
    <cellStyle name="60% - 강조색4 4" xfId="108"/>
    <cellStyle name="60% - 강조색4 5" xfId="105"/>
    <cellStyle name="60% - 강조색5 2" xfId="110"/>
    <cellStyle name="60% - 강조색5 3" xfId="111"/>
    <cellStyle name="60% - 강조색5 4" xfId="112"/>
    <cellStyle name="60% - 강조색5 5" xfId="109"/>
    <cellStyle name="60% - 강조색6 2" xfId="114"/>
    <cellStyle name="60% - 강조색6 3" xfId="115"/>
    <cellStyle name="60% - 강조색6 4" xfId="116"/>
    <cellStyle name="60% - 강조색6 5" xfId="113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강조색1 2" xfId="118"/>
    <cellStyle name="강조색1 3" xfId="119"/>
    <cellStyle name="강조색1 4" xfId="120"/>
    <cellStyle name="강조색1 5" xfId="117"/>
    <cellStyle name="강조색2 2" xfId="122"/>
    <cellStyle name="강조색2 3" xfId="123"/>
    <cellStyle name="강조색2 4" xfId="124"/>
    <cellStyle name="강조색2 5" xfId="121"/>
    <cellStyle name="강조색3 2" xfId="126"/>
    <cellStyle name="강조색3 3" xfId="127"/>
    <cellStyle name="강조색3 4" xfId="128"/>
    <cellStyle name="강조색3 5" xfId="125"/>
    <cellStyle name="강조색4 2" xfId="130"/>
    <cellStyle name="강조색4 3" xfId="131"/>
    <cellStyle name="강조색4 4" xfId="132"/>
    <cellStyle name="강조색4 5" xfId="129"/>
    <cellStyle name="강조색5 2" xfId="134"/>
    <cellStyle name="강조색5 3" xfId="135"/>
    <cellStyle name="강조색5 4" xfId="136"/>
    <cellStyle name="강조색5 5" xfId="133"/>
    <cellStyle name="강조색6 2" xfId="138"/>
    <cellStyle name="강조색6 3" xfId="139"/>
    <cellStyle name="강조색6 4" xfId="140"/>
    <cellStyle name="강조색6 5" xfId="137"/>
    <cellStyle name="경고문 2" xfId="142"/>
    <cellStyle name="경고문 3" xfId="143"/>
    <cellStyle name="경고문 4" xfId="144"/>
    <cellStyle name="경고문 5" xfId="141"/>
    <cellStyle name="계산 2" xfId="146"/>
    <cellStyle name="계산 3" xfId="147"/>
    <cellStyle name="계산 4" xfId="148"/>
    <cellStyle name="계산 5" xfId="145"/>
    <cellStyle name="나쁨 2" xfId="150"/>
    <cellStyle name="나쁨 3" xfId="151"/>
    <cellStyle name="나쁨 4" xfId="152"/>
    <cellStyle name="나쁨 5" xfId="149"/>
    <cellStyle name="메모 2" xfId="154"/>
    <cellStyle name="메모 3" xfId="155"/>
    <cellStyle name="메모 4" xfId="156"/>
    <cellStyle name="메모 5" xfId="153"/>
    <cellStyle name="보통 2" xfId="158"/>
    <cellStyle name="보통 3" xfId="159"/>
    <cellStyle name="보통 4" xfId="160"/>
    <cellStyle name="보통 5" xfId="157"/>
    <cellStyle name="설명 텍스트 2" xfId="162"/>
    <cellStyle name="설명 텍스트 3" xfId="163"/>
    <cellStyle name="설명 텍스트 4" xfId="164"/>
    <cellStyle name="설명 텍스트 5" xfId="161"/>
    <cellStyle name="셀 확인 2" xfId="166"/>
    <cellStyle name="셀 확인 3" xfId="167"/>
    <cellStyle name="셀 확인 4" xfId="168"/>
    <cellStyle name="셀 확인 5" xfId="165"/>
    <cellStyle name="연결된 셀 2" xfId="170"/>
    <cellStyle name="연결된 셀 3" xfId="171"/>
    <cellStyle name="연결된 셀 4" xfId="172"/>
    <cellStyle name="연결된 셀 5" xfId="169"/>
    <cellStyle name="요약 2" xfId="174"/>
    <cellStyle name="요약 3" xfId="175"/>
    <cellStyle name="요약 4" xfId="176"/>
    <cellStyle name="요약 5" xfId="173"/>
    <cellStyle name="입력 2" xfId="178"/>
    <cellStyle name="입력 3" xfId="179"/>
    <cellStyle name="입력 4" xfId="180"/>
    <cellStyle name="입력 5" xfId="177"/>
    <cellStyle name="제목 1 2" xfId="183"/>
    <cellStyle name="제목 1 3" xfId="184"/>
    <cellStyle name="제목 1 4" xfId="185"/>
    <cellStyle name="제목 1 5" xfId="182"/>
    <cellStyle name="제목 2 2" xfId="187"/>
    <cellStyle name="제목 2 3" xfId="188"/>
    <cellStyle name="제목 2 4" xfId="189"/>
    <cellStyle name="제목 2 5" xfId="186"/>
    <cellStyle name="제목 3 2" xfId="191"/>
    <cellStyle name="제목 3 3" xfId="192"/>
    <cellStyle name="제목 3 4" xfId="193"/>
    <cellStyle name="제목 3 5" xfId="190"/>
    <cellStyle name="제목 4 2" xfId="195"/>
    <cellStyle name="제목 4 3" xfId="196"/>
    <cellStyle name="제목 4 4" xfId="197"/>
    <cellStyle name="제목 4 5" xfId="194"/>
    <cellStyle name="제목 5" xfId="198"/>
    <cellStyle name="제목 6" xfId="199"/>
    <cellStyle name="제목 7" xfId="200"/>
    <cellStyle name="제목 8" xfId="181"/>
    <cellStyle name="좋음 2" xfId="202"/>
    <cellStyle name="좋음 3" xfId="203"/>
    <cellStyle name="좋음 4" xfId="204"/>
    <cellStyle name="좋음 5" xfId="201"/>
    <cellStyle name="출력 2" xfId="206"/>
    <cellStyle name="출력 3" xfId="207"/>
    <cellStyle name="출력 4" xfId="208"/>
    <cellStyle name="출력 5" xfId="205"/>
    <cellStyle name="표준 2" xfId="42"/>
    <cellStyle name="표준 2 2" xfId="209"/>
    <cellStyle name="표준 2 3" xfId="44"/>
    <cellStyle name="표준 3" xfId="210"/>
    <cellStyle name="표준 4" xfId="211"/>
    <cellStyle name="표준 5" xfId="43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2"/>
  <sheetViews>
    <sheetView showGridLines="0" tabSelected="1" topLeftCell="C12" zoomScale="85" zoomScaleNormal="85" workbookViewId="0">
      <selection activeCell="I17" sqref="I17"/>
    </sheetView>
  </sheetViews>
  <sheetFormatPr defaultRowHeight="25" customHeight="1" x14ac:dyDescent="0.45"/>
  <cols>
    <col min="1" max="1" width="15.58203125" customWidth="1"/>
    <col min="2" max="3" width="30.58203125" customWidth="1"/>
    <col min="4" max="4" width="15.58203125" customWidth="1"/>
    <col min="5" max="5" width="15" bestFit="1" customWidth="1"/>
    <col min="6" max="6" width="20.58203125" customWidth="1"/>
    <col min="7" max="7" width="15.58203125" customWidth="1"/>
    <col min="8" max="8" width="40.58203125" customWidth="1"/>
    <col min="9" max="9" width="50" bestFit="1" customWidth="1"/>
    <col min="10" max="10" width="47.58203125" bestFit="1" customWidth="1"/>
  </cols>
  <sheetData>
    <row r="1" spans="1:12" ht="17" x14ac:dyDescent="0.45">
      <c r="A1" s="10" t="s">
        <v>1308</v>
      </c>
    </row>
    <row r="2" spans="1:12" ht="17" x14ac:dyDescent="0.45">
      <c r="A2" s="13" t="s">
        <v>1307</v>
      </c>
    </row>
    <row r="3" spans="1:12" ht="17" x14ac:dyDescent="0.45">
      <c r="A3" s="1"/>
    </row>
    <row r="4" spans="1:12" ht="32" x14ac:dyDescent="0.45">
      <c r="A4" s="7" t="s">
        <v>1291</v>
      </c>
      <c r="B4" s="5" t="s">
        <v>1</v>
      </c>
      <c r="C4" s="5" t="s">
        <v>4</v>
      </c>
      <c r="D4" s="6" t="s">
        <v>1292</v>
      </c>
      <c r="E4" s="5" t="s">
        <v>5</v>
      </c>
    </row>
    <row r="5" spans="1:12" ht="17" x14ac:dyDescent="0.45">
      <c r="A5" s="11" t="s">
        <v>1294</v>
      </c>
      <c r="B5" s="12" t="s">
        <v>1295</v>
      </c>
      <c r="C5" s="12" t="s">
        <v>1299</v>
      </c>
      <c r="D5" s="8" t="s">
        <v>1300</v>
      </c>
      <c r="E5" s="12" t="s">
        <v>1304</v>
      </c>
    </row>
    <row r="6" spans="1:12" ht="17" x14ac:dyDescent="0.45">
      <c r="A6" s="11" t="s">
        <v>1294</v>
      </c>
      <c r="B6" s="12" t="s">
        <v>1296</v>
      </c>
      <c r="C6" s="12" t="s">
        <v>1299</v>
      </c>
      <c r="D6" s="8" t="s">
        <v>1301</v>
      </c>
      <c r="E6" s="12" t="s">
        <v>1305</v>
      </c>
    </row>
    <row r="7" spans="1:12" ht="17" x14ac:dyDescent="0.45">
      <c r="A7" s="11" t="s">
        <v>1294</v>
      </c>
      <c r="B7" s="12" t="s">
        <v>1297</v>
      </c>
      <c r="C7" s="12" t="s">
        <v>1299</v>
      </c>
      <c r="D7" s="8" t="s">
        <v>1302</v>
      </c>
      <c r="E7" s="12" t="s">
        <v>1305</v>
      </c>
    </row>
    <row r="8" spans="1:12" ht="17" x14ac:dyDescent="0.45">
      <c r="A8" s="11" t="s">
        <v>1294</v>
      </c>
      <c r="B8" s="12" t="s">
        <v>1298</v>
      </c>
      <c r="C8" s="12" t="s">
        <v>1299</v>
      </c>
      <c r="D8" s="8" t="s">
        <v>1303</v>
      </c>
      <c r="E8" s="12" t="s">
        <v>1306</v>
      </c>
    </row>
    <row r="9" spans="1:12" ht="17" x14ac:dyDescent="0.45">
      <c r="A9" s="1"/>
    </row>
    <row r="10" spans="1:12" ht="17.5" thickBot="1" x14ac:dyDescent="0.5"/>
    <row r="11" spans="1:12" ht="30" customHeight="1" thickBot="1" x14ac:dyDescent="0.5">
      <c r="A11" s="9" t="s">
        <v>1293</v>
      </c>
      <c r="B11" s="9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t="s">
        <v>1768</v>
      </c>
      <c r="J11" s="15" t="s">
        <v>1769</v>
      </c>
      <c r="K11" s="15" t="s">
        <v>1770</v>
      </c>
    </row>
    <row r="12" spans="1:12" ht="25" customHeight="1" thickBot="1" x14ac:dyDescent="0.5">
      <c r="A12" s="4">
        <v>1</v>
      </c>
      <c r="B12" s="4" t="s">
        <v>7</v>
      </c>
      <c r="C12" s="2" t="s">
        <v>8</v>
      </c>
      <c r="D12" s="2">
        <v>37100017</v>
      </c>
      <c r="E12" s="2" t="s">
        <v>9</v>
      </c>
      <c r="F12" s="2" t="s">
        <v>10</v>
      </c>
      <c r="G12" s="2" t="s">
        <v>11</v>
      </c>
      <c r="H12" s="2" t="s">
        <v>12</v>
      </c>
      <c r="I12" t="str">
        <f>LEFT(H12,IF(ISERR(FIND(",",H12)),LEN(H12),FIND(",",H12)-1))</f>
        <v>대구광역시 중구 동덕로 130</v>
      </c>
      <c r="J12" t="str">
        <f>IF(ISERR(FIND(")",I12)),I12,IF(FIND(")",I12)=LEN(I12),LEFT(I12,FIND("(",I12)-1),ERR))</f>
        <v>대구광역시 중구 동덕로 130</v>
      </c>
      <c r="K12" s="16">
        <f>IF(ISERR(J12),1,0)</f>
        <v>0</v>
      </c>
      <c r="L12" t="s">
        <v>1771</v>
      </c>
    </row>
    <row r="13" spans="1:12" ht="25" customHeight="1" thickBot="1" x14ac:dyDescent="0.5">
      <c r="A13" s="4">
        <v>2</v>
      </c>
      <c r="B13" s="4" t="s">
        <v>13</v>
      </c>
      <c r="C13" s="2" t="s">
        <v>14</v>
      </c>
      <c r="D13" s="2">
        <v>34100199</v>
      </c>
      <c r="E13" s="2" t="s">
        <v>9</v>
      </c>
      <c r="F13" s="2" t="s">
        <v>10</v>
      </c>
      <c r="G13" s="2" t="s">
        <v>15</v>
      </c>
      <c r="H13" s="2" t="s">
        <v>16</v>
      </c>
      <c r="I13" s="13" t="str">
        <f t="shared" ref="I13:I76" si="0">LEFT(H13,IF(ISERR(FIND(",",H13)),LEN(H13),FIND(",",H13)-1))</f>
        <v>충청남도 천안시 동남구 망향로 201</v>
      </c>
      <c r="J13" s="13" t="str">
        <f>IF(ISERR(FIND(")",I13)),I13,IF(FIND(")",I13)=LEN(I13),LEFT(I13,FIND("(",I13)-1),ERR))</f>
        <v>충청남도 천안시 동남구 망향로 201</v>
      </c>
      <c r="K13" s="16">
        <f t="shared" ref="K13:K76" si="1">IF(ISERR(J13),1,0)</f>
        <v>0</v>
      </c>
      <c r="L13" t="s">
        <v>1772</v>
      </c>
    </row>
    <row r="14" spans="1:12" ht="25" customHeight="1" thickBot="1" x14ac:dyDescent="0.5">
      <c r="A14" s="4">
        <v>3</v>
      </c>
      <c r="B14" s="4" t="s">
        <v>17</v>
      </c>
      <c r="C14" s="2" t="s">
        <v>18</v>
      </c>
      <c r="D14" s="2">
        <v>21100021</v>
      </c>
      <c r="E14" s="2" t="s">
        <v>9</v>
      </c>
      <c r="F14" s="2" t="s">
        <v>10</v>
      </c>
      <c r="G14" s="2" t="s">
        <v>19</v>
      </c>
      <c r="H14" s="2" t="s">
        <v>20</v>
      </c>
      <c r="I14" s="13" t="str">
        <f t="shared" si="0"/>
        <v>부산광역시 서구 구덕로 179</v>
      </c>
      <c r="J14" s="13" t="str">
        <f>IF(ISERR(FIND(")",I14)),I14,IF(FIND(")",I14)=LEN(I14),LEFT(I14,FIND("(",I14)-1),ERR))</f>
        <v>부산광역시 서구 구덕로 179</v>
      </c>
      <c r="K14" s="16">
        <f t="shared" si="1"/>
        <v>0</v>
      </c>
      <c r="L14" t="s">
        <v>1773</v>
      </c>
    </row>
    <row r="15" spans="1:12" ht="25" customHeight="1" thickBot="1" x14ac:dyDescent="0.5">
      <c r="A15" s="4">
        <v>4</v>
      </c>
      <c r="B15" s="4" t="s">
        <v>21</v>
      </c>
      <c r="C15" s="2" t="s">
        <v>22</v>
      </c>
      <c r="D15" s="2">
        <v>31100813</v>
      </c>
      <c r="E15" s="2" t="s">
        <v>9</v>
      </c>
      <c r="F15" s="2" t="s">
        <v>10</v>
      </c>
      <c r="G15" s="2" t="s">
        <v>23</v>
      </c>
      <c r="H15" s="2" t="s">
        <v>24</v>
      </c>
      <c r="I15" s="13" t="str">
        <f t="shared" si="0"/>
        <v>경기도 성남시 분당구 구미로173번길 82</v>
      </c>
      <c r="J15" s="13" t="str">
        <f>IF(ISERR(FIND(")",I15)),I15,IF(FIND(")",I15)=LEN(I15),LEFT(I15,FIND("(",I15)-1),ERR))</f>
        <v>경기도 성남시 분당구 구미로173번길 82</v>
      </c>
      <c r="K15" s="16">
        <f t="shared" si="1"/>
        <v>0</v>
      </c>
      <c r="L15" t="s">
        <v>1774</v>
      </c>
    </row>
    <row r="16" spans="1:12" ht="25" customHeight="1" thickBot="1" x14ac:dyDescent="0.5">
      <c r="A16" s="4">
        <v>5</v>
      </c>
      <c r="B16" s="4" t="s">
        <v>25</v>
      </c>
      <c r="C16" s="2" t="s">
        <v>26</v>
      </c>
      <c r="D16" s="2">
        <v>11100079</v>
      </c>
      <c r="E16" s="2" t="s">
        <v>9</v>
      </c>
      <c r="F16" s="2" t="s">
        <v>10</v>
      </c>
      <c r="G16" s="2" t="s">
        <v>27</v>
      </c>
      <c r="H16" s="2" t="s">
        <v>28</v>
      </c>
      <c r="I16" s="13" t="str">
        <f t="shared" si="0"/>
        <v>서울특별시 종로구 대학로 101</v>
      </c>
      <c r="J16" s="13" t="str">
        <f>IF(ISERR(FIND(")",I16)),I16,IF(FIND(")",I16)=LEN(I16),LEFT(I16,FIND("(",I16)-1),ERR))</f>
        <v>서울특별시 종로구 대학로 101</v>
      </c>
      <c r="K16" s="16">
        <f t="shared" si="1"/>
        <v>0</v>
      </c>
      <c r="L16" t="s">
        <v>1775</v>
      </c>
    </row>
    <row r="17" spans="1:12" ht="25" customHeight="1" thickBot="1" x14ac:dyDescent="0.5">
      <c r="A17" s="4">
        <v>6</v>
      </c>
      <c r="B17" s="4" t="s">
        <v>29</v>
      </c>
      <c r="C17" s="2" t="s">
        <v>30</v>
      </c>
      <c r="D17" s="2">
        <v>31100473</v>
      </c>
      <c r="E17" s="2" t="s">
        <v>9</v>
      </c>
      <c r="F17" s="2" t="s">
        <v>10</v>
      </c>
      <c r="G17" s="2" t="s">
        <v>23</v>
      </c>
      <c r="H17" s="2" t="s">
        <v>31</v>
      </c>
      <c r="I17" s="13" t="str">
        <f t="shared" si="0"/>
        <v>경기도 수원시 영통구 월드컵로 164</v>
      </c>
      <c r="J17" s="13" t="str">
        <f>IF(ISERR(FIND(")",I17)),I17,IF(FIND(")",I17)=LEN(I17),LEFT(I17,FIND("(",I17)-1),ERR))</f>
        <v>경기도 수원시 영통구 월드컵로 164</v>
      </c>
      <c r="K17" s="16">
        <f t="shared" si="1"/>
        <v>0</v>
      </c>
      <c r="L17" t="s">
        <v>1776</v>
      </c>
    </row>
    <row r="18" spans="1:12" ht="25" customHeight="1" thickBot="1" x14ac:dyDescent="0.5">
      <c r="A18" s="4">
        <v>7</v>
      </c>
      <c r="B18" s="4" t="s">
        <v>32</v>
      </c>
      <c r="C18" s="2" t="s">
        <v>33</v>
      </c>
      <c r="D18" s="2">
        <v>32100035</v>
      </c>
      <c r="E18" s="2" t="s">
        <v>9</v>
      </c>
      <c r="F18" s="2" t="s">
        <v>10</v>
      </c>
      <c r="G18" s="2" t="s">
        <v>34</v>
      </c>
      <c r="H18" s="2" t="s">
        <v>35</v>
      </c>
      <c r="I18" s="13" t="str">
        <f t="shared" si="0"/>
        <v>강원도 원주시 일산로 20</v>
      </c>
      <c r="J18" s="13" t="str">
        <f>IF(ISERR(FIND(")",I18)),I18,IF(FIND(")",I18)=LEN(I18),LEFT(I18,FIND("(",I18)-1),ERR))</f>
        <v>강원도 원주시 일산로 20</v>
      </c>
      <c r="K18" s="16">
        <f t="shared" si="1"/>
        <v>0</v>
      </c>
      <c r="L18" t="s">
        <v>1777</v>
      </c>
    </row>
    <row r="19" spans="1:12" ht="25" customHeight="1" thickBot="1" x14ac:dyDescent="0.5">
      <c r="A19" s="4">
        <v>8</v>
      </c>
      <c r="B19" s="4" t="s">
        <v>36</v>
      </c>
      <c r="C19" s="2" t="s">
        <v>37</v>
      </c>
      <c r="D19" s="2">
        <v>31100309</v>
      </c>
      <c r="E19" s="2" t="s">
        <v>9</v>
      </c>
      <c r="F19" s="2" t="s">
        <v>10</v>
      </c>
      <c r="G19" s="2" t="s">
        <v>38</v>
      </c>
      <c r="H19" s="2" t="s">
        <v>39</v>
      </c>
      <c r="I19" s="13" t="str">
        <f t="shared" si="0"/>
        <v>인천광역시 남동구 남동대로774번길 21</v>
      </c>
      <c r="J19" s="13" t="str">
        <f>IF(ISERR(FIND(")",I19)),I19,IF(FIND(")",I19)=LEN(I19),LEFT(I19,FIND("(",I19)-1),ERR))</f>
        <v>인천광역시 남동구 남동대로774번길 21</v>
      </c>
      <c r="K19" s="16">
        <f t="shared" si="1"/>
        <v>0</v>
      </c>
      <c r="L19" t="s">
        <v>1778</v>
      </c>
    </row>
    <row r="20" spans="1:12" ht="25" customHeight="1" thickBot="1" x14ac:dyDescent="0.5">
      <c r="A20" s="4">
        <v>9</v>
      </c>
      <c r="B20" s="4" t="s">
        <v>40</v>
      </c>
      <c r="C20" s="2" t="s">
        <v>41</v>
      </c>
      <c r="D20" s="2">
        <v>36100013</v>
      </c>
      <c r="E20" s="2" t="s">
        <v>9</v>
      </c>
      <c r="F20" s="2" t="s">
        <v>10</v>
      </c>
      <c r="G20" s="2" t="s">
        <v>42</v>
      </c>
      <c r="H20" s="2" t="s">
        <v>43</v>
      </c>
      <c r="I20" s="13" t="str">
        <f t="shared" si="0"/>
        <v>광주광역시 동구 제봉로 42</v>
      </c>
      <c r="J20" s="13" t="str">
        <f>IF(ISERR(FIND(")",I20)),I20,IF(FIND(")",I20)=LEN(I20),LEFT(I20,FIND("(",I20)-1),ERR))</f>
        <v>광주광역시 동구 제봉로 42</v>
      </c>
      <c r="K20" s="16">
        <f t="shared" si="1"/>
        <v>0</v>
      </c>
      <c r="L20" t="s">
        <v>1779</v>
      </c>
    </row>
    <row r="21" spans="1:12" ht="25" customHeight="1" thickBot="1" x14ac:dyDescent="0.5">
      <c r="A21" s="4">
        <v>10</v>
      </c>
      <c r="B21" s="4" t="s">
        <v>44</v>
      </c>
      <c r="C21" s="2" t="s">
        <v>45</v>
      </c>
      <c r="D21" s="2">
        <v>35100010</v>
      </c>
      <c r="E21" s="2" t="s">
        <v>9</v>
      </c>
      <c r="F21" s="2" t="s">
        <v>10</v>
      </c>
      <c r="G21" s="2" t="s">
        <v>46</v>
      </c>
      <c r="H21" s="2" t="s">
        <v>47</v>
      </c>
      <c r="I21" s="13" t="str">
        <f t="shared" si="0"/>
        <v>전라북도 전주시 덕진구 건지로 20</v>
      </c>
      <c r="J21" s="13" t="str">
        <f>IF(ISERR(FIND(")",I21)),I21,IF(FIND(")",I21)=LEN(I21),LEFT(I21,FIND("(",I21)-1),ERR))</f>
        <v>전라북도 전주시 덕진구 건지로 20</v>
      </c>
      <c r="K21" s="16">
        <f t="shared" si="1"/>
        <v>0</v>
      </c>
      <c r="L21" t="s">
        <v>1780</v>
      </c>
    </row>
    <row r="22" spans="1:12" ht="25" customHeight="1" thickBot="1" x14ac:dyDescent="0.5">
      <c r="A22" s="4">
        <v>11</v>
      </c>
      <c r="B22" s="4" t="s">
        <v>48</v>
      </c>
      <c r="C22" s="2" t="s">
        <v>49</v>
      </c>
      <c r="D22" s="2">
        <v>34100016</v>
      </c>
      <c r="E22" s="2" t="s">
        <v>9</v>
      </c>
      <c r="F22" s="2" t="s">
        <v>10</v>
      </c>
      <c r="G22" s="2" t="s">
        <v>50</v>
      </c>
      <c r="H22" s="2" t="s">
        <v>51</v>
      </c>
      <c r="I22" s="13" t="str">
        <f t="shared" si="0"/>
        <v>대전광역시 중구 문화로 282 충남대학교병원</v>
      </c>
      <c r="J22" s="13" t="str">
        <f>IF(ISERR(FIND(")",I22)),I22,IF(FIND(")",I22)=LEN(I22),LEFT(I22,FIND("(",I22)-1),ERR))</f>
        <v>대전광역시 중구 문화로 282 충남대학교병원</v>
      </c>
      <c r="K22" s="16">
        <f t="shared" si="1"/>
        <v>0</v>
      </c>
      <c r="L22" t="s">
        <v>2169</v>
      </c>
    </row>
    <row r="23" spans="1:12" ht="25" customHeight="1" thickBot="1" x14ac:dyDescent="0.5">
      <c r="A23" s="4">
        <v>12</v>
      </c>
      <c r="B23" s="4" t="s">
        <v>52</v>
      </c>
      <c r="C23" s="2" t="s">
        <v>53</v>
      </c>
      <c r="D23" s="2">
        <v>33100128</v>
      </c>
      <c r="E23" s="2" t="s">
        <v>9</v>
      </c>
      <c r="F23" s="2" t="s">
        <v>10</v>
      </c>
      <c r="G23" s="2" t="s">
        <v>54</v>
      </c>
      <c r="H23" s="2" t="s">
        <v>55</v>
      </c>
      <c r="I23" s="13" t="str">
        <f t="shared" si="0"/>
        <v>충청북도 청주시 서원구 1순환로 776</v>
      </c>
      <c r="J23" s="13" t="str">
        <f>IF(ISERR(FIND(")",I23)),I23,IF(FIND(")",I23)=LEN(I23),LEFT(I23,FIND("(",I23)-1),ERR))</f>
        <v>충청북도 청주시 서원구 1순환로 776</v>
      </c>
      <c r="K23" s="16">
        <f t="shared" si="1"/>
        <v>0</v>
      </c>
      <c r="L23" t="s">
        <v>1781</v>
      </c>
    </row>
    <row r="24" spans="1:12" ht="25" customHeight="1" thickBot="1" x14ac:dyDescent="0.5">
      <c r="A24" s="4">
        <v>13</v>
      </c>
      <c r="B24" s="4" t="s">
        <v>56</v>
      </c>
      <c r="C24" s="2" t="s">
        <v>57</v>
      </c>
      <c r="D24" s="2">
        <v>38100231</v>
      </c>
      <c r="E24" s="2" t="s">
        <v>9</v>
      </c>
      <c r="F24" s="2" t="s">
        <v>10</v>
      </c>
      <c r="G24" s="2" t="s">
        <v>58</v>
      </c>
      <c r="H24" s="2" t="s">
        <v>59</v>
      </c>
      <c r="I24" s="13" t="str">
        <f t="shared" si="0"/>
        <v>울산광역시 동구 방어진순환도로 877</v>
      </c>
      <c r="J24" s="13" t="str">
        <f>IF(ISERR(FIND(")",I24)),I24,IF(FIND(")",I24)=LEN(I24),LEFT(I24,FIND("(",I24)-1),ERR))</f>
        <v>울산광역시 동구 방어진순환도로 877</v>
      </c>
      <c r="K24" s="16">
        <f t="shared" si="1"/>
        <v>0</v>
      </c>
      <c r="L24" t="s">
        <v>1782</v>
      </c>
    </row>
    <row r="25" spans="1:12" ht="25" customHeight="1" thickBot="1" x14ac:dyDescent="0.5">
      <c r="A25" s="4">
        <v>14</v>
      </c>
      <c r="B25" s="4" t="s">
        <v>60</v>
      </c>
      <c r="C25" s="2" t="s">
        <v>61</v>
      </c>
      <c r="D25" s="2">
        <v>36100021</v>
      </c>
      <c r="E25" s="2" t="s">
        <v>9</v>
      </c>
      <c r="F25" s="2" t="s">
        <v>62</v>
      </c>
      <c r="G25" s="2" t="s">
        <v>42</v>
      </c>
      <c r="H25" s="2" t="s">
        <v>63</v>
      </c>
      <c r="I25" s="13" t="str">
        <f t="shared" si="0"/>
        <v>광주광역시 동구 필문대로 365</v>
      </c>
      <c r="J25" s="13" t="str">
        <f>IF(ISERR(FIND(")",I25)),I25,IF(FIND(")",I25)=LEN(I25),LEFT(I25,FIND("(",I25)-1),ERR))</f>
        <v>광주광역시 동구 필문대로 365</v>
      </c>
      <c r="K25" s="16">
        <f t="shared" si="1"/>
        <v>0</v>
      </c>
      <c r="L25" t="s">
        <v>1783</v>
      </c>
    </row>
    <row r="26" spans="1:12" ht="25" customHeight="1" thickBot="1" x14ac:dyDescent="0.5">
      <c r="A26" s="4">
        <v>15</v>
      </c>
      <c r="B26" s="4" t="s">
        <v>64</v>
      </c>
      <c r="C26" s="2" t="s">
        <v>65</v>
      </c>
      <c r="D26" s="2">
        <v>11100117</v>
      </c>
      <c r="E26" s="2" t="s">
        <v>9</v>
      </c>
      <c r="F26" s="2" t="s">
        <v>66</v>
      </c>
      <c r="G26" s="2" t="s">
        <v>27</v>
      </c>
      <c r="H26" s="2" t="s">
        <v>67</v>
      </c>
      <c r="I26" s="13" t="str">
        <f t="shared" si="0"/>
        <v>서울특별시 성북구 인촌로 73</v>
      </c>
      <c r="J26" s="13" t="str">
        <f>IF(ISERR(FIND(")",I26)),I26,IF(FIND(")",I26)=LEN(I26),LEFT(I26,FIND("(",I26)-1),ERR))</f>
        <v>서울특별시 성북구 인촌로 73</v>
      </c>
      <c r="K26" s="16">
        <f t="shared" si="1"/>
        <v>0</v>
      </c>
      <c r="L26" t="s">
        <v>1784</v>
      </c>
    </row>
    <row r="27" spans="1:12" ht="25" customHeight="1" thickBot="1" x14ac:dyDescent="0.5">
      <c r="A27" s="4">
        <v>16</v>
      </c>
      <c r="B27" s="4" t="s">
        <v>68</v>
      </c>
      <c r="C27" s="2" t="s">
        <v>69</v>
      </c>
      <c r="D27" s="2">
        <v>21100063</v>
      </c>
      <c r="E27" s="2" t="s">
        <v>9</v>
      </c>
      <c r="F27" s="2" t="s">
        <v>66</v>
      </c>
      <c r="G27" s="2" t="s">
        <v>19</v>
      </c>
      <c r="H27" s="2" t="s">
        <v>70</v>
      </c>
      <c r="I27" s="13" t="str">
        <f t="shared" si="0"/>
        <v>부산광역시 부산진구 복지로 75 (개금동)</v>
      </c>
      <c r="J27" s="13" t="str">
        <f>IF(ISERR(FIND(")",I27)),I27,IF(FIND(")",I27)=LEN(I27),LEFT(I27,FIND("(",I27)-1),ERR))</f>
        <v xml:space="preserve">부산광역시 부산진구 복지로 75 </v>
      </c>
      <c r="K27" s="16">
        <f t="shared" si="1"/>
        <v>0</v>
      </c>
      <c r="L27" t="s">
        <v>1785</v>
      </c>
    </row>
    <row r="28" spans="1:12" ht="25" customHeight="1" thickBot="1" x14ac:dyDescent="0.5">
      <c r="A28" s="4">
        <v>17</v>
      </c>
      <c r="B28" s="4" t="s">
        <v>71</v>
      </c>
      <c r="C28" s="2" t="s">
        <v>72</v>
      </c>
      <c r="D28" s="2">
        <v>31100031</v>
      </c>
      <c r="E28" s="2" t="s">
        <v>9</v>
      </c>
      <c r="F28" s="2" t="s">
        <v>66</v>
      </c>
      <c r="G28" s="2" t="s">
        <v>38</v>
      </c>
      <c r="H28" s="2" t="s">
        <v>73</v>
      </c>
      <c r="I28" s="13" t="str">
        <f t="shared" si="0"/>
        <v>인천광역시 부평구 동수로 56</v>
      </c>
      <c r="J28" s="13" t="str">
        <f>IF(ISERR(FIND(")",I28)),I28,IF(FIND(")",I28)=LEN(I28),LEFT(I28,FIND("(",I28)-1),ERR))</f>
        <v>인천광역시 부평구 동수로 56</v>
      </c>
      <c r="K28" s="16">
        <f t="shared" si="1"/>
        <v>0</v>
      </c>
      <c r="L28" t="s">
        <v>1786</v>
      </c>
    </row>
    <row r="29" spans="1:12" ht="25" customHeight="1" thickBot="1" x14ac:dyDescent="0.5">
      <c r="A29" s="4">
        <v>18</v>
      </c>
      <c r="B29" s="4" t="s">
        <v>74</v>
      </c>
      <c r="C29" s="2" t="s">
        <v>75</v>
      </c>
      <c r="D29" s="2">
        <v>11100435</v>
      </c>
      <c r="E29" s="2" t="s">
        <v>9</v>
      </c>
      <c r="F29" s="2" t="s">
        <v>66</v>
      </c>
      <c r="G29" s="2" t="s">
        <v>27</v>
      </c>
      <c r="H29" s="2" t="s">
        <v>76</v>
      </c>
      <c r="I29" s="13" t="str">
        <f t="shared" si="0"/>
        <v>서울특별시 광진구 능동로 120-1</v>
      </c>
      <c r="J29" s="13" t="str">
        <f>IF(ISERR(FIND(")",I29)),I29,IF(FIND(")",I29)=LEN(I29),LEFT(I29,FIND("(",I29)-1),ERR))</f>
        <v>서울특별시 광진구 능동로 120-1</v>
      </c>
      <c r="K29" s="16">
        <f t="shared" si="1"/>
        <v>0</v>
      </c>
      <c r="L29" t="s">
        <v>1787</v>
      </c>
    </row>
    <row r="30" spans="1:12" ht="25" customHeight="1" thickBot="1" x14ac:dyDescent="0.5">
      <c r="A30" s="4">
        <v>19</v>
      </c>
      <c r="B30" s="4" t="s">
        <v>77</v>
      </c>
      <c r="C30" s="2" t="s">
        <v>78</v>
      </c>
      <c r="D30" s="2">
        <v>38100215</v>
      </c>
      <c r="E30" s="2" t="s">
        <v>9</v>
      </c>
      <c r="F30" s="2" t="s">
        <v>66</v>
      </c>
      <c r="G30" s="2" t="s">
        <v>79</v>
      </c>
      <c r="H30" s="2" t="s">
        <v>80</v>
      </c>
      <c r="I30" s="13" t="str">
        <f t="shared" si="0"/>
        <v>경상남도 진주시 강남로 79</v>
      </c>
      <c r="J30" s="13" t="str">
        <f>IF(ISERR(FIND(")",I30)),I30,IF(FIND(")",I30)=LEN(I30),LEFT(I30,FIND("(",I30)-1),ERR))</f>
        <v>경상남도 진주시 강남로 79</v>
      </c>
      <c r="K30" s="16">
        <f t="shared" si="1"/>
        <v>0</v>
      </c>
      <c r="L30" t="s">
        <v>1788</v>
      </c>
    </row>
    <row r="31" spans="1:12" ht="25" customHeight="1" thickBot="1" x14ac:dyDescent="0.5">
      <c r="A31" s="4">
        <v>20</v>
      </c>
      <c r="B31" s="4" t="s">
        <v>81</v>
      </c>
      <c r="C31" s="2" t="s">
        <v>82</v>
      </c>
      <c r="D31" s="2">
        <v>11100168</v>
      </c>
      <c r="E31" s="2" t="s">
        <v>9</v>
      </c>
      <c r="F31" s="2" t="s">
        <v>66</v>
      </c>
      <c r="G31" s="2" t="s">
        <v>27</v>
      </c>
      <c r="H31" s="2" t="s">
        <v>83</v>
      </c>
      <c r="I31" s="13" t="str">
        <f t="shared" si="0"/>
        <v>서울특별시 동대문구 경희대로 23</v>
      </c>
      <c r="J31" s="13" t="str">
        <f>IF(ISERR(FIND(")",I31)),I31,IF(FIND(")",I31)=LEN(I31),LEFT(I31,FIND("(",I31)-1),ERR))</f>
        <v>서울특별시 동대문구 경희대로 23</v>
      </c>
      <c r="K31" s="16">
        <f t="shared" si="1"/>
        <v>0</v>
      </c>
      <c r="L31" t="s">
        <v>1789</v>
      </c>
    </row>
    <row r="32" spans="1:12" ht="25" customHeight="1" thickBot="1" x14ac:dyDescent="0.5">
      <c r="A32" s="4">
        <v>21</v>
      </c>
      <c r="B32" s="4" t="s">
        <v>84</v>
      </c>
      <c r="C32" s="2" t="s">
        <v>85</v>
      </c>
      <c r="D32" s="2">
        <v>37100025</v>
      </c>
      <c r="E32" s="2" t="s">
        <v>9</v>
      </c>
      <c r="F32" s="2" t="s">
        <v>66</v>
      </c>
      <c r="G32" s="2" t="s">
        <v>11</v>
      </c>
      <c r="H32" s="2" t="s">
        <v>86</v>
      </c>
      <c r="I32" s="13" t="str">
        <f t="shared" si="0"/>
        <v>대구광역시 중구 달성로 56</v>
      </c>
      <c r="J32" s="13" t="str">
        <f>IF(ISERR(FIND(")",I32)),I32,IF(FIND(")",I32)=LEN(I32),LEFT(I32,FIND("(",I32)-1),ERR))</f>
        <v>대구광역시 중구 달성로 56</v>
      </c>
      <c r="K32" s="16">
        <f t="shared" si="1"/>
        <v>0</v>
      </c>
      <c r="L32" t="s">
        <v>1790</v>
      </c>
    </row>
    <row r="33" spans="1:12" ht="25" customHeight="1" thickBot="1" x14ac:dyDescent="0.5">
      <c r="A33" s="4">
        <v>22</v>
      </c>
      <c r="B33" s="4" t="s">
        <v>87</v>
      </c>
      <c r="C33" s="2" t="s">
        <v>88</v>
      </c>
      <c r="D33" s="2">
        <v>11100494</v>
      </c>
      <c r="E33" s="2" t="s">
        <v>9</v>
      </c>
      <c r="F33" s="2" t="s">
        <v>66</v>
      </c>
      <c r="G33" s="2" t="s">
        <v>27</v>
      </c>
      <c r="H33" s="2" t="s">
        <v>89</v>
      </c>
      <c r="I33" s="13" t="str">
        <f t="shared" si="0"/>
        <v>서울특별시 구로구 구로동로 148</v>
      </c>
      <c r="J33" s="13" t="str">
        <f>IF(ISERR(FIND(")",I33)),I33,IF(FIND(")",I33)=LEN(I33),LEFT(I33,FIND("(",I33)-1),ERR))</f>
        <v>서울특별시 구로구 구로동로 148</v>
      </c>
      <c r="K33" s="16">
        <f t="shared" si="1"/>
        <v>0</v>
      </c>
      <c r="L33" t="s">
        <v>1791</v>
      </c>
    </row>
    <row r="34" spans="1:12" ht="25" customHeight="1" thickBot="1" x14ac:dyDescent="0.5">
      <c r="A34" s="4">
        <v>23</v>
      </c>
      <c r="B34" s="4" t="s">
        <v>90</v>
      </c>
      <c r="C34" s="2" t="s">
        <v>91</v>
      </c>
      <c r="D34" s="2">
        <v>31100252</v>
      </c>
      <c r="E34" s="2" t="s">
        <v>9</v>
      </c>
      <c r="F34" s="2" t="s">
        <v>66</v>
      </c>
      <c r="G34" s="2" t="s">
        <v>23</v>
      </c>
      <c r="H34" s="2" t="s">
        <v>92</v>
      </c>
      <c r="I34" s="13" t="str">
        <f t="shared" si="0"/>
        <v>경기도 안산시 단원구 적금로 123</v>
      </c>
      <c r="J34" s="13" t="str">
        <f>IF(ISERR(FIND(")",I34)),I34,IF(FIND(")",I34)=LEN(I34),LEFT(I34,FIND("(",I34)-1),ERR))</f>
        <v>경기도 안산시 단원구 적금로 123</v>
      </c>
      <c r="K34" s="16">
        <f t="shared" si="1"/>
        <v>0</v>
      </c>
      <c r="L34" t="s">
        <v>1792</v>
      </c>
    </row>
    <row r="35" spans="1:12" ht="25" customHeight="1" thickBot="1" x14ac:dyDescent="0.5">
      <c r="A35" s="4">
        <v>24</v>
      </c>
      <c r="B35" s="4" t="s">
        <v>93</v>
      </c>
      <c r="C35" s="2" t="s">
        <v>94</v>
      </c>
      <c r="D35" s="2">
        <v>21100039</v>
      </c>
      <c r="E35" s="2" t="s">
        <v>9</v>
      </c>
      <c r="F35" s="2" t="s">
        <v>66</v>
      </c>
      <c r="G35" s="2" t="s">
        <v>19</v>
      </c>
      <c r="H35" s="2" t="s">
        <v>95</v>
      </c>
      <c r="I35" s="13" t="str">
        <f t="shared" si="0"/>
        <v>부산광역시 서구 감천로 262</v>
      </c>
      <c r="J35" s="13" t="str">
        <f>IF(ISERR(FIND(")",I35)),I35,IF(FIND(")",I35)=LEN(I35),LEFT(I35,FIND("(",I35)-1),ERR))</f>
        <v>부산광역시 서구 감천로 262</v>
      </c>
      <c r="K35" s="16">
        <f t="shared" si="1"/>
        <v>0</v>
      </c>
      <c r="L35" t="s">
        <v>1793</v>
      </c>
    </row>
    <row r="36" spans="1:12" ht="25" customHeight="1" thickBot="1" x14ac:dyDescent="0.5">
      <c r="A36" s="4">
        <v>25</v>
      </c>
      <c r="B36" s="4" t="s">
        <v>96</v>
      </c>
      <c r="C36" s="2" t="s">
        <v>97</v>
      </c>
      <c r="D36" s="2">
        <v>37100092</v>
      </c>
      <c r="E36" s="2" t="s">
        <v>9</v>
      </c>
      <c r="F36" s="2" t="s">
        <v>66</v>
      </c>
      <c r="G36" s="2" t="s">
        <v>11</v>
      </c>
      <c r="H36" s="2" t="s">
        <v>98</v>
      </c>
      <c r="I36" s="13" t="str">
        <f t="shared" si="0"/>
        <v>대구광역시 남구 두류공원로17길 33</v>
      </c>
      <c r="J36" s="13" t="str">
        <f>IF(ISERR(FIND(")",I36)),I36,IF(FIND(")",I36)=LEN(I36),LEFT(I36,FIND("(",I36)-1),ERR))</f>
        <v>대구광역시 남구 두류공원로17길 33</v>
      </c>
      <c r="K36" s="16">
        <f t="shared" si="1"/>
        <v>0</v>
      </c>
      <c r="L36" t="s">
        <v>1794</v>
      </c>
    </row>
    <row r="37" spans="1:12" ht="25" customHeight="1" thickBot="1" x14ac:dyDescent="0.5">
      <c r="A37" s="4">
        <v>26</v>
      </c>
      <c r="B37" s="4" t="s">
        <v>99</v>
      </c>
      <c r="C37" s="2" t="s">
        <v>100</v>
      </c>
      <c r="D37" s="2">
        <v>21100390</v>
      </c>
      <c r="E37" s="2" t="s">
        <v>9</v>
      </c>
      <c r="F37" s="2" t="s">
        <v>66</v>
      </c>
      <c r="G37" s="2" t="s">
        <v>19</v>
      </c>
      <c r="H37" s="2" t="s">
        <v>101</v>
      </c>
      <c r="I37" s="13" t="str">
        <f t="shared" si="0"/>
        <v>부산광역시 서구 대신공원로 26</v>
      </c>
      <c r="J37" s="13" t="str">
        <f>IF(ISERR(FIND(")",I37)),I37,IF(FIND(")",I37)=LEN(I37),LEFT(I37,FIND("(",I37)-1),ERR))</f>
        <v>부산광역시 서구 대신공원로 26</v>
      </c>
      <c r="K37" s="16">
        <f t="shared" si="1"/>
        <v>0</v>
      </c>
      <c r="L37" t="s">
        <v>1795</v>
      </c>
    </row>
    <row r="38" spans="1:12" ht="25" customHeight="1" thickBot="1" x14ac:dyDescent="0.5">
      <c r="A38" s="4">
        <v>27</v>
      </c>
      <c r="B38" s="4" t="s">
        <v>102</v>
      </c>
      <c r="C38" s="2" t="s">
        <v>103</v>
      </c>
      <c r="D38" s="2">
        <v>11100958</v>
      </c>
      <c r="E38" s="2" t="s">
        <v>9</v>
      </c>
      <c r="F38" s="2" t="s">
        <v>66</v>
      </c>
      <c r="G38" s="2" t="s">
        <v>27</v>
      </c>
      <c r="H38" s="2" t="s">
        <v>104</v>
      </c>
      <c r="I38" s="13" t="str">
        <f t="shared" si="0"/>
        <v>서울특별시 강남구 일원로 81</v>
      </c>
      <c r="J38" s="13" t="str">
        <f>IF(ISERR(FIND(")",I38)),I38,IF(FIND(")",I38)=LEN(I38),LEFT(I38,FIND("(",I38)-1),ERR))</f>
        <v>서울특별시 강남구 일원로 81</v>
      </c>
      <c r="K38" s="16">
        <f t="shared" si="1"/>
        <v>0</v>
      </c>
      <c r="L38" t="s">
        <v>1796</v>
      </c>
    </row>
    <row r="39" spans="1:12" ht="25" customHeight="1" thickBot="1" x14ac:dyDescent="0.5">
      <c r="A39" s="4">
        <v>28</v>
      </c>
      <c r="B39" s="4" t="s">
        <v>105</v>
      </c>
      <c r="C39" s="2" t="s">
        <v>106</v>
      </c>
      <c r="D39" s="2">
        <v>11100095</v>
      </c>
      <c r="E39" s="2" t="s">
        <v>9</v>
      </c>
      <c r="F39" s="2" t="s">
        <v>66</v>
      </c>
      <c r="G39" s="2" t="s">
        <v>27</v>
      </c>
      <c r="H39" s="2" t="s">
        <v>107</v>
      </c>
      <c r="I39" s="13" t="str">
        <f t="shared" si="0"/>
        <v>서울특별시 종로구 새문안로 29</v>
      </c>
      <c r="J39" s="13" t="str">
        <f>IF(ISERR(FIND(")",I39)),I39,IF(FIND(")",I39)=LEN(I39),LEFT(I39,FIND("(",I39)-1),ERR))</f>
        <v>서울특별시 종로구 새문안로 29</v>
      </c>
      <c r="K39" s="16">
        <f t="shared" si="1"/>
        <v>0</v>
      </c>
      <c r="L39" t="s">
        <v>1797</v>
      </c>
    </row>
    <row r="40" spans="1:12" ht="25" customHeight="1" thickBot="1" x14ac:dyDescent="0.5">
      <c r="A40" s="4">
        <v>29</v>
      </c>
      <c r="B40" s="4" t="s">
        <v>108</v>
      </c>
      <c r="C40" s="2" t="s">
        <v>109</v>
      </c>
      <c r="D40" s="2">
        <v>38100509</v>
      </c>
      <c r="E40" s="2" t="s">
        <v>9</v>
      </c>
      <c r="F40" s="2" t="s">
        <v>66</v>
      </c>
      <c r="G40" s="2" t="s">
        <v>79</v>
      </c>
      <c r="H40" s="2" t="s">
        <v>110</v>
      </c>
      <c r="I40" s="13" t="str">
        <f t="shared" si="0"/>
        <v>경상남도 양산시 물금읍 금오로 20</v>
      </c>
      <c r="J40" s="13" t="str">
        <f>IF(ISERR(FIND(")",I40)),I40,IF(FIND(")",I40)=LEN(I40),LEFT(I40,FIND("(",I40)-1),ERR))</f>
        <v>경상남도 양산시 물금읍 금오로 20</v>
      </c>
      <c r="K40" s="16">
        <f t="shared" si="1"/>
        <v>0</v>
      </c>
      <c r="L40" t="s">
        <v>1798</v>
      </c>
    </row>
    <row r="41" spans="1:12" ht="25" customHeight="1" thickBot="1" x14ac:dyDescent="0.5">
      <c r="A41" s="4">
        <v>30</v>
      </c>
      <c r="B41" s="4" t="s">
        <v>111</v>
      </c>
      <c r="C41" s="2" t="s">
        <v>112</v>
      </c>
      <c r="D41" s="2">
        <v>11100443</v>
      </c>
      <c r="E41" s="2" t="s">
        <v>9</v>
      </c>
      <c r="F41" s="2" t="s">
        <v>66</v>
      </c>
      <c r="G41" s="2" t="s">
        <v>27</v>
      </c>
      <c r="H41" s="2" t="s">
        <v>113</v>
      </c>
      <c r="I41" s="13" t="str">
        <f t="shared" si="0"/>
        <v>서울특별시 강남구 언주로 211</v>
      </c>
      <c r="J41" s="13" t="str">
        <f>IF(ISERR(FIND(")",I41)),I41,IF(FIND(")",I41)=LEN(I41),LEFT(I41,FIND("(",I41)-1),ERR))</f>
        <v>서울특별시 강남구 언주로 211</v>
      </c>
      <c r="K41" s="16">
        <f t="shared" si="1"/>
        <v>0</v>
      </c>
      <c r="L41" t="s">
        <v>1799</v>
      </c>
    </row>
    <row r="42" spans="1:12" ht="25" customHeight="1" thickBot="1" x14ac:dyDescent="0.5">
      <c r="A42" s="4">
        <v>31</v>
      </c>
      <c r="B42" s="4" t="s">
        <v>114</v>
      </c>
      <c r="C42" s="2" t="s">
        <v>115</v>
      </c>
      <c r="D42" s="2">
        <v>37100149</v>
      </c>
      <c r="E42" s="2" t="s">
        <v>9</v>
      </c>
      <c r="F42" s="2" t="s">
        <v>66</v>
      </c>
      <c r="G42" s="2" t="s">
        <v>11</v>
      </c>
      <c r="H42" s="2" t="s">
        <v>116</v>
      </c>
      <c r="I42" s="13" t="str">
        <f t="shared" si="0"/>
        <v>대구광역시 남구 현충로 170</v>
      </c>
      <c r="J42" s="13" t="str">
        <f>IF(ISERR(FIND(")",I42)),I42,IF(FIND(")",I42)=LEN(I42),LEFT(I42,FIND("(",I42)-1),ERR))</f>
        <v>대구광역시 남구 현충로 170</v>
      </c>
      <c r="K42" s="16">
        <f t="shared" si="1"/>
        <v>0</v>
      </c>
      <c r="L42" t="s">
        <v>1800</v>
      </c>
    </row>
    <row r="43" spans="1:12" ht="25" customHeight="1" thickBot="1" x14ac:dyDescent="0.5">
      <c r="A43" s="4">
        <v>32</v>
      </c>
      <c r="B43" s="4" t="s">
        <v>117</v>
      </c>
      <c r="C43" s="2" t="s">
        <v>118</v>
      </c>
      <c r="D43" s="2">
        <v>35100061</v>
      </c>
      <c r="E43" s="2" t="s">
        <v>9</v>
      </c>
      <c r="F43" s="2" t="s">
        <v>66</v>
      </c>
      <c r="G43" s="2" t="s">
        <v>46</v>
      </c>
      <c r="H43" s="2" t="s">
        <v>119</v>
      </c>
      <c r="I43" s="13" t="str">
        <f t="shared" si="0"/>
        <v>전라북도 익산시 무왕로 895</v>
      </c>
      <c r="J43" s="13" t="str">
        <f>IF(ISERR(FIND(")",I43)),I43,IF(FIND(")",I43)=LEN(I43),LEFT(I43,FIND("(",I43)-1),ERR))</f>
        <v>전라북도 익산시 무왕로 895</v>
      </c>
      <c r="K43" s="16">
        <f t="shared" si="1"/>
        <v>0</v>
      </c>
      <c r="L43" t="s">
        <v>1801</v>
      </c>
    </row>
    <row r="44" spans="1:12" ht="25" customHeight="1" thickBot="1" x14ac:dyDescent="0.5">
      <c r="A44" s="4">
        <v>33</v>
      </c>
      <c r="B44" s="4" t="s">
        <v>120</v>
      </c>
      <c r="C44" s="2" t="s">
        <v>121</v>
      </c>
      <c r="D44" s="2">
        <v>11100915</v>
      </c>
      <c r="E44" s="2" t="s">
        <v>9</v>
      </c>
      <c r="F44" s="2" t="s">
        <v>66</v>
      </c>
      <c r="G44" s="2" t="s">
        <v>27</v>
      </c>
      <c r="H44" s="2" t="s">
        <v>122</v>
      </c>
      <c r="I44" s="13" t="str">
        <f t="shared" si="0"/>
        <v>서울특별시 양천구 안양천로 1071</v>
      </c>
      <c r="J44" s="13" t="str">
        <f>IF(ISERR(FIND(")",I44)),I44,IF(FIND(")",I44)=LEN(I44),LEFT(I44,FIND("(",I44)-1),ERR))</f>
        <v>서울특별시 양천구 안양천로 1071</v>
      </c>
      <c r="K44" s="16">
        <f t="shared" si="1"/>
        <v>0</v>
      </c>
      <c r="L44" t="s">
        <v>1802</v>
      </c>
    </row>
    <row r="45" spans="1:12" ht="25" customHeight="1" thickBot="1" x14ac:dyDescent="0.5">
      <c r="A45" s="4">
        <v>34</v>
      </c>
      <c r="B45" s="4" t="s">
        <v>123</v>
      </c>
      <c r="C45" s="2" t="s">
        <v>124</v>
      </c>
      <c r="D45" s="2">
        <v>31100554</v>
      </c>
      <c r="E45" s="2" t="s">
        <v>9</v>
      </c>
      <c r="F45" s="2" t="s">
        <v>66</v>
      </c>
      <c r="G45" s="2" t="s">
        <v>38</v>
      </c>
      <c r="H45" s="2" t="s">
        <v>125</v>
      </c>
      <c r="I45" s="13" t="str">
        <f t="shared" si="0"/>
        <v>인천광역시 중구 인항로 27</v>
      </c>
      <c r="J45" s="13" t="str">
        <f>IF(ISERR(FIND(")",I45)),I45,IF(FIND(")",I45)=LEN(I45),LEFT(I45,FIND("(",I45)-1),ERR))</f>
        <v>인천광역시 중구 인항로 27</v>
      </c>
      <c r="K45" s="16">
        <f t="shared" si="1"/>
        <v>0</v>
      </c>
      <c r="L45" t="s">
        <v>1803</v>
      </c>
    </row>
    <row r="46" spans="1:12" ht="25" customHeight="1" thickBot="1" x14ac:dyDescent="0.5">
      <c r="A46" s="4">
        <v>35</v>
      </c>
      <c r="B46" s="4" t="s">
        <v>126</v>
      </c>
      <c r="C46" s="2" t="s">
        <v>127</v>
      </c>
      <c r="D46" s="2">
        <v>11100800</v>
      </c>
      <c r="E46" s="2" t="s">
        <v>9</v>
      </c>
      <c r="F46" s="2" t="s">
        <v>66</v>
      </c>
      <c r="G46" s="2" t="s">
        <v>27</v>
      </c>
      <c r="H46" s="2" t="s">
        <v>128</v>
      </c>
      <c r="I46" s="13" t="str">
        <f t="shared" si="0"/>
        <v>서울특별시 송파구 올림픽로43길 88</v>
      </c>
      <c r="J46" s="13" t="str">
        <f>IF(ISERR(FIND(")",I46)),I46,IF(FIND(")",I46)=LEN(I46),LEFT(I46,FIND("(",I46)-1),ERR))</f>
        <v>서울특별시 송파구 올림픽로43길 88</v>
      </c>
      <c r="K46" s="16">
        <f t="shared" si="1"/>
        <v>0</v>
      </c>
      <c r="L46" t="s">
        <v>1804</v>
      </c>
    </row>
    <row r="47" spans="1:12" ht="25" customHeight="1" thickBot="1" x14ac:dyDescent="0.5">
      <c r="A47" s="4">
        <v>36</v>
      </c>
      <c r="B47" s="4" t="s">
        <v>129</v>
      </c>
      <c r="C47" s="2" t="s">
        <v>130</v>
      </c>
      <c r="D47" s="2">
        <v>11100052</v>
      </c>
      <c r="E47" s="2" t="s">
        <v>9</v>
      </c>
      <c r="F47" s="2" t="s">
        <v>66</v>
      </c>
      <c r="G47" s="2" t="s">
        <v>27</v>
      </c>
      <c r="H47" s="2" t="s">
        <v>131</v>
      </c>
      <c r="I47" s="13" t="str">
        <f t="shared" si="0"/>
        <v>서울특별시 동작구 흑석로 102</v>
      </c>
      <c r="J47" s="13" t="str">
        <f>IF(ISERR(FIND(")",I47)),I47,IF(FIND(")",I47)=LEN(I47),LEFT(I47,FIND("(",I47)-1),ERR))</f>
        <v>서울특별시 동작구 흑석로 102</v>
      </c>
      <c r="K47" s="16">
        <f t="shared" si="1"/>
        <v>0</v>
      </c>
      <c r="L47" t="s">
        <v>1805</v>
      </c>
    </row>
    <row r="48" spans="1:12" ht="25" customHeight="1" thickBot="1" x14ac:dyDescent="0.5">
      <c r="A48" s="4">
        <v>37</v>
      </c>
      <c r="B48" s="4" t="s">
        <v>132</v>
      </c>
      <c r="C48" s="2" t="s">
        <v>133</v>
      </c>
      <c r="D48" s="2">
        <v>11100338</v>
      </c>
      <c r="E48" s="2" t="s">
        <v>9</v>
      </c>
      <c r="F48" s="2" t="s">
        <v>66</v>
      </c>
      <c r="G48" s="2" t="s">
        <v>27</v>
      </c>
      <c r="H48" s="2" t="s">
        <v>134</v>
      </c>
      <c r="I48" s="13" t="str">
        <f t="shared" si="0"/>
        <v>서울특별시 서초구 반포대로 222</v>
      </c>
      <c r="J48" s="13" t="str">
        <f>IF(ISERR(FIND(")",I48)),I48,IF(FIND(")",I48)=LEN(I48),LEFT(I48,FIND("(",I48)-1),ERR))</f>
        <v>서울특별시 서초구 반포대로 222</v>
      </c>
      <c r="K48" s="16">
        <f t="shared" si="1"/>
        <v>0</v>
      </c>
      <c r="L48" t="s">
        <v>1806</v>
      </c>
    </row>
    <row r="49" spans="1:12" ht="25" customHeight="1" thickBot="1" x14ac:dyDescent="0.5">
      <c r="A49" s="4">
        <v>38</v>
      </c>
      <c r="B49" s="4" t="s">
        <v>135</v>
      </c>
      <c r="C49" s="2" t="s">
        <v>136</v>
      </c>
      <c r="D49" s="2">
        <v>31100767</v>
      </c>
      <c r="E49" s="2" t="s">
        <v>9</v>
      </c>
      <c r="F49" s="2" t="s">
        <v>66</v>
      </c>
      <c r="G49" s="2" t="s">
        <v>23</v>
      </c>
      <c r="H49" s="2" t="s">
        <v>137</v>
      </c>
      <c r="I49" s="13" t="str">
        <f t="shared" si="0"/>
        <v>경기도 부천시 원미구 조마루로 170</v>
      </c>
      <c r="J49" s="13" t="str">
        <f>IF(ISERR(FIND(")",I49)),I49,IF(FIND(")",I49)=LEN(I49),LEFT(I49,FIND("(",I49)-1),ERR))</f>
        <v>경기도 부천시 원미구 조마루로 170</v>
      </c>
      <c r="K49" s="16">
        <f t="shared" si="1"/>
        <v>0</v>
      </c>
      <c r="L49" t="s">
        <v>1807</v>
      </c>
    </row>
    <row r="50" spans="1:12" ht="25" customHeight="1" thickBot="1" x14ac:dyDescent="0.5">
      <c r="A50" s="4">
        <v>39</v>
      </c>
      <c r="B50" s="4" t="s">
        <v>138</v>
      </c>
      <c r="C50" s="2" t="s">
        <v>139</v>
      </c>
      <c r="D50" s="2">
        <v>34100296</v>
      </c>
      <c r="E50" s="2" t="s">
        <v>9</v>
      </c>
      <c r="F50" s="2" t="s">
        <v>66</v>
      </c>
      <c r="G50" s="2" t="s">
        <v>15</v>
      </c>
      <c r="H50" s="2" t="s">
        <v>140</v>
      </c>
      <c r="I50" s="13" t="str">
        <f t="shared" si="0"/>
        <v>충청남도 천안시 동남구 순천향6길 31 (봉명동)</v>
      </c>
      <c r="J50" s="13" t="str">
        <f>IF(ISERR(FIND(")",I50)),I50,IF(FIND(")",I50)=LEN(I50),LEFT(I50,FIND("(",I50)-1),ERR))</f>
        <v xml:space="preserve">충청남도 천안시 동남구 순천향6길 31 </v>
      </c>
      <c r="K50" s="16">
        <f t="shared" si="1"/>
        <v>0</v>
      </c>
      <c r="L50" t="s">
        <v>1808</v>
      </c>
    </row>
    <row r="51" spans="1:12" ht="25" customHeight="1" thickBot="1" x14ac:dyDescent="0.5">
      <c r="A51" s="4">
        <v>40</v>
      </c>
      <c r="B51" s="4" t="s">
        <v>141</v>
      </c>
      <c r="C51" s="2" t="s">
        <v>142</v>
      </c>
      <c r="D51" s="2">
        <v>11100206</v>
      </c>
      <c r="E51" s="2" t="s">
        <v>9</v>
      </c>
      <c r="F51" s="2" t="s">
        <v>66</v>
      </c>
      <c r="G51" s="2" t="s">
        <v>27</v>
      </c>
      <c r="H51" s="2" t="s">
        <v>143</v>
      </c>
      <c r="I51" s="13" t="str">
        <f t="shared" si="0"/>
        <v>서울특별시 서대문구 연세로 50-1</v>
      </c>
      <c r="J51" s="13" t="str">
        <f>IF(ISERR(FIND(")",I51)),I51,IF(FIND(")",I51)=LEN(I51),LEFT(I51,FIND("(",I51)-1),ERR))</f>
        <v>서울특별시 서대문구 연세로 50-1</v>
      </c>
      <c r="K51" s="16">
        <f t="shared" si="1"/>
        <v>0</v>
      </c>
      <c r="L51" s="14" t="s">
        <v>143</v>
      </c>
    </row>
    <row r="52" spans="1:12" ht="25" customHeight="1" thickBot="1" x14ac:dyDescent="0.5">
      <c r="A52" s="4">
        <v>41</v>
      </c>
      <c r="B52" s="4" t="s">
        <v>144</v>
      </c>
      <c r="C52" s="2" t="s">
        <v>145</v>
      </c>
      <c r="D52" s="2">
        <v>31100627</v>
      </c>
      <c r="E52" s="2" t="s">
        <v>9</v>
      </c>
      <c r="F52" s="2" t="s">
        <v>66</v>
      </c>
      <c r="G52" s="2" t="s">
        <v>23</v>
      </c>
      <c r="H52" s="2" t="s">
        <v>146</v>
      </c>
      <c r="I52" s="13" t="str">
        <f t="shared" si="0"/>
        <v>경기도 안양시 동안구 관평로170번길 22</v>
      </c>
      <c r="J52" s="13" t="str">
        <f>IF(ISERR(FIND(")",I52)),I52,IF(FIND(")",I52)=LEN(I52),LEFT(I52,FIND("(",I52)-1),ERR))</f>
        <v>경기도 안양시 동안구 관평로170번길 22</v>
      </c>
      <c r="K52" s="16">
        <f t="shared" si="1"/>
        <v>0</v>
      </c>
      <c r="L52" t="s">
        <v>1809</v>
      </c>
    </row>
    <row r="53" spans="1:12" ht="25" customHeight="1" thickBot="1" x14ac:dyDescent="0.5">
      <c r="A53" s="4">
        <v>42</v>
      </c>
      <c r="B53" s="4" t="s">
        <v>147</v>
      </c>
      <c r="C53" s="2" t="s">
        <v>148</v>
      </c>
      <c r="D53" s="2">
        <v>11100184</v>
      </c>
      <c r="E53" s="2" t="s">
        <v>9</v>
      </c>
      <c r="F53" s="2" t="s">
        <v>66</v>
      </c>
      <c r="G53" s="2" t="s">
        <v>27</v>
      </c>
      <c r="H53" s="2" t="s">
        <v>149</v>
      </c>
      <c r="I53" s="13" t="str">
        <f t="shared" si="0"/>
        <v>서울특별시 성동구 왕십리로 222-1</v>
      </c>
      <c r="J53" s="13" t="str">
        <f>IF(ISERR(FIND(")",I53)),I53,IF(FIND(")",I53)=LEN(I53),LEFT(I53,FIND("(",I53)-1),ERR))</f>
        <v>서울특별시 성동구 왕십리로 222-1</v>
      </c>
      <c r="K53" s="16">
        <f t="shared" si="1"/>
        <v>0</v>
      </c>
      <c r="L53" t="s">
        <v>149</v>
      </c>
    </row>
    <row r="54" spans="1:12" ht="25" customHeight="1" thickBot="1" x14ac:dyDescent="0.5">
      <c r="A54" s="4">
        <v>43</v>
      </c>
      <c r="B54" s="4" t="s">
        <v>150</v>
      </c>
      <c r="C54" s="2" t="s">
        <v>151</v>
      </c>
      <c r="D54" s="2">
        <v>36100498</v>
      </c>
      <c r="E54" s="2" t="s">
        <v>9</v>
      </c>
      <c r="F54" s="2" t="s">
        <v>66</v>
      </c>
      <c r="G54" s="2" t="s">
        <v>152</v>
      </c>
      <c r="H54" s="2" t="s">
        <v>153</v>
      </c>
      <c r="I54" s="13" t="str">
        <f t="shared" si="0"/>
        <v>전라남도 화순군 화순읍 서양로 322</v>
      </c>
      <c r="J54" s="13" t="str">
        <f>IF(ISERR(FIND(")",I54)),I54,IF(FIND(")",I54)=LEN(I54),LEFT(I54,FIND("(",I54)-1),ERR))</f>
        <v>전라남도 화순군 화순읍 서양로 322</v>
      </c>
      <c r="K54" s="16">
        <f t="shared" si="1"/>
        <v>0</v>
      </c>
      <c r="L54" t="s">
        <v>1810</v>
      </c>
    </row>
    <row r="55" spans="1:12" ht="25" customHeight="1" thickBot="1" x14ac:dyDescent="0.5">
      <c r="A55" s="4">
        <v>44</v>
      </c>
      <c r="B55" s="4" t="s">
        <v>154</v>
      </c>
      <c r="C55" s="2" t="s">
        <v>155</v>
      </c>
      <c r="D55" s="2">
        <v>31100295</v>
      </c>
      <c r="E55" s="2" t="s">
        <v>156</v>
      </c>
      <c r="F55" s="2" t="s">
        <v>10</v>
      </c>
      <c r="G55" s="2" t="s">
        <v>23</v>
      </c>
      <c r="H55" s="2" t="s">
        <v>157</v>
      </c>
      <c r="I55" s="13" t="str">
        <f t="shared" si="0"/>
        <v>경기도 의정부시 천보로 271</v>
      </c>
      <c r="J55" s="13" t="str">
        <f>IF(ISERR(FIND(")",I55)),I55,IF(FIND(")",I55)=LEN(I55),LEFT(I55,FIND("(",I55)-1),ERR))</f>
        <v>경기도 의정부시 천보로 271</v>
      </c>
      <c r="K55" s="16">
        <f t="shared" si="1"/>
        <v>0</v>
      </c>
      <c r="L55" t="s">
        <v>1811</v>
      </c>
    </row>
    <row r="56" spans="1:12" ht="25" customHeight="1" thickBot="1" x14ac:dyDescent="0.5">
      <c r="A56" s="4">
        <v>45</v>
      </c>
      <c r="B56" s="4" t="s">
        <v>158</v>
      </c>
      <c r="C56" s="2" t="s">
        <v>159</v>
      </c>
      <c r="D56" s="2">
        <v>32100191</v>
      </c>
      <c r="E56" s="2" t="s">
        <v>156</v>
      </c>
      <c r="F56" s="2" t="s">
        <v>10</v>
      </c>
      <c r="G56" s="2" t="s">
        <v>34</v>
      </c>
      <c r="H56" s="2" t="s">
        <v>160</v>
      </c>
      <c r="I56" s="13" t="str">
        <f t="shared" si="0"/>
        <v>강원도 강릉시 사천면 방동길 38</v>
      </c>
      <c r="J56" s="13" t="str">
        <f>IF(ISERR(FIND(")",I56)),I56,IF(FIND(")",I56)=LEN(I56),LEFT(I56,FIND("(",I56)-1),ERR))</f>
        <v>강원도 강릉시 사천면 방동길 38</v>
      </c>
      <c r="K56" s="16">
        <f t="shared" si="1"/>
        <v>0</v>
      </c>
      <c r="L56" t="s">
        <v>1812</v>
      </c>
    </row>
    <row r="57" spans="1:12" ht="25" customHeight="1" thickBot="1" x14ac:dyDescent="0.5">
      <c r="A57" s="4">
        <v>46</v>
      </c>
      <c r="B57" s="4" t="s">
        <v>161</v>
      </c>
      <c r="C57" s="2" t="s">
        <v>162</v>
      </c>
      <c r="D57" s="2">
        <v>36100439</v>
      </c>
      <c r="E57" s="2" t="s">
        <v>156</v>
      </c>
      <c r="F57" s="2" t="s">
        <v>10</v>
      </c>
      <c r="G57" s="2" t="s">
        <v>152</v>
      </c>
      <c r="H57" s="2" t="s">
        <v>163</v>
      </c>
      <c r="I57" s="13" t="str">
        <f t="shared" si="0"/>
        <v>전라남도 목포시 영산로 483</v>
      </c>
      <c r="J57" s="13" t="str">
        <f>IF(ISERR(FIND(")",I57)),I57,IF(FIND(")",I57)=LEN(I57),LEFT(I57,FIND("(",I57)-1),ERR))</f>
        <v>전라남도 목포시 영산로 483</v>
      </c>
      <c r="K57" s="16">
        <f t="shared" si="1"/>
        <v>0</v>
      </c>
      <c r="L57" t="s">
        <v>1813</v>
      </c>
    </row>
    <row r="58" spans="1:12" ht="25" customHeight="1" thickBot="1" x14ac:dyDescent="0.5">
      <c r="A58" s="4">
        <v>47</v>
      </c>
      <c r="B58" s="4" t="s">
        <v>164</v>
      </c>
      <c r="C58" s="2" t="s">
        <v>165</v>
      </c>
      <c r="D58" s="2">
        <v>31100376</v>
      </c>
      <c r="E58" s="2" t="s">
        <v>156</v>
      </c>
      <c r="F58" s="2" t="s">
        <v>10</v>
      </c>
      <c r="G58" s="2" t="s">
        <v>23</v>
      </c>
      <c r="H58" s="2" t="s">
        <v>166</v>
      </c>
      <c r="I58" s="13" t="str">
        <f t="shared" si="0"/>
        <v>경기도 고양시 덕양구 화수로14번길 55</v>
      </c>
      <c r="J58" s="13" t="str">
        <f>IF(ISERR(FIND(")",I58)),I58,IF(FIND(")",I58)=LEN(I58),LEFT(I58,FIND("(",I58)-1),ERR))</f>
        <v>경기도 고양시 덕양구 화수로14번길 55</v>
      </c>
      <c r="K58" s="16">
        <f t="shared" si="1"/>
        <v>0</v>
      </c>
      <c r="L58" t="s">
        <v>1814</v>
      </c>
    </row>
    <row r="59" spans="1:12" ht="25" customHeight="1" thickBot="1" x14ac:dyDescent="0.5">
      <c r="A59" s="4">
        <v>48</v>
      </c>
      <c r="B59" s="4" t="s">
        <v>167</v>
      </c>
      <c r="C59" s="2" t="s">
        <v>168</v>
      </c>
      <c r="D59" s="2">
        <v>37100122</v>
      </c>
      <c r="E59" s="2" t="s">
        <v>156</v>
      </c>
      <c r="F59" s="2" t="s">
        <v>10</v>
      </c>
      <c r="G59" s="2" t="s">
        <v>169</v>
      </c>
      <c r="H59" s="2" t="s">
        <v>170</v>
      </c>
      <c r="I59" s="13" t="str">
        <f t="shared" si="0"/>
        <v>경상북도 안동시 앙실로 11 (수상동)</v>
      </c>
      <c r="J59" s="13" t="str">
        <f>IF(ISERR(FIND(")",I59)),I59,IF(FIND(")",I59)=LEN(I59),LEFT(I59,FIND("(",I59)-1),ERR))</f>
        <v xml:space="preserve">경상북도 안동시 앙실로 11 </v>
      </c>
      <c r="K59" s="16">
        <f t="shared" si="1"/>
        <v>0</v>
      </c>
      <c r="L59" t="s">
        <v>1815</v>
      </c>
    </row>
    <row r="60" spans="1:12" ht="25" customHeight="1" thickBot="1" x14ac:dyDescent="0.5">
      <c r="A60" s="4">
        <v>49</v>
      </c>
      <c r="B60" s="4" t="s">
        <v>171</v>
      </c>
      <c r="C60" s="2" t="s">
        <v>172</v>
      </c>
      <c r="D60" s="2">
        <v>39100022</v>
      </c>
      <c r="E60" s="2" t="s">
        <v>156</v>
      </c>
      <c r="F60" s="2" t="s">
        <v>10</v>
      </c>
      <c r="G60" s="2" t="s">
        <v>173</v>
      </c>
      <c r="H60" s="2" t="s">
        <v>174</v>
      </c>
      <c r="I60" s="13" t="str">
        <f t="shared" si="0"/>
        <v>제주특별자치도 제주시 도령로 65</v>
      </c>
      <c r="J60" s="13" t="str">
        <f>IF(ISERR(FIND(")",I60)),I60,IF(FIND(")",I60)=LEN(I60),LEFT(I60,FIND("(",I60)-1),ERR))</f>
        <v>제주특별자치도 제주시 도령로 65</v>
      </c>
      <c r="K60" s="16">
        <f t="shared" si="1"/>
        <v>0</v>
      </c>
      <c r="L60" t="s">
        <v>1816</v>
      </c>
    </row>
    <row r="61" spans="1:12" ht="25" customHeight="1" thickBot="1" x14ac:dyDescent="0.5">
      <c r="A61" s="4">
        <v>50</v>
      </c>
      <c r="B61" s="4" t="s">
        <v>175</v>
      </c>
      <c r="C61" s="2" t="s">
        <v>176</v>
      </c>
      <c r="D61" s="2">
        <v>38100525</v>
      </c>
      <c r="E61" s="2" t="s">
        <v>156</v>
      </c>
      <c r="F61" s="2" t="s">
        <v>10</v>
      </c>
      <c r="G61" s="2" t="s">
        <v>79</v>
      </c>
      <c r="H61" s="2" t="s">
        <v>177</v>
      </c>
      <c r="I61" s="13" t="str">
        <f t="shared" si="0"/>
        <v>경상남도 창원시 마산회원구 팔용로 158</v>
      </c>
      <c r="J61" s="13" t="str">
        <f>IF(ISERR(FIND(")",I61)),I61,IF(FIND(")",I61)=LEN(I61),LEFT(I61,FIND("(",I61)-1),ERR))</f>
        <v>경상남도 창원시 마산회원구 팔용로 158</v>
      </c>
      <c r="K61" s="16">
        <f t="shared" si="1"/>
        <v>0</v>
      </c>
      <c r="L61" t="s">
        <v>1817</v>
      </c>
    </row>
    <row r="62" spans="1:12" ht="25" customHeight="1" thickBot="1" x14ac:dyDescent="0.5">
      <c r="A62" s="4">
        <v>51</v>
      </c>
      <c r="B62" s="4" t="s">
        <v>178</v>
      </c>
      <c r="C62" s="2" t="s">
        <v>179</v>
      </c>
      <c r="D62" s="2">
        <v>11100257</v>
      </c>
      <c r="E62" s="2" t="s">
        <v>156</v>
      </c>
      <c r="F62" s="2" t="s">
        <v>62</v>
      </c>
      <c r="G62" s="2" t="s">
        <v>27</v>
      </c>
      <c r="H62" s="2" t="s">
        <v>180</v>
      </c>
      <c r="I62" s="13" t="str">
        <f t="shared" si="0"/>
        <v>서울특별시 영등포구 버드나루로7길 12</v>
      </c>
      <c r="J62" s="13" t="str">
        <f>IF(ISERR(FIND(")",I62)),I62,IF(FIND(")",I62)=LEN(I62),LEFT(I62,FIND("(",I62)-1),ERR))</f>
        <v>서울특별시 영등포구 버드나루로7길 12</v>
      </c>
      <c r="K62" s="16">
        <f t="shared" si="1"/>
        <v>0</v>
      </c>
      <c r="L62" t="s">
        <v>1818</v>
      </c>
    </row>
    <row r="63" spans="1:12" ht="25" customHeight="1" thickBot="1" x14ac:dyDescent="0.5">
      <c r="A63" s="4">
        <v>52</v>
      </c>
      <c r="B63" s="4" t="s">
        <v>181</v>
      </c>
      <c r="C63" s="2" t="s">
        <v>182</v>
      </c>
      <c r="D63" s="2">
        <v>31100953</v>
      </c>
      <c r="E63" s="2" t="s">
        <v>156</v>
      </c>
      <c r="F63" s="2" t="s">
        <v>66</v>
      </c>
      <c r="G63" s="2" t="s">
        <v>23</v>
      </c>
      <c r="H63" s="2" t="s">
        <v>183</v>
      </c>
      <c r="I63" s="13" t="str">
        <f t="shared" si="0"/>
        <v>경기도 용인시 처인구 백옥대로1082번길 18</v>
      </c>
      <c r="J63" s="13" t="str">
        <f>IF(ISERR(FIND(")",I63)),I63,IF(FIND(")",I63)=LEN(I63),LEFT(I63,FIND("(",I63)-1),ERR))</f>
        <v>경기도 용인시 처인구 백옥대로1082번길 18</v>
      </c>
      <c r="K63" s="16">
        <f t="shared" si="1"/>
        <v>0</v>
      </c>
      <c r="L63" t="s">
        <v>1819</v>
      </c>
    </row>
    <row r="64" spans="1:12" ht="25" customHeight="1" thickBot="1" x14ac:dyDescent="0.5">
      <c r="A64" s="4">
        <v>53</v>
      </c>
      <c r="B64" s="4" t="s">
        <v>184</v>
      </c>
      <c r="C64" s="2" t="s">
        <v>185</v>
      </c>
      <c r="D64" s="2">
        <v>31101186</v>
      </c>
      <c r="E64" s="2" t="s">
        <v>156</v>
      </c>
      <c r="F64" s="2" t="s">
        <v>66</v>
      </c>
      <c r="G64" s="2" t="s">
        <v>38</v>
      </c>
      <c r="H64" s="2" t="s">
        <v>186</v>
      </c>
      <c r="I64" s="13" t="str">
        <f t="shared" si="0"/>
        <v>인천광역시 서구 심곡로100번길 25 (심곡동)</v>
      </c>
      <c r="J64" s="13" t="str">
        <f>IF(ISERR(FIND(")",I64)),I64,IF(FIND(")",I64)=LEN(I64),LEFT(I64,FIND("(",I64)-1),ERR))</f>
        <v xml:space="preserve">인천광역시 서구 심곡로100번길 25 </v>
      </c>
      <c r="K64" s="16">
        <f t="shared" si="1"/>
        <v>0</v>
      </c>
      <c r="L64" t="s">
        <v>1820</v>
      </c>
    </row>
    <row r="65" spans="1:12" ht="25" customHeight="1" thickBot="1" x14ac:dyDescent="0.5">
      <c r="A65" s="4">
        <v>54</v>
      </c>
      <c r="B65" s="4" t="s">
        <v>187</v>
      </c>
      <c r="C65" s="2" t="s">
        <v>188</v>
      </c>
      <c r="D65" s="2">
        <v>31100210</v>
      </c>
      <c r="E65" s="2" t="s">
        <v>156</v>
      </c>
      <c r="F65" s="2" t="s">
        <v>66</v>
      </c>
      <c r="G65" s="2" t="s">
        <v>23</v>
      </c>
      <c r="H65" s="2" t="s">
        <v>189</v>
      </c>
      <c r="I65" s="13" t="str">
        <f t="shared" si="0"/>
        <v>경기도 부천시 원미구 소사로 327</v>
      </c>
      <c r="J65" s="13" t="str">
        <f>IF(ISERR(FIND(")",I65)),I65,IF(FIND(")",I65)=LEN(I65),LEFT(I65,FIND("(",I65)-1),ERR))</f>
        <v>경기도 부천시 원미구 소사로 327</v>
      </c>
      <c r="K65" s="16">
        <f t="shared" si="1"/>
        <v>0</v>
      </c>
      <c r="L65" t="s">
        <v>1821</v>
      </c>
    </row>
    <row r="66" spans="1:12" ht="25" customHeight="1" thickBot="1" x14ac:dyDescent="0.5">
      <c r="A66" s="4">
        <v>55</v>
      </c>
      <c r="B66" s="4" t="s">
        <v>190</v>
      </c>
      <c r="C66" s="2" t="s">
        <v>191</v>
      </c>
      <c r="D66" s="2">
        <v>11100150</v>
      </c>
      <c r="E66" s="2" t="s">
        <v>156</v>
      </c>
      <c r="F66" s="2" t="s">
        <v>66</v>
      </c>
      <c r="G66" s="2" t="s">
        <v>27</v>
      </c>
      <c r="H66" s="2" t="s">
        <v>192</v>
      </c>
      <c r="I66" s="13" t="str">
        <f t="shared" si="0"/>
        <v>서울특별시 동대문구 왕산로 180</v>
      </c>
      <c r="J66" s="13" t="str">
        <f>IF(ISERR(FIND(")",I66)),I66,IF(FIND(")",I66)=LEN(I66),LEFT(I66,FIND("(",I66)-1),ERR))</f>
        <v>서울특별시 동대문구 왕산로 180</v>
      </c>
      <c r="K66" s="16">
        <f t="shared" si="1"/>
        <v>0</v>
      </c>
      <c r="L66" t="s">
        <v>1822</v>
      </c>
    </row>
    <row r="67" spans="1:12" ht="25" customHeight="1" thickBot="1" x14ac:dyDescent="0.5">
      <c r="A67" s="4">
        <v>56</v>
      </c>
      <c r="B67" s="4" t="s">
        <v>193</v>
      </c>
      <c r="C67" s="2" t="s">
        <v>194</v>
      </c>
      <c r="D67" s="2">
        <v>31100058</v>
      </c>
      <c r="E67" s="2" t="s">
        <v>156</v>
      </c>
      <c r="F67" s="2" t="s">
        <v>66</v>
      </c>
      <c r="G67" s="2" t="s">
        <v>23</v>
      </c>
      <c r="H67" s="2" t="s">
        <v>195</v>
      </c>
      <c r="I67" s="13" t="str">
        <f t="shared" si="0"/>
        <v>경기도 수원시 팔달구 중부대로 93</v>
      </c>
      <c r="J67" s="13" t="str">
        <f>IF(ISERR(FIND(")",I67)),I67,IF(FIND(")",I67)=LEN(I67),LEFT(I67,FIND("(",I67)-1),ERR))</f>
        <v>경기도 수원시 팔달구 중부대로 93</v>
      </c>
      <c r="K67" s="16">
        <f t="shared" si="1"/>
        <v>0</v>
      </c>
      <c r="L67" t="s">
        <v>1823</v>
      </c>
    </row>
    <row r="68" spans="1:12" ht="25" customHeight="1" thickBot="1" x14ac:dyDescent="0.5">
      <c r="A68" s="4">
        <v>57</v>
      </c>
      <c r="B68" s="4" t="s">
        <v>196</v>
      </c>
      <c r="C68" s="2" t="s">
        <v>197</v>
      </c>
      <c r="D68" s="2">
        <v>11100028</v>
      </c>
      <c r="E68" s="2" t="s">
        <v>156</v>
      </c>
      <c r="F68" s="2" t="s">
        <v>66</v>
      </c>
      <c r="G68" s="2" t="s">
        <v>27</v>
      </c>
      <c r="H68" s="2" t="s">
        <v>198</v>
      </c>
      <c r="I68" s="13" t="str">
        <f t="shared" si="0"/>
        <v>서울특별시 영등포구 63로 10</v>
      </c>
      <c r="J68" s="13" t="str">
        <f>IF(ISERR(FIND(")",I68)),I68,IF(FIND(")",I68)=LEN(I68),LEFT(I68,FIND("(",I68)-1),ERR))</f>
        <v>서울특별시 영등포구 63로 10</v>
      </c>
      <c r="K68" s="16">
        <f t="shared" si="1"/>
        <v>0</v>
      </c>
      <c r="L68" t="s">
        <v>1824</v>
      </c>
    </row>
    <row r="69" spans="1:12" ht="25" customHeight="1" thickBot="1" x14ac:dyDescent="0.5">
      <c r="A69" s="4">
        <v>58</v>
      </c>
      <c r="B69" s="4" t="s">
        <v>199</v>
      </c>
      <c r="C69" s="2" t="s">
        <v>200</v>
      </c>
      <c r="D69" s="2">
        <v>31100716</v>
      </c>
      <c r="E69" s="2" t="s">
        <v>156</v>
      </c>
      <c r="F69" s="2" t="s">
        <v>66</v>
      </c>
      <c r="G69" s="2" t="s">
        <v>23</v>
      </c>
      <c r="H69" s="2" t="s">
        <v>201</v>
      </c>
      <c r="I69" s="13" t="str">
        <f t="shared" si="0"/>
        <v>경기도 용인시 기흥구 중부대로 411</v>
      </c>
      <c r="J69" s="13" t="str">
        <f>IF(ISERR(FIND(")",I69)),I69,IF(FIND(")",I69)=LEN(I69),LEFT(I69,FIND("(",I69)-1),ERR))</f>
        <v>경기도 용인시 기흥구 중부대로 411</v>
      </c>
      <c r="K69" s="16">
        <f t="shared" si="1"/>
        <v>0</v>
      </c>
      <c r="L69" t="s">
        <v>1825</v>
      </c>
    </row>
    <row r="70" spans="1:12" ht="25" customHeight="1" thickBot="1" x14ac:dyDescent="0.5">
      <c r="A70" s="4">
        <v>59</v>
      </c>
      <c r="B70" s="4" t="s">
        <v>202</v>
      </c>
      <c r="C70" s="2" t="s">
        <v>203</v>
      </c>
      <c r="D70" s="2">
        <v>11101270</v>
      </c>
      <c r="E70" s="2" t="s">
        <v>156</v>
      </c>
      <c r="F70" s="2" t="s">
        <v>66</v>
      </c>
      <c r="G70" s="2" t="s">
        <v>27</v>
      </c>
      <c r="H70" s="2" t="s">
        <v>204</v>
      </c>
      <c r="I70" s="13" t="str">
        <f t="shared" si="0"/>
        <v>서울특별시 강동구 동남로 892</v>
      </c>
      <c r="J70" s="13" t="str">
        <f>IF(ISERR(FIND(")",I70)),I70,IF(FIND(")",I70)=LEN(I70),LEFT(I70,FIND("(",I70)-1),ERR))</f>
        <v>서울특별시 강동구 동남로 892</v>
      </c>
      <c r="K70" s="16">
        <f t="shared" si="1"/>
        <v>0</v>
      </c>
      <c r="L70" t="s">
        <v>1826</v>
      </c>
    </row>
    <row r="71" spans="1:12" ht="25" customHeight="1" thickBot="1" x14ac:dyDescent="0.5">
      <c r="A71" s="4">
        <v>60</v>
      </c>
      <c r="B71" s="4" t="s">
        <v>205</v>
      </c>
      <c r="C71" s="2" t="s">
        <v>206</v>
      </c>
      <c r="D71" s="2">
        <v>32100213</v>
      </c>
      <c r="E71" s="2" t="s">
        <v>156</v>
      </c>
      <c r="F71" s="2" t="s">
        <v>66</v>
      </c>
      <c r="G71" s="2" t="s">
        <v>34</v>
      </c>
      <c r="H71" s="2" t="s">
        <v>207</v>
      </c>
      <c r="I71" s="13" t="str">
        <f t="shared" si="0"/>
        <v>강원도 춘천시 백령로 156</v>
      </c>
      <c r="J71" s="13" t="str">
        <f>IF(ISERR(FIND(")",I71)),I71,IF(FIND(")",I71)=LEN(I71),LEFT(I71,FIND("(",I71)-1),ERR))</f>
        <v>강원도 춘천시 백령로 156</v>
      </c>
      <c r="K71" s="16">
        <f t="shared" si="1"/>
        <v>0</v>
      </c>
      <c r="L71" t="s">
        <v>1827</v>
      </c>
    </row>
    <row r="72" spans="1:12" ht="25" customHeight="1" thickBot="1" x14ac:dyDescent="0.5">
      <c r="A72" s="4">
        <v>61</v>
      </c>
      <c r="B72" s="4" t="s">
        <v>208</v>
      </c>
      <c r="C72" s="2" t="s">
        <v>209</v>
      </c>
      <c r="D72" s="2">
        <v>32100060</v>
      </c>
      <c r="E72" s="2" t="s">
        <v>156</v>
      </c>
      <c r="F72" s="2" t="s">
        <v>66</v>
      </c>
      <c r="G72" s="2" t="s">
        <v>34</v>
      </c>
      <c r="H72" s="2" t="s">
        <v>210</v>
      </c>
      <c r="I72" s="13" t="str">
        <f t="shared" si="0"/>
        <v>강원도 삼척시 오십천로 418</v>
      </c>
      <c r="J72" s="13" t="str">
        <f>IF(ISERR(FIND(")",I72)),I72,IF(FIND(")",I72)=LEN(I72),LEFT(I72,FIND("(",I72)-1),ERR))</f>
        <v>강원도 삼척시 오십천로 418</v>
      </c>
      <c r="K72" s="16">
        <f t="shared" si="1"/>
        <v>0</v>
      </c>
      <c r="L72" t="s">
        <v>1828</v>
      </c>
    </row>
    <row r="73" spans="1:12" ht="25" customHeight="1" thickBot="1" x14ac:dyDescent="0.5">
      <c r="A73" s="4">
        <v>62</v>
      </c>
      <c r="B73" s="4" t="s">
        <v>211</v>
      </c>
      <c r="C73" s="2" t="s">
        <v>212</v>
      </c>
      <c r="D73" s="2">
        <v>32100141</v>
      </c>
      <c r="E73" s="2" t="s">
        <v>156</v>
      </c>
      <c r="F73" s="2" t="s">
        <v>66</v>
      </c>
      <c r="G73" s="2" t="s">
        <v>34</v>
      </c>
      <c r="H73" s="2" t="s">
        <v>213</v>
      </c>
      <c r="I73" s="13" t="str">
        <f t="shared" si="0"/>
        <v>강원도 속초시 영랑호반길 3</v>
      </c>
      <c r="J73" s="13" t="str">
        <f>IF(ISERR(FIND(")",I73)),I73,IF(FIND(")",I73)=LEN(I73),LEFT(I73,FIND("(",I73)-1),ERR))</f>
        <v>강원도 속초시 영랑호반길 3</v>
      </c>
      <c r="K73" s="16">
        <f t="shared" si="1"/>
        <v>0</v>
      </c>
      <c r="L73" t="s">
        <v>213</v>
      </c>
    </row>
    <row r="74" spans="1:12" ht="25" customHeight="1" thickBot="1" x14ac:dyDescent="0.5">
      <c r="A74" s="4">
        <v>63</v>
      </c>
      <c r="B74" s="4" t="s">
        <v>214</v>
      </c>
      <c r="C74" s="2" t="s">
        <v>215</v>
      </c>
      <c r="D74" s="2">
        <v>33100136</v>
      </c>
      <c r="E74" s="2" t="s">
        <v>156</v>
      </c>
      <c r="F74" s="2" t="s">
        <v>66</v>
      </c>
      <c r="G74" s="2" t="s">
        <v>54</v>
      </c>
      <c r="H74" s="2" t="s">
        <v>216</v>
      </c>
      <c r="I74" s="13" t="str">
        <f t="shared" si="0"/>
        <v>충청북도 충주시 국원대로 82</v>
      </c>
      <c r="J74" s="13" t="str">
        <f>IF(ISERR(FIND(")",I74)),I74,IF(FIND(")",I74)=LEN(I74),LEFT(I74,FIND("(",I74)-1),ERR))</f>
        <v>충청북도 충주시 국원대로 82</v>
      </c>
      <c r="K74" s="16">
        <f t="shared" si="1"/>
        <v>0</v>
      </c>
      <c r="L74" t="s">
        <v>1829</v>
      </c>
    </row>
    <row r="75" spans="1:12" ht="25" customHeight="1" thickBot="1" x14ac:dyDescent="0.5">
      <c r="A75" s="4">
        <v>64</v>
      </c>
      <c r="B75" s="4" t="s">
        <v>217</v>
      </c>
      <c r="C75" s="2" t="s">
        <v>218</v>
      </c>
      <c r="D75" s="2">
        <v>31100970</v>
      </c>
      <c r="E75" s="2" t="s">
        <v>156</v>
      </c>
      <c r="F75" s="2" t="s">
        <v>66</v>
      </c>
      <c r="G75" s="2" t="s">
        <v>38</v>
      </c>
      <c r="H75" s="2" t="s">
        <v>219</v>
      </c>
      <c r="I75" s="13" t="str">
        <f t="shared" si="0"/>
        <v>인천광역시 서구 청마로19번길 5</v>
      </c>
      <c r="J75" s="13" t="str">
        <f>IF(ISERR(FIND(")",I75)),I75,IF(FIND(")",I75)=LEN(I75),LEFT(I75,FIND("(",I75)-1),ERR))</f>
        <v>인천광역시 서구 청마로19번길 5</v>
      </c>
      <c r="K75" s="16">
        <f t="shared" si="1"/>
        <v>0</v>
      </c>
      <c r="L75" t="s">
        <v>1830</v>
      </c>
    </row>
    <row r="76" spans="1:12" ht="25" customHeight="1" thickBot="1" x14ac:dyDescent="0.5">
      <c r="A76" s="4">
        <v>65</v>
      </c>
      <c r="B76" s="4" t="s">
        <v>220</v>
      </c>
      <c r="C76" s="2" t="s">
        <v>221</v>
      </c>
      <c r="D76" s="2">
        <v>31101151</v>
      </c>
      <c r="E76" s="2" t="s">
        <v>156</v>
      </c>
      <c r="F76" s="2" t="s">
        <v>66</v>
      </c>
      <c r="G76" s="2" t="s">
        <v>23</v>
      </c>
      <c r="H76" s="2" t="s">
        <v>222</v>
      </c>
      <c r="I76" s="13" t="str">
        <f t="shared" si="0"/>
        <v>경기도 이천시 경충대로 2742</v>
      </c>
      <c r="J76" s="13" t="str">
        <f>IF(ISERR(FIND(")",I76)),I76,IF(FIND(")",I76)=LEN(I76),LEFT(I76,FIND("(",I76)-1),ERR))</f>
        <v>경기도 이천시 경충대로 2742</v>
      </c>
      <c r="K76" s="16">
        <f t="shared" si="1"/>
        <v>0</v>
      </c>
      <c r="L76" t="s">
        <v>1831</v>
      </c>
    </row>
    <row r="77" spans="1:12" ht="25" customHeight="1" thickBot="1" x14ac:dyDescent="0.5">
      <c r="A77" s="4">
        <v>66</v>
      </c>
      <c r="B77" s="4" t="s">
        <v>223</v>
      </c>
      <c r="C77" s="2" t="s">
        <v>224</v>
      </c>
      <c r="D77" s="2">
        <v>31100325</v>
      </c>
      <c r="E77" s="2" t="s">
        <v>156</v>
      </c>
      <c r="F77" s="2" t="s">
        <v>66</v>
      </c>
      <c r="G77" s="2" t="s">
        <v>23</v>
      </c>
      <c r="H77" s="2" t="s">
        <v>225</v>
      </c>
      <c r="I77" s="13" t="str">
        <f t="shared" ref="I77:I140" si="2">LEFT(H77,IF(ISERR(FIND(",",H77)),LEN(H77),FIND(",",H77)-1))</f>
        <v>경기도 파주시 중앙로 207</v>
      </c>
      <c r="J77" s="13" t="str">
        <f>IF(ISERR(FIND(")",I77)),I77,IF(FIND(")",I77)=LEN(I77),LEFT(I77,FIND("(",I77)-1),ERR))</f>
        <v>경기도 파주시 중앙로 207</v>
      </c>
      <c r="K77" s="16">
        <f t="shared" ref="K77:K140" si="3">IF(ISERR(J77),1,0)</f>
        <v>0</v>
      </c>
      <c r="L77" t="s">
        <v>1832</v>
      </c>
    </row>
    <row r="78" spans="1:12" ht="25" customHeight="1" thickBot="1" x14ac:dyDescent="0.5">
      <c r="A78" s="4">
        <v>67</v>
      </c>
      <c r="B78" s="4" t="s">
        <v>226</v>
      </c>
      <c r="C78" s="2" t="s">
        <v>227</v>
      </c>
      <c r="D78" s="2">
        <v>31100317</v>
      </c>
      <c r="E78" s="2" t="s">
        <v>156</v>
      </c>
      <c r="F78" s="2" t="s">
        <v>66</v>
      </c>
      <c r="G78" s="2" t="s">
        <v>23</v>
      </c>
      <c r="H78" s="2" t="s">
        <v>228</v>
      </c>
      <c r="I78" s="13" t="str">
        <f t="shared" si="2"/>
        <v>경기도 포천시 포천로 1648</v>
      </c>
      <c r="J78" s="13" t="str">
        <f>IF(ISERR(FIND(")",I78)),I78,IF(FIND(")",I78)=LEN(I78),LEFT(I78,FIND("(",I78)-1),ERR))</f>
        <v>경기도 포천시 포천로 1648</v>
      </c>
      <c r="K78" s="16">
        <f t="shared" si="3"/>
        <v>0</v>
      </c>
      <c r="L78" t="s">
        <v>1833</v>
      </c>
    </row>
    <row r="79" spans="1:12" ht="25" customHeight="1" thickBot="1" x14ac:dyDescent="0.5">
      <c r="A79" s="4">
        <v>68</v>
      </c>
      <c r="B79" s="4" t="s">
        <v>229</v>
      </c>
      <c r="C79" s="2" t="s">
        <v>230</v>
      </c>
      <c r="D79" s="2">
        <v>31100678</v>
      </c>
      <c r="E79" s="2" t="s">
        <v>156</v>
      </c>
      <c r="F79" s="2" t="s">
        <v>66</v>
      </c>
      <c r="G79" s="2" t="s">
        <v>23</v>
      </c>
      <c r="H79" s="2" t="s">
        <v>231</v>
      </c>
      <c r="I79" s="13" t="str">
        <f t="shared" si="2"/>
        <v>경기도 고양시 일산동구 일산로 100</v>
      </c>
      <c r="J79" s="13" t="str">
        <f>IF(ISERR(FIND(")",I79)),I79,IF(FIND(")",I79)=LEN(I79),LEFT(I79,FIND("(",I79)-1),ERR))</f>
        <v>경기도 고양시 일산동구 일산로 100</v>
      </c>
      <c r="K79" s="16">
        <f t="shared" si="3"/>
        <v>0</v>
      </c>
      <c r="L79" t="s">
        <v>1834</v>
      </c>
    </row>
    <row r="80" spans="1:12" ht="25" customHeight="1" thickBot="1" x14ac:dyDescent="0.5">
      <c r="A80" s="4">
        <v>69</v>
      </c>
      <c r="B80" s="4" t="s">
        <v>232</v>
      </c>
      <c r="C80" s="2" t="s">
        <v>233</v>
      </c>
      <c r="D80" s="2">
        <v>31101089</v>
      </c>
      <c r="E80" s="2" t="s">
        <v>156</v>
      </c>
      <c r="F80" s="2" t="s">
        <v>66</v>
      </c>
      <c r="G80" s="2" t="s">
        <v>23</v>
      </c>
      <c r="H80" s="2" t="s">
        <v>234</v>
      </c>
      <c r="I80" s="13" t="str">
        <f t="shared" si="2"/>
        <v>경기도 김포시 감암로 11</v>
      </c>
      <c r="J80" s="13" t="str">
        <f>IF(ISERR(FIND(")",I80)),I80,IF(FIND(")",I80)=LEN(I80),LEFT(I80,FIND("(",I80)-1),ERR))</f>
        <v>경기도 김포시 감암로 11</v>
      </c>
      <c r="K80" s="16">
        <f t="shared" si="3"/>
        <v>0</v>
      </c>
      <c r="L80" t="s">
        <v>1835</v>
      </c>
    </row>
    <row r="81" spans="1:12" ht="25" customHeight="1" thickBot="1" x14ac:dyDescent="0.5">
      <c r="A81" s="4">
        <v>70</v>
      </c>
      <c r="B81" s="4" t="s">
        <v>235</v>
      </c>
      <c r="C81" s="2" t="s">
        <v>236</v>
      </c>
      <c r="D81" s="2">
        <v>37100033</v>
      </c>
      <c r="E81" s="2" t="s">
        <v>156</v>
      </c>
      <c r="F81" s="2" t="s">
        <v>66</v>
      </c>
      <c r="G81" s="2" t="s">
        <v>11</v>
      </c>
      <c r="H81" s="2" t="s">
        <v>237</v>
      </c>
      <c r="I81" s="13" t="str">
        <f t="shared" si="2"/>
        <v>대구광역시 동구 아양로 99</v>
      </c>
      <c r="J81" s="13" t="str">
        <f>IF(ISERR(FIND(")",I81)),I81,IF(FIND(")",I81)=LEN(I81),LEFT(I81,FIND("(",I81)-1),ERR))</f>
        <v>대구광역시 동구 아양로 99</v>
      </c>
      <c r="K81" s="16">
        <f t="shared" si="3"/>
        <v>0</v>
      </c>
      <c r="L81" t="s">
        <v>1836</v>
      </c>
    </row>
    <row r="82" spans="1:12" ht="25" customHeight="1" thickBot="1" x14ac:dyDescent="0.5">
      <c r="A82" s="4">
        <v>71</v>
      </c>
      <c r="B82" s="4" t="s">
        <v>238</v>
      </c>
      <c r="C82" s="2" t="s">
        <v>239</v>
      </c>
      <c r="D82" s="2">
        <v>31100571</v>
      </c>
      <c r="E82" s="2" t="s">
        <v>156</v>
      </c>
      <c r="F82" s="2" t="s">
        <v>66</v>
      </c>
      <c r="G82" s="2" t="s">
        <v>23</v>
      </c>
      <c r="H82" s="2" t="s">
        <v>240</v>
      </c>
      <c r="I82" s="13" t="str">
        <f t="shared" si="2"/>
        <v>경기도 성남시 분당구 서현로180번길 20</v>
      </c>
      <c r="J82" s="13" t="str">
        <f>IF(ISERR(FIND(")",I82)),I82,IF(FIND(")",I82)=LEN(I82),LEFT(I82,FIND("(",I82)-1),ERR))</f>
        <v>경기도 성남시 분당구 서현로180번길 20</v>
      </c>
      <c r="K82" s="16">
        <f t="shared" si="3"/>
        <v>0</v>
      </c>
      <c r="L82" t="s">
        <v>1837</v>
      </c>
    </row>
    <row r="83" spans="1:12" ht="25" customHeight="1" thickBot="1" x14ac:dyDescent="0.5">
      <c r="A83" s="4">
        <v>72</v>
      </c>
      <c r="B83" s="4" t="s">
        <v>241</v>
      </c>
      <c r="C83" s="2" t="s">
        <v>242</v>
      </c>
      <c r="D83" s="2">
        <v>38100088</v>
      </c>
      <c r="E83" s="2" t="s">
        <v>156</v>
      </c>
      <c r="F83" s="2" t="s">
        <v>66</v>
      </c>
      <c r="G83" s="2" t="s">
        <v>58</v>
      </c>
      <c r="H83" s="2" t="s">
        <v>243</v>
      </c>
      <c r="I83" s="13" t="str">
        <f t="shared" si="2"/>
        <v>울산광역시 중구 태화로 239</v>
      </c>
      <c r="J83" s="13" t="str">
        <f>IF(ISERR(FIND(")",I83)),I83,IF(FIND(")",I83)=LEN(I83),LEFT(I83,FIND("(",I83)-1),ERR))</f>
        <v>울산광역시 중구 태화로 239</v>
      </c>
      <c r="K83" s="16">
        <f t="shared" si="3"/>
        <v>0</v>
      </c>
      <c r="L83" t="s">
        <v>1838</v>
      </c>
    </row>
    <row r="84" spans="1:12" ht="25" customHeight="1" thickBot="1" x14ac:dyDescent="0.5">
      <c r="A84" s="4">
        <v>73</v>
      </c>
      <c r="B84" s="4" t="s">
        <v>244</v>
      </c>
      <c r="C84" s="2" t="s">
        <v>245</v>
      </c>
      <c r="D84" s="2">
        <v>37100203</v>
      </c>
      <c r="E84" s="2" t="s">
        <v>156</v>
      </c>
      <c r="F84" s="2" t="s">
        <v>66</v>
      </c>
      <c r="G84" s="2" t="s">
        <v>169</v>
      </c>
      <c r="H84" s="2" t="s">
        <v>246</v>
      </c>
      <c r="I84" s="13" t="str">
        <f t="shared" si="2"/>
        <v>경상북도 경주시 동대로 87</v>
      </c>
      <c r="J84" s="13" t="str">
        <f>IF(ISERR(FIND(")",I84)),I84,IF(FIND(")",I84)=LEN(I84),LEFT(I84,FIND("(",I84)-1),ERR))</f>
        <v>경상북도 경주시 동대로 87</v>
      </c>
      <c r="K84" s="16">
        <f t="shared" si="3"/>
        <v>0</v>
      </c>
      <c r="L84" t="s">
        <v>1839</v>
      </c>
    </row>
    <row r="85" spans="1:12" ht="25" customHeight="1" thickBot="1" x14ac:dyDescent="0.5">
      <c r="A85" s="4">
        <v>74</v>
      </c>
      <c r="B85" s="4" t="s">
        <v>247</v>
      </c>
      <c r="C85" s="2" t="s">
        <v>248</v>
      </c>
      <c r="D85" s="2">
        <v>31100881</v>
      </c>
      <c r="E85" s="2" t="s">
        <v>156</v>
      </c>
      <c r="F85" s="2" t="s">
        <v>66</v>
      </c>
      <c r="G85" s="2" t="s">
        <v>23</v>
      </c>
      <c r="H85" s="2" t="s">
        <v>249</v>
      </c>
      <c r="I85" s="13" t="str">
        <f t="shared" si="2"/>
        <v>경기도 고양시 일산동구 동국로 27</v>
      </c>
      <c r="J85" s="13" t="str">
        <f>IF(ISERR(FIND(")",I85)),I85,IF(FIND(")",I85)=LEN(I85),LEFT(I85,FIND("(",I85)-1),ERR))</f>
        <v>경기도 고양시 일산동구 동국로 27</v>
      </c>
      <c r="K85" s="16">
        <f t="shared" si="3"/>
        <v>0</v>
      </c>
      <c r="L85" t="s">
        <v>1840</v>
      </c>
    </row>
    <row r="86" spans="1:12" ht="25" customHeight="1" thickBot="1" x14ac:dyDescent="0.5">
      <c r="A86" s="4">
        <v>75</v>
      </c>
      <c r="B86" s="4" t="s">
        <v>250</v>
      </c>
      <c r="C86" s="2" t="s">
        <v>251</v>
      </c>
      <c r="D86" s="2">
        <v>36100552</v>
      </c>
      <c r="E86" s="2" t="s">
        <v>156</v>
      </c>
      <c r="F86" s="2" t="s">
        <v>66</v>
      </c>
      <c r="G86" s="2" t="s">
        <v>152</v>
      </c>
      <c r="H86" s="2" t="s">
        <v>252</v>
      </c>
      <c r="I86" s="13" t="str">
        <f t="shared" si="2"/>
        <v>전라남도 목포시 영산로 623</v>
      </c>
      <c r="J86" s="13" t="str">
        <f>IF(ISERR(FIND(")",I86)),I86,IF(FIND(")",I86)=LEN(I86),LEFT(I86,FIND("(",I86)-1),ERR))</f>
        <v>전라남도 목포시 영산로 623</v>
      </c>
      <c r="K86" s="16">
        <f t="shared" si="3"/>
        <v>0</v>
      </c>
      <c r="L86" t="s">
        <v>1841</v>
      </c>
    </row>
    <row r="87" spans="1:12" ht="25" customHeight="1" thickBot="1" x14ac:dyDescent="0.5">
      <c r="A87" s="4">
        <v>76</v>
      </c>
      <c r="B87" s="4" t="s">
        <v>253</v>
      </c>
      <c r="C87" s="2" t="s">
        <v>254</v>
      </c>
      <c r="D87" s="2">
        <v>21100551</v>
      </c>
      <c r="E87" s="2" t="s">
        <v>156</v>
      </c>
      <c r="F87" s="2" t="s">
        <v>66</v>
      </c>
      <c r="G87" s="2" t="s">
        <v>19</v>
      </c>
      <c r="H87" s="2" t="s">
        <v>255</v>
      </c>
      <c r="I87" s="13" t="str">
        <f t="shared" si="2"/>
        <v>부산광역시 수영구 수영로 615</v>
      </c>
      <c r="J87" s="13" t="str">
        <f>IF(ISERR(FIND(")",I87)),I87,IF(FIND(")",I87)=LEN(I87),LEFT(I87,FIND("(",I87)-1),ERR))</f>
        <v>부산광역시 수영구 수영로 615</v>
      </c>
      <c r="K87" s="16">
        <f t="shared" si="3"/>
        <v>0</v>
      </c>
      <c r="L87" t="s">
        <v>1842</v>
      </c>
    </row>
    <row r="88" spans="1:12" ht="25" customHeight="1" thickBot="1" x14ac:dyDescent="0.5">
      <c r="A88" s="4">
        <v>77</v>
      </c>
      <c r="B88" s="4" t="s">
        <v>256</v>
      </c>
      <c r="C88" s="2" t="s">
        <v>257</v>
      </c>
      <c r="D88" s="2">
        <v>11100141</v>
      </c>
      <c r="E88" s="2" t="s">
        <v>156</v>
      </c>
      <c r="F88" s="2" t="s">
        <v>66</v>
      </c>
      <c r="G88" s="2" t="s">
        <v>27</v>
      </c>
      <c r="H88" s="2" t="s">
        <v>258</v>
      </c>
      <c r="I88" s="13" t="str">
        <f t="shared" si="2"/>
        <v>서울특별시 동대문구 망우로 82</v>
      </c>
      <c r="J88" s="13" t="str">
        <f>IF(ISERR(FIND(")",I88)),I88,IF(FIND(")",I88)=LEN(I88),LEFT(I88,FIND("(",I88)-1),ERR))</f>
        <v>서울특별시 동대문구 망우로 82</v>
      </c>
      <c r="K88" s="16">
        <f t="shared" si="3"/>
        <v>0</v>
      </c>
      <c r="L88" t="s">
        <v>1843</v>
      </c>
    </row>
    <row r="89" spans="1:12" ht="25" customHeight="1" thickBot="1" x14ac:dyDescent="0.5">
      <c r="A89" s="4">
        <v>78</v>
      </c>
      <c r="B89" s="4" t="s">
        <v>259</v>
      </c>
      <c r="C89" s="2" t="s">
        <v>260</v>
      </c>
      <c r="D89" s="2">
        <v>36100731</v>
      </c>
      <c r="E89" s="2" t="s">
        <v>156</v>
      </c>
      <c r="F89" s="2" t="s">
        <v>66</v>
      </c>
      <c r="G89" s="2" t="s">
        <v>42</v>
      </c>
      <c r="H89" s="2" t="s">
        <v>261</v>
      </c>
      <c r="I89" s="13" t="str">
        <f t="shared" si="2"/>
        <v>광주광역시 서구 금화로59번길 6</v>
      </c>
      <c r="J89" s="13" t="str">
        <f>IF(ISERR(FIND(")",I89)),I89,IF(FIND(")",I89)=LEN(I89),LEFT(I89,FIND("(",I89)-1),ERR))</f>
        <v>광주광역시 서구 금화로59번길 6</v>
      </c>
      <c r="K89" s="16">
        <f t="shared" si="3"/>
        <v>0</v>
      </c>
      <c r="L89" t="s">
        <v>1844</v>
      </c>
    </row>
    <row r="90" spans="1:12" ht="25" customHeight="1" thickBot="1" x14ac:dyDescent="0.5">
      <c r="A90" s="4">
        <v>79</v>
      </c>
      <c r="B90" s="4" t="s">
        <v>262</v>
      </c>
      <c r="C90" s="2" t="s">
        <v>263</v>
      </c>
      <c r="D90" s="2">
        <v>11100249</v>
      </c>
      <c r="E90" s="2" t="s">
        <v>156</v>
      </c>
      <c r="F90" s="2" t="s">
        <v>66</v>
      </c>
      <c r="G90" s="2" t="s">
        <v>27</v>
      </c>
      <c r="H90" s="2" t="s">
        <v>264</v>
      </c>
      <c r="I90" s="13" t="str">
        <f t="shared" si="2"/>
        <v>서울특별시 동작구 보라매로5길 20</v>
      </c>
      <c r="J90" s="13" t="str">
        <f>IF(ISERR(FIND(")",I90)),I90,IF(FIND(")",I90)=LEN(I90),LEFT(I90,FIND("(",I90)-1),ERR))</f>
        <v>서울특별시 동작구 보라매로5길 20</v>
      </c>
      <c r="K90" s="16">
        <f t="shared" si="3"/>
        <v>0</v>
      </c>
      <c r="L90" t="s">
        <v>1845</v>
      </c>
    </row>
    <row r="91" spans="1:12" ht="25" customHeight="1" thickBot="1" x14ac:dyDescent="0.5">
      <c r="A91" s="4">
        <v>80</v>
      </c>
      <c r="B91" s="4" t="s">
        <v>265</v>
      </c>
      <c r="C91" s="2" t="s">
        <v>266</v>
      </c>
      <c r="D91" s="2">
        <v>11101326</v>
      </c>
      <c r="E91" s="2" t="s">
        <v>156</v>
      </c>
      <c r="F91" s="2" t="s">
        <v>66</v>
      </c>
      <c r="G91" s="2" t="s">
        <v>27</v>
      </c>
      <c r="H91" s="2" t="s">
        <v>267</v>
      </c>
      <c r="I91" s="13" t="str">
        <f t="shared" si="2"/>
        <v>서울특별시 중랑구 신내로 156</v>
      </c>
      <c r="J91" s="13" t="str">
        <f>IF(ISERR(FIND(")",I91)),I91,IF(FIND(")",I91)=LEN(I91),LEFT(I91,FIND("(",I91)-1),ERR))</f>
        <v>서울특별시 중랑구 신내로 156</v>
      </c>
      <c r="K91" s="16">
        <f t="shared" si="3"/>
        <v>0</v>
      </c>
      <c r="L91" t="s">
        <v>1846</v>
      </c>
    </row>
    <row r="92" spans="1:12" ht="25" customHeight="1" thickBot="1" x14ac:dyDescent="0.5">
      <c r="A92" s="4">
        <v>81</v>
      </c>
      <c r="B92" s="4" t="s">
        <v>268</v>
      </c>
      <c r="C92" s="2" t="s">
        <v>269</v>
      </c>
      <c r="D92" s="2">
        <v>36100331</v>
      </c>
      <c r="E92" s="2" t="s">
        <v>156</v>
      </c>
      <c r="F92" s="2" t="s">
        <v>66</v>
      </c>
      <c r="G92" s="2" t="s">
        <v>152</v>
      </c>
      <c r="H92" s="2" t="s">
        <v>270</v>
      </c>
      <c r="I92" s="13" t="str">
        <f t="shared" si="2"/>
        <v>전라남도 순천시 순광로 221</v>
      </c>
      <c r="J92" s="13" t="str">
        <f>IF(ISERR(FIND(")",I92)),I92,IF(FIND(")",I92)=LEN(I92),LEFT(I92,FIND("(",I92)-1),ERR))</f>
        <v>전라남도 순천시 순광로 221</v>
      </c>
      <c r="K92" s="16">
        <f t="shared" si="3"/>
        <v>0</v>
      </c>
      <c r="L92" t="s">
        <v>1847</v>
      </c>
    </row>
    <row r="93" spans="1:12" ht="25" customHeight="1" thickBot="1" x14ac:dyDescent="0.5">
      <c r="A93" s="4">
        <v>82</v>
      </c>
      <c r="B93" s="4" t="s">
        <v>271</v>
      </c>
      <c r="C93" s="2" t="s">
        <v>272</v>
      </c>
      <c r="D93" s="2">
        <v>11100729</v>
      </c>
      <c r="E93" s="2" t="s">
        <v>156</v>
      </c>
      <c r="F93" s="2" t="s">
        <v>66</v>
      </c>
      <c r="G93" s="2" t="s">
        <v>27</v>
      </c>
      <c r="H93" s="2" t="s">
        <v>273</v>
      </c>
      <c r="I93" s="13" t="str">
        <f t="shared" si="2"/>
        <v>서울특별시 강동구 성안로 150</v>
      </c>
      <c r="J93" s="13" t="str">
        <f>IF(ISERR(FIND(")",I93)),I93,IF(FIND(")",I93)=LEN(I93),LEFT(I93,FIND("(",I93)-1),ERR))</f>
        <v>서울특별시 강동구 성안로 150</v>
      </c>
      <c r="K93" s="16">
        <f t="shared" si="3"/>
        <v>0</v>
      </c>
      <c r="L93" t="s">
        <v>1848</v>
      </c>
    </row>
    <row r="94" spans="1:12" ht="25" customHeight="1" thickBot="1" x14ac:dyDescent="0.5">
      <c r="A94" s="4">
        <v>83</v>
      </c>
      <c r="B94" s="4" t="s">
        <v>274</v>
      </c>
      <c r="C94" s="2" t="s">
        <v>275</v>
      </c>
      <c r="D94" s="2">
        <v>11100397</v>
      </c>
      <c r="E94" s="2" t="s">
        <v>156</v>
      </c>
      <c r="F94" s="2" t="s">
        <v>66</v>
      </c>
      <c r="G94" s="2" t="s">
        <v>27</v>
      </c>
      <c r="H94" s="2" t="s">
        <v>276</v>
      </c>
      <c r="I94" s="13" t="str">
        <f t="shared" si="2"/>
        <v>서울특별시 영등포구 여의대방로53길 22</v>
      </c>
      <c r="J94" s="13" t="str">
        <f>IF(ISERR(FIND(")",I94)),I94,IF(FIND(")",I94)=LEN(I94),LEFT(I94,FIND("(",I94)-1),ERR))</f>
        <v>서울특별시 영등포구 여의대방로53길 22</v>
      </c>
      <c r="K94" s="16">
        <f t="shared" si="3"/>
        <v>0</v>
      </c>
      <c r="L94" t="s">
        <v>1849</v>
      </c>
    </row>
    <row r="95" spans="1:12" ht="25" customHeight="1" thickBot="1" x14ac:dyDescent="0.5">
      <c r="A95" s="4">
        <v>84</v>
      </c>
      <c r="B95" s="4" t="s">
        <v>277</v>
      </c>
      <c r="C95" s="2" t="s">
        <v>278</v>
      </c>
      <c r="D95" s="2">
        <v>31100121</v>
      </c>
      <c r="E95" s="2" t="s">
        <v>156</v>
      </c>
      <c r="F95" s="2" t="s">
        <v>66</v>
      </c>
      <c r="G95" s="2" t="s">
        <v>23</v>
      </c>
      <c r="H95" s="2" t="s">
        <v>279</v>
      </c>
      <c r="I95" s="13" t="str">
        <f t="shared" si="2"/>
        <v>경기도 부천시 소사구 호현로489번길 28</v>
      </c>
      <c r="J95" s="13" t="str">
        <f>IF(ISERR(FIND(")",I95)),I95,IF(FIND(")",I95)=LEN(I95),LEFT(I95,FIND("(",I95)-1),ERR))</f>
        <v>경기도 부천시 소사구 호현로489번길 28</v>
      </c>
      <c r="K95" s="16">
        <f t="shared" si="3"/>
        <v>0</v>
      </c>
      <c r="L95" t="s">
        <v>1850</v>
      </c>
    </row>
    <row r="96" spans="1:12" ht="25" customHeight="1" thickBot="1" x14ac:dyDescent="0.5">
      <c r="A96" s="4">
        <v>85</v>
      </c>
      <c r="B96" s="4" t="s">
        <v>280</v>
      </c>
      <c r="C96" s="2" t="s">
        <v>281</v>
      </c>
      <c r="D96" s="2">
        <v>11100222</v>
      </c>
      <c r="E96" s="2" t="s">
        <v>156</v>
      </c>
      <c r="F96" s="2" t="s">
        <v>66</v>
      </c>
      <c r="G96" s="2" t="s">
        <v>27</v>
      </c>
      <c r="H96" s="2" t="s">
        <v>282</v>
      </c>
      <c r="I96" s="13" t="str">
        <f t="shared" si="2"/>
        <v>서울특별시 용산구 대사관로 59</v>
      </c>
      <c r="J96" s="13" t="str">
        <f>IF(ISERR(FIND(")",I96)),I96,IF(FIND(")",I96)=LEN(I96),LEFT(I96,FIND("(",I96)-1),ERR))</f>
        <v>서울특별시 용산구 대사관로 59</v>
      </c>
      <c r="K96" s="16">
        <f t="shared" si="3"/>
        <v>0</v>
      </c>
      <c r="L96" t="s">
        <v>1851</v>
      </c>
    </row>
    <row r="97" spans="1:12" ht="25" customHeight="1" thickBot="1" x14ac:dyDescent="0.5">
      <c r="A97" s="4">
        <v>86</v>
      </c>
      <c r="B97" s="4" t="s">
        <v>283</v>
      </c>
      <c r="C97" s="2" t="s">
        <v>284</v>
      </c>
      <c r="D97" s="2">
        <v>37100114</v>
      </c>
      <c r="E97" s="2" t="s">
        <v>156</v>
      </c>
      <c r="F97" s="2" t="s">
        <v>66</v>
      </c>
      <c r="G97" s="2" t="s">
        <v>169</v>
      </c>
      <c r="H97" s="2" t="s">
        <v>285</v>
      </c>
      <c r="I97" s="13" t="str">
        <f t="shared" si="2"/>
        <v>경상북도 안동시 서동문로 99</v>
      </c>
      <c r="J97" s="13" t="str">
        <f>IF(ISERR(FIND(")",I97)),I97,IF(FIND(")",I97)=LEN(I97),LEFT(I97,FIND("(",I97)-1),ERR))</f>
        <v>경상북도 안동시 서동문로 99</v>
      </c>
      <c r="K97" s="16">
        <f t="shared" si="3"/>
        <v>0</v>
      </c>
      <c r="L97" t="s">
        <v>1852</v>
      </c>
    </row>
    <row r="98" spans="1:12" ht="25" customHeight="1" thickBot="1" x14ac:dyDescent="0.5">
      <c r="A98" s="4">
        <v>87</v>
      </c>
      <c r="B98" s="4" t="s">
        <v>286</v>
      </c>
      <c r="C98" s="2" t="s">
        <v>287</v>
      </c>
      <c r="D98" s="2">
        <v>36100412</v>
      </c>
      <c r="E98" s="2" t="s">
        <v>156</v>
      </c>
      <c r="F98" s="2" t="s">
        <v>66</v>
      </c>
      <c r="G98" s="2" t="s">
        <v>152</v>
      </c>
      <c r="H98" s="2" t="s">
        <v>288</v>
      </c>
      <c r="I98" s="13" t="str">
        <f t="shared" si="2"/>
        <v>전라남도 여수시 무선로 95</v>
      </c>
      <c r="J98" s="13" t="str">
        <f>IF(ISERR(FIND(")",I98)),I98,IF(FIND(")",I98)=LEN(I98),LEFT(I98,FIND("(",I98)-1),ERR))</f>
        <v>전라남도 여수시 무선로 95</v>
      </c>
      <c r="K98" s="16">
        <f t="shared" si="3"/>
        <v>0</v>
      </c>
      <c r="L98" t="s">
        <v>1853</v>
      </c>
    </row>
    <row r="99" spans="1:12" ht="25" customHeight="1" thickBot="1" x14ac:dyDescent="0.5">
      <c r="A99" s="4">
        <v>88</v>
      </c>
      <c r="B99" s="4" t="s">
        <v>289</v>
      </c>
      <c r="C99" s="2" t="s">
        <v>290</v>
      </c>
      <c r="D99" s="2">
        <v>31100732</v>
      </c>
      <c r="E99" s="2" t="s">
        <v>156</v>
      </c>
      <c r="F99" s="2" t="s">
        <v>66</v>
      </c>
      <c r="G99" s="2" t="s">
        <v>23</v>
      </c>
      <c r="H99" s="2" t="s">
        <v>291</v>
      </c>
      <c r="I99" s="13" t="str">
        <f t="shared" si="2"/>
        <v>경기도 군포시 산본로 321</v>
      </c>
      <c r="J99" s="13" t="str">
        <f>IF(ISERR(FIND(")",I99)),I99,IF(FIND(")",I99)=LEN(I99),LEFT(I99,FIND("(",I99)-1),ERR))</f>
        <v>경기도 군포시 산본로 321</v>
      </c>
      <c r="K99" s="16">
        <f t="shared" si="3"/>
        <v>0</v>
      </c>
      <c r="L99" t="s">
        <v>1854</v>
      </c>
    </row>
    <row r="100" spans="1:12" ht="25" customHeight="1" thickBot="1" x14ac:dyDescent="0.5">
      <c r="A100" s="4">
        <v>89</v>
      </c>
      <c r="B100" s="4" t="s">
        <v>292</v>
      </c>
      <c r="C100" s="2" t="s">
        <v>293</v>
      </c>
      <c r="D100" s="2">
        <v>11101016</v>
      </c>
      <c r="E100" s="2" t="s">
        <v>156</v>
      </c>
      <c r="F100" s="2" t="s">
        <v>66</v>
      </c>
      <c r="G100" s="2" t="s">
        <v>27</v>
      </c>
      <c r="H100" s="2" t="s">
        <v>294</v>
      </c>
      <c r="I100" s="13" t="str">
        <f t="shared" si="2"/>
        <v>서울특별시 노원구 한글비석로 68</v>
      </c>
      <c r="J100" s="13" t="str">
        <f>IF(ISERR(FIND(")",I100)),I100,IF(FIND(")",I100)=LEN(I100),LEFT(I100,FIND("(",I100)-1),ERR))</f>
        <v>서울특별시 노원구 한글비석로 68</v>
      </c>
      <c r="K100" s="16">
        <f t="shared" si="3"/>
        <v>0</v>
      </c>
      <c r="L100" t="s">
        <v>1855</v>
      </c>
    </row>
    <row r="101" spans="1:12" ht="25" customHeight="1" thickBot="1" x14ac:dyDescent="0.5">
      <c r="A101" s="4">
        <v>90</v>
      </c>
      <c r="B101" s="4" t="s">
        <v>295</v>
      </c>
      <c r="C101" s="2" t="s">
        <v>296</v>
      </c>
      <c r="D101" s="2">
        <v>38100541</v>
      </c>
      <c r="E101" s="2" t="s">
        <v>156</v>
      </c>
      <c r="F101" s="2" t="s">
        <v>66</v>
      </c>
      <c r="G101" s="2" t="s">
        <v>79</v>
      </c>
      <c r="H101" s="2" t="s">
        <v>297</v>
      </c>
      <c r="I101" s="13" t="str">
        <f t="shared" si="2"/>
        <v>경상남도 김해시 장유로 167-13</v>
      </c>
      <c r="J101" s="13" t="str">
        <f>IF(ISERR(FIND(")",I101)),I101,IF(FIND(")",I101)=LEN(I101),LEFT(I101,FIND("(",I101)-1),ERR))</f>
        <v>경상남도 김해시 장유로 167-13</v>
      </c>
      <c r="K101" s="16">
        <f t="shared" si="3"/>
        <v>0</v>
      </c>
      <c r="L101" t="s">
        <v>1856</v>
      </c>
    </row>
    <row r="102" spans="1:12" ht="25" customHeight="1" thickBot="1" x14ac:dyDescent="0.5">
      <c r="A102" s="4">
        <v>91</v>
      </c>
      <c r="B102" s="4" t="s">
        <v>298</v>
      </c>
      <c r="C102" s="2" t="s">
        <v>299</v>
      </c>
      <c r="D102" s="2">
        <v>32100094</v>
      </c>
      <c r="E102" s="2" t="s">
        <v>156</v>
      </c>
      <c r="F102" s="2" t="s">
        <v>66</v>
      </c>
      <c r="G102" s="2" t="s">
        <v>34</v>
      </c>
      <c r="H102" s="2" t="s">
        <v>300</v>
      </c>
      <c r="I102" s="13" t="str">
        <f t="shared" si="2"/>
        <v>강원도 강릉시 강릉대로419번길 42</v>
      </c>
      <c r="J102" s="13" t="str">
        <f>IF(ISERR(FIND(")",I102)),I102,IF(FIND(")",I102)=LEN(I102),LEFT(I102,FIND("(",I102)-1),ERR))</f>
        <v>강원도 강릉시 강릉대로419번길 42</v>
      </c>
      <c r="K102" s="16">
        <f t="shared" si="3"/>
        <v>0</v>
      </c>
      <c r="L102" t="s">
        <v>1857</v>
      </c>
    </row>
    <row r="103" spans="1:12" ht="25" customHeight="1" thickBot="1" x14ac:dyDescent="0.5">
      <c r="A103" s="4">
        <v>92</v>
      </c>
      <c r="B103" s="4" t="s">
        <v>301</v>
      </c>
      <c r="C103" s="2" t="s">
        <v>302</v>
      </c>
      <c r="D103" s="2">
        <v>31100228</v>
      </c>
      <c r="E103" s="2" t="s">
        <v>156</v>
      </c>
      <c r="F103" s="2" t="s">
        <v>66</v>
      </c>
      <c r="G103" s="2" t="s">
        <v>23</v>
      </c>
      <c r="H103" s="2" t="s">
        <v>303</v>
      </c>
      <c r="I103" s="13" t="str">
        <f t="shared" si="2"/>
        <v>경기도 광명시 디지털로 36</v>
      </c>
      <c r="J103" s="13" t="str">
        <f>IF(ISERR(FIND(")",I103)),I103,IF(FIND(")",I103)=LEN(I103),LEFT(I103,FIND("(",I103)-1),ERR))</f>
        <v>경기도 광명시 디지털로 36</v>
      </c>
      <c r="K103" s="16">
        <f t="shared" si="3"/>
        <v>0</v>
      </c>
      <c r="L103" t="s">
        <v>1858</v>
      </c>
    </row>
    <row r="104" spans="1:12" ht="25" customHeight="1" thickBot="1" x14ac:dyDescent="0.5">
      <c r="A104" s="4">
        <v>93</v>
      </c>
      <c r="B104" s="4" t="s">
        <v>304</v>
      </c>
      <c r="C104" s="2" t="s">
        <v>305</v>
      </c>
      <c r="D104" s="2">
        <v>21100047</v>
      </c>
      <c r="E104" s="2" t="s">
        <v>156</v>
      </c>
      <c r="F104" s="2" t="s">
        <v>66</v>
      </c>
      <c r="G104" s="2" t="s">
        <v>19</v>
      </c>
      <c r="H104" s="2" t="s">
        <v>306</v>
      </c>
      <c r="I104" s="13" t="str">
        <f t="shared" si="2"/>
        <v>부산광역시 금정구 금단로 200</v>
      </c>
      <c r="J104" s="13" t="str">
        <f>IF(ISERR(FIND(")",I104)),I104,IF(FIND(")",I104)=LEN(I104),LEFT(I104,FIND("(",I104)-1),ERR))</f>
        <v>부산광역시 금정구 금단로 200</v>
      </c>
      <c r="K104" s="16">
        <f t="shared" si="3"/>
        <v>0</v>
      </c>
      <c r="L104" t="s">
        <v>1859</v>
      </c>
    </row>
    <row r="105" spans="1:12" ht="25" customHeight="1" thickBot="1" x14ac:dyDescent="0.5">
      <c r="A105" s="4">
        <v>94</v>
      </c>
      <c r="B105" s="4" t="s">
        <v>307</v>
      </c>
      <c r="C105" s="2" t="s">
        <v>308</v>
      </c>
      <c r="D105" s="2">
        <v>31100180</v>
      </c>
      <c r="E105" s="2" t="s">
        <v>156</v>
      </c>
      <c r="F105" s="2" t="s">
        <v>66</v>
      </c>
      <c r="G105" s="2" t="s">
        <v>23</v>
      </c>
      <c r="H105" s="2" t="s">
        <v>309</v>
      </c>
      <c r="I105" s="13" t="str">
        <f t="shared" si="2"/>
        <v>경기도 수원시 팔달구 중부대로 165</v>
      </c>
      <c r="J105" s="13" t="str">
        <f>IF(ISERR(FIND(")",I105)),I105,IF(FIND(")",I105)=LEN(I105),LEFT(I105,FIND("(",I105)-1),ERR))</f>
        <v>경기도 수원시 팔달구 중부대로 165</v>
      </c>
      <c r="K105" s="16">
        <f t="shared" si="3"/>
        <v>0</v>
      </c>
      <c r="L105" t="s">
        <v>1860</v>
      </c>
    </row>
    <row r="106" spans="1:12" ht="25" customHeight="1" thickBot="1" x14ac:dyDescent="0.5">
      <c r="A106" s="4">
        <v>95</v>
      </c>
      <c r="B106" s="4" t="s">
        <v>310</v>
      </c>
      <c r="C106" s="2" t="s">
        <v>311</v>
      </c>
      <c r="D106" s="2">
        <v>31100899</v>
      </c>
      <c r="E106" s="2" t="s">
        <v>156</v>
      </c>
      <c r="F106" s="2" t="s">
        <v>66</v>
      </c>
      <c r="G106" s="2" t="s">
        <v>23</v>
      </c>
      <c r="H106" s="2" t="s">
        <v>312</v>
      </c>
      <c r="I106" s="13" t="str">
        <f t="shared" si="2"/>
        <v>경기도 안산시 단원구 선부광장로 103</v>
      </c>
      <c r="J106" s="13" t="str">
        <f>IF(ISERR(FIND(")",I106)),I106,IF(FIND(")",I106)=LEN(I106),LEFT(I106,FIND("(",I106)-1),ERR))</f>
        <v>경기도 안산시 단원구 선부광장로 103</v>
      </c>
      <c r="K106" s="16">
        <f t="shared" si="3"/>
        <v>0</v>
      </c>
      <c r="L106" t="s">
        <v>1861</v>
      </c>
    </row>
    <row r="107" spans="1:12" ht="25" customHeight="1" thickBot="1" x14ac:dyDescent="0.5">
      <c r="A107" s="4">
        <v>96</v>
      </c>
      <c r="B107" s="4" t="s">
        <v>313</v>
      </c>
      <c r="C107" s="2" t="s">
        <v>314</v>
      </c>
      <c r="D107" s="2">
        <v>34100091</v>
      </c>
      <c r="E107" s="2" t="s">
        <v>156</v>
      </c>
      <c r="F107" s="2" t="s">
        <v>66</v>
      </c>
      <c r="G107" s="2" t="s">
        <v>50</v>
      </c>
      <c r="H107" s="2" t="s">
        <v>315</v>
      </c>
      <c r="I107" s="13" t="str">
        <f t="shared" si="2"/>
        <v>대전광역시 중구 목중로 29</v>
      </c>
      <c r="J107" s="13" t="str">
        <f>IF(ISERR(FIND(")",I107)),I107,IF(FIND(")",I107)=LEN(I107),LEFT(I107,FIND("(",I107)-1),ERR))</f>
        <v>대전광역시 중구 목중로 29</v>
      </c>
      <c r="K107" s="16">
        <f t="shared" si="3"/>
        <v>0</v>
      </c>
      <c r="L107" t="s">
        <v>1862</v>
      </c>
    </row>
    <row r="108" spans="1:12" ht="25" customHeight="1" thickBot="1" x14ac:dyDescent="0.5">
      <c r="A108" s="4">
        <v>97</v>
      </c>
      <c r="B108" s="4" t="s">
        <v>316</v>
      </c>
      <c r="C108" s="2" t="s">
        <v>317</v>
      </c>
      <c r="D108" s="2">
        <v>37100416</v>
      </c>
      <c r="E108" s="2" t="s">
        <v>156</v>
      </c>
      <c r="F108" s="2" t="s">
        <v>66</v>
      </c>
      <c r="G108" s="2" t="s">
        <v>169</v>
      </c>
      <c r="H108" s="2" t="s">
        <v>318</v>
      </c>
      <c r="I108" s="13" t="str">
        <f t="shared" si="2"/>
        <v>경상북도 김천시 신음1길 12</v>
      </c>
      <c r="J108" s="13" t="str">
        <f>IF(ISERR(FIND(")",I108)),I108,IF(FIND(")",I108)=LEN(I108),LEFT(I108,FIND("(",I108)-1),ERR))</f>
        <v>경상북도 김천시 신음1길 12</v>
      </c>
      <c r="K108" s="16">
        <f t="shared" si="3"/>
        <v>0</v>
      </c>
      <c r="L108" t="s">
        <v>1863</v>
      </c>
    </row>
    <row r="109" spans="1:12" ht="25" customHeight="1" thickBot="1" x14ac:dyDescent="0.5">
      <c r="A109" s="4">
        <v>98</v>
      </c>
      <c r="B109" s="4" t="s">
        <v>319</v>
      </c>
      <c r="C109" s="2" t="s">
        <v>320</v>
      </c>
      <c r="D109" s="2">
        <v>37100106</v>
      </c>
      <c r="E109" s="2" t="s">
        <v>156</v>
      </c>
      <c r="F109" s="2" t="s">
        <v>66</v>
      </c>
      <c r="G109" s="2" t="s">
        <v>169</v>
      </c>
      <c r="H109" s="2" t="s">
        <v>321</v>
      </c>
      <c r="I109" s="13" t="str">
        <f t="shared" si="2"/>
        <v>경상북도 문경시 당교3길 25</v>
      </c>
      <c r="J109" s="13" t="str">
        <f>IF(ISERR(FIND(")",I109)),I109,IF(FIND(")",I109)=LEN(I109),LEFT(I109,FIND("(",I109)-1),ERR))</f>
        <v>경상북도 문경시 당교3길 25</v>
      </c>
      <c r="K109" s="16">
        <f t="shared" si="3"/>
        <v>0</v>
      </c>
      <c r="L109" t="s">
        <v>1864</v>
      </c>
    </row>
    <row r="110" spans="1:12" ht="25" customHeight="1" thickBot="1" x14ac:dyDescent="0.5">
      <c r="A110" s="4">
        <v>99</v>
      </c>
      <c r="B110" s="4" t="s">
        <v>322</v>
      </c>
      <c r="C110" s="2" t="s">
        <v>323</v>
      </c>
      <c r="D110" s="2">
        <v>31100724</v>
      </c>
      <c r="E110" s="2" t="s">
        <v>156</v>
      </c>
      <c r="F110" s="2" t="s">
        <v>66</v>
      </c>
      <c r="G110" s="2" t="s">
        <v>38</v>
      </c>
      <c r="H110" s="2" t="s">
        <v>324</v>
      </c>
      <c r="I110" s="13" t="str">
        <f t="shared" si="2"/>
        <v>인천광역시 서구 원적로 23</v>
      </c>
      <c r="J110" s="13" t="str">
        <f>IF(ISERR(FIND(")",I110)),I110,IF(FIND(")",I110)=LEN(I110),LEFT(I110,FIND("(",I110)-1),ERR))</f>
        <v>인천광역시 서구 원적로 23</v>
      </c>
      <c r="K110" s="16">
        <f t="shared" si="3"/>
        <v>0</v>
      </c>
      <c r="L110" t="s">
        <v>1865</v>
      </c>
    </row>
    <row r="111" spans="1:12" ht="25" customHeight="1" thickBot="1" x14ac:dyDescent="0.5">
      <c r="A111" s="4">
        <v>100</v>
      </c>
      <c r="B111" s="4" t="s">
        <v>325</v>
      </c>
      <c r="C111" s="2" t="s">
        <v>326</v>
      </c>
      <c r="D111" s="2">
        <v>31100775</v>
      </c>
      <c r="E111" s="2" t="s">
        <v>156</v>
      </c>
      <c r="F111" s="2" t="s">
        <v>66</v>
      </c>
      <c r="G111" s="2" t="s">
        <v>23</v>
      </c>
      <c r="H111" s="2" t="s">
        <v>327</v>
      </c>
      <c r="I111" s="13" t="str">
        <f t="shared" si="2"/>
        <v>경기도 평택시 중앙로 338</v>
      </c>
      <c r="J111" s="13" t="str">
        <f>IF(ISERR(FIND(")",I111)),I111,IF(FIND(")",I111)=LEN(I111),LEFT(I111,FIND("(",I111)-1),ERR))</f>
        <v>경기도 평택시 중앙로 338</v>
      </c>
      <c r="K111" s="16">
        <f t="shared" si="3"/>
        <v>0</v>
      </c>
      <c r="L111" t="s">
        <v>1866</v>
      </c>
    </row>
    <row r="112" spans="1:12" ht="25" customHeight="1" thickBot="1" x14ac:dyDescent="0.5">
      <c r="A112" s="4">
        <v>101</v>
      </c>
      <c r="B112" s="4" t="s">
        <v>328</v>
      </c>
      <c r="C112" s="2" t="s">
        <v>329</v>
      </c>
      <c r="D112" s="2">
        <v>34100067</v>
      </c>
      <c r="E112" s="2" t="s">
        <v>156</v>
      </c>
      <c r="F112" s="2" t="s">
        <v>66</v>
      </c>
      <c r="G112" s="2" t="s">
        <v>15</v>
      </c>
      <c r="H112" s="2" t="s">
        <v>330</v>
      </c>
      <c r="I112" s="13" t="str">
        <f t="shared" si="2"/>
        <v>충청남도 논산시 시민로294번길 14</v>
      </c>
      <c r="J112" s="13" t="str">
        <f>IF(ISERR(FIND(")",I112)),I112,IF(FIND(")",I112)=LEN(I112),LEFT(I112,FIND("(",I112)-1),ERR))</f>
        <v>충청남도 논산시 시민로294번길 14</v>
      </c>
      <c r="K112" s="16">
        <f t="shared" si="3"/>
        <v>0</v>
      </c>
      <c r="L112" t="s">
        <v>1867</v>
      </c>
    </row>
    <row r="113" spans="1:12" ht="25" customHeight="1" thickBot="1" x14ac:dyDescent="0.5">
      <c r="A113" s="4">
        <v>102</v>
      </c>
      <c r="B113" s="4" t="s">
        <v>331</v>
      </c>
      <c r="C113" s="2" t="s">
        <v>332</v>
      </c>
      <c r="D113" s="2">
        <v>38100533</v>
      </c>
      <c r="E113" s="2" t="s">
        <v>156</v>
      </c>
      <c r="F113" s="2" t="s">
        <v>66</v>
      </c>
      <c r="G113" s="2" t="s">
        <v>79</v>
      </c>
      <c r="H113" s="2" t="s">
        <v>333</v>
      </c>
      <c r="I113" s="13" t="str">
        <f t="shared" si="2"/>
        <v>경상남도 김해시 분성로 94-8</v>
      </c>
      <c r="J113" s="13" t="str">
        <f>IF(ISERR(FIND(")",I113)),I113,IF(FIND(")",I113)=LEN(I113),LEFT(I113,FIND("(",I113)-1),ERR))</f>
        <v>경상남도 김해시 분성로 94-8</v>
      </c>
      <c r="K113" s="16">
        <f t="shared" si="3"/>
        <v>0</v>
      </c>
      <c r="L113" t="s">
        <v>1868</v>
      </c>
    </row>
    <row r="114" spans="1:12" ht="25" customHeight="1" thickBot="1" x14ac:dyDescent="0.5">
      <c r="A114" s="4">
        <v>103</v>
      </c>
      <c r="B114" s="4" t="s">
        <v>334</v>
      </c>
      <c r="C114" s="2" t="s">
        <v>335</v>
      </c>
      <c r="D114" s="2">
        <v>35100214</v>
      </c>
      <c r="E114" s="2" t="s">
        <v>156</v>
      </c>
      <c r="F114" s="2" t="s">
        <v>66</v>
      </c>
      <c r="G114" s="2" t="s">
        <v>46</v>
      </c>
      <c r="H114" s="2" t="s">
        <v>336</v>
      </c>
      <c r="I114" s="13" t="str">
        <f t="shared" si="2"/>
        <v>전라북도 전주시 완산구 한두평3길 13</v>
      </c>
      <c r="J114" s="13" t="str">
        <f>IF(ISERR(FIND(")",I114)),I114,IF(FIND(")",I114)=LEN(I114),LEFT(I114,FIND("(",I114)-1),ERR))</f>
        <v>전라북도 전주시 완산구 한두평3길 13</v>
      </c>
      <c r="K114" s="16">
        <f t="shared" si="3"/>
        <v>0</v>
      </c>
      <c r="L114" t="s">
        <v>1869</v>
      </c>
    </row>
    <row r="115" spans="1:12" ht="25" customHeight="1" thickBot="1" x14ac:dyDescent="0.5">
      <c r="A115" s="4">
        <v>104</v>
      </c>
      <c r="B115" s="4" t="s">
        <v>337</v>
      </c>
      <c r="C115" s="2" t="s">
        <v>338</v>
      </c>
      <c r="D115" s="2">
        <v>34100253</v>
      </c>
      <c r="E115" s="2" t="s">
        <v>156</v>
      </c>
      <c r="F115" s="2" t="s">
        <v>66</v>
      </c>
      <c r="G115" s="2" t="s">
        <v>15</v>
      </c>
      <c r="H115" s="2" t="s">
        <v>339</v>
      </c>
      <c r="I115" s="13" t="str">
        <f t="shared" si="2"/>
        <v>충청남도 천안시 서북구 다가말3길 8 (쌍용동)</v>
      </c>
      <c r="J115" s="13" t="str">
        <f>IF(ISERR(FIND(")",I115)),I115,IF(FIND(")",I115)=LEN(I115),LEFT(I115,FIND("(",I115)-1),ERR))</f>
        <v xml:space="preserve">충청남도 천안시 서북구 다가말3길 8 </v>
      </c>
      <c r="K115" s="16">
        <f t="shared" si="3"/>
        <v>0</v>
      </c>
      <c r="L115" t="s">
        <v>1870</v>
      </c>
    </row>
    <row r="116" spans="1:12" ht="25" customHeight="1" thickBot="1" x14ac:dyDescent="0.5">
      <c r="A116" s="4">
        <v>105</v>
      </c>
      <c r="B116" s="4" t="s">
        <v>340</v>
      </c>
      <c r="C116" s="2" t="s">
        <v>341</v>
      </c>
      <c r="D116" s="2">
        <v>21100501</v>
      </c>
      <c r="E116" s="2" t="s">
        <v>156</v>
      </c>
      <c r="F116" s="2" t="s">
        <v>66</v>
      </c>
      <c r="G116" s="2" t="s">
        <v>19</v>
      </c>
      <c r="H116" s="2" t="s">
        <v>342</v>
      </c>
      <c r="I116" s="13" t="str">
        <f t="shared" si="2"/>
        <v>부산광역시 사상구 가야대로 326</v>
      </c>
      <c r="J116" s="13" t="str">
        <f>IF(ISERR(FIND(")",I116)),I116,IF(FIND(")",I116)=LEN(I116),LEFT(I116,FIND("(",I116)-1),ERR))</f>
        <v>부산광역시 사상구 가야대로 326</v>
      </c>
      <c r="K116" s="16">
        <f t="shared" si="3"/>
        <v>0</v>
      </c>
      <c r="L116" t="s">
        <v>1871</v>
      </c>
    </row>
    <row r="117" spans="1:12" ht="25" customHeight="1" thickBot="1" x14ac:dyDescent="0.5">
      <c r="A117" s="4">
        <v>106</v>
      </c>
      <c r="B117" s="4" t="s">
        <v>343</v>
      </c>
      <c r="C117" s="2" t="s">
        <v>344</v>
      </c>
      <c r="D117" s="2">
        <v>31100830</v>
      </c>
      <c r="E117" s="2" t="s">
        <v>156</v>
      </c>
      <c r="F117" s="2" t="s">
        <v>66</v>
      </c>
      <c r="G117" s="2" t="s">
        <v>38</v>
      </c>
      <c r="H117" s="2" t="s">
        <v>345</v>
      </c>
      <c r="I117" s="13" t="str">
        <f t="shared" si="2"/>
        <v>인천광역시 계양구 장제로 722</v>
      </c>
      <c r="J117" s="13" t="str">
        <f>IF(ISERR(FIND(")",I117)),I117,IF(FIND(")",I117)=LEN(I117),LEFT(I117,FIND("(",I117)-1),ERR))</f>
        <v>인천광역시 계양구 장제로 722</v>
      </c>
      <c r="K117" s="16">
        <f t="shared" si="3"/>
        <v>0</v>
      </c>
      <c r="L117" t="s">
        <v>1872</v>
      </c>
    </row>
    <row r="118" spans="1:12" ht="25" customHeight="1" thickBot="1" x14ac:dyDescent="0.5">
      <c r="A118" s="4">
        <v>107</v>
      </c>
      <c r="B118" s="4" t="s">
        <v>346</v>
      </c>
      <c r="C118" s="2" t="s">
        <v>347</v>
      </c>
      <c r="D118" s="2">
        <v>31100619</v>
      </c>
      <c r="E118" s="2" t="s">
        <v>156</v>
      </c>
      <c r="F118" s="2" t="s">
        <v>66</v>
      </c>
      <c r="G118" s="2" t="s">
        <v>38</v>
      </c>
      <c r="H118" s="2" t="s">
        <v>348</v>
      </c>
      <c r="I118" s="13" t="str">
        <f t="shared" si="2"/>
        <v>인천광역시 남구 미추홀대로 726</v>
      </c>
      <c r="J118" s="13" t="str">
        <f>IF(ISERR(FIND(")",I118)),I118,IF(FIND(")",I118)=LEN(I118),LEFT(I118,FIND("(",I118)-1),ERR))</f>
        <v>인천광역시 남구 미추홀대로 726</v>
      </c>
      <c r="K118" s="16">
        <f t="shared" si="3"/>
        <v>0</v>
      </c>
      <c r="L118" t="s">
        <v>1873</v>
      </c>
    </row>
    <row r="119" spans="1:12" ht="25" customHeight="1" thickBot="1" x14ac:dyDescent="0.5">
      <c r="A119" s="4">
        <v>108</v>
      </c>
      <c r="B119" s="4" t="s">
        <v>349</v>
      </c>
      <c r="C119" s="2" t="s">
        <v>350</v>
      </c>
      <c r="D119" s="2">
        <v>33100110</v>
      </c>
      <c r="E119" s="2" t="s">
        <v>156</v>
      </c>
      <c r="F119" s="2" t="s">
        <v>66</v>
      </c>
      <c r="G119" s="2" t="s">
        <v>54</v>
      </c>
      <c r="H119" s="2" t="s">
        <v>351</v>
      </c>
      <c r="I119" s="13" t="str">
        <f t="shared" si="2"/>
        <v>충청북도 제천시 숭문로 57 (서부동)</v>
      </c>
      <c r="J119" s="13" t="str">
        <f>IF(ISERR(FIND(")",I119)),I119,IF(FIND(")",I119)=LEN(I119),LEFT(I119,FIND("(",I119)-1),ERR))</f>
        <v xml:space="preserve">충청북도 제천시 숭문로 57 </v>
      </c>
      <c r="K119" s="16">
        <f t="shared" si="3"/>
        <v>0</v>
      </c>
      <c r="L119" t="s">
        <v>1874</v>
      </c>
    </row>
    <row r="120" spans="1:12" ht="25" customHeight="1" thickBot="1" x14ac:dyDescent="0.5">
      <c r="A120" s="4">
        <v>109</v>
      </c>
      <c r="B120" s="4" t="s">
        <v>352</v>
      </c>
      <c r="C120" s="2" t="s">
        <v>353</v>
      </c>
      <c r="D120" s="2">
        <v>39100171</v>
      </c>
      <c r="E120" s="2" t="s">
        <v>156</v>
      </c>
      <c r="F120" s="2" t="s">
        <v>66</v>
      </c>
      <c r="G120" s="2" t="s">
        <v>173</v>
      </c>
      <c r="H120" s="2" t="s">
        <v>354</v>
      </c>
      <c r="I120" s="13" t="str">
        <f t="shared" si="2"/>
        <v>제주특별자치도 제주시 월랑로 91</v>
      </c>
      <c r="J120" s="13" t="str">
        <f>IF(ISERR(FIND(")",I120)),I120,IF(FIND(")",I120)=LEN(I120),LEFT(I120,FIND("(",I120)-1),ERR))</f>
        <v>제주특별자치도 제주시 월랑로 91</v>
      </c>
      <c r="K120" s="16">
        <f t="shared" si="3"/>
        <v>0</v>
      </c>
      <c r="L120" t="s">
        <v>1875</v>
      </c>
    </row>
    <row r="121" spans="1:12" ht="25" customHeight="1" thickBot="1" x14ac:dyDescent="0.5">
      <c r="A121" s="4">
        <v>110</v>
      </c>
      <c r="B121" s="4" t="s">
        <v>355</v>
      </c>
      <c r="C121" s="2" t="s">
        <v>356</v>
      </c>
      <c r="D121" s="2">
        <v>37100211</v>
      </c>
      <c r="E121" s="2" t="s">
        <v>156</v>
      </c>
      <c r="F121" s="2" t="s">
        <v>66</v>
      </c>
      <c r="G121" s="2" t="s">
        <v>169</v>
      </c>
      <c r="H121" s="2" t="s">
        <v>357</v>
      </c>
      <c r="I121" s="13" t="str">
        <f t="shared" si="2"/>
        <v>경상북도 포항시 남구 포스코대로 351</v>
      </c>
      <c r="J121" s="13" t="str">
        <f>IF(ISERR(FIND(")",I121)),I121,IF(FIND(")",I121)=LEN(I121),LEFT(I121,FIND("(",I121)-1),ERR))</f>
        <v>경상북도 포항시 남구 포스코대로 351</v>
      </c>
      <c r="K121" s="16">
        <f t="shared" si="3"/>
        <v>0</v>
      </c>
      <c r="L121" t="s">
        <v>1876</v>
      </c>
    </row>
    <row r="122" spans="1:12" ht="25" customHeight="1" thickBot="1" x14ac:dyDescent="0.5">
      <c r="A122" s="4">
        <v>111</v>
      </c>
      <c r="B122" s="4" t="s">
        <v>358</v>
      </c>
      <c r="C122" s="2" t="s">
        <v>359</v>
      </c>
      <c r="D122" s="2">
        <v>31100996</v>
      </c>
      <c r="E122" s="2" t="s">
        <v>156</v>
      </c>
      <c r="F122" s="2" t="s">
        <v>66</v>
      </c>
      <c r="G122" s="2" t="s">
        <v>23</v>
      </c>
      <c r="H122" s="2" t="s">
        <v>360</v>
      </c>
      <c r="I122" s="13" t="str">
        <f t="shared" si="2"/>
        <v>경기도 남양주시 오남읍 양지로 47-55</v>
      </c>
      <c r="J122" s="13" t="str">
        <f>IF(ISERR(FIND(")",I122)),I122,IF(FIND(")",I122)=LEN(I122),LEFT(I122,FIND("(",I122)-1),ERR))</f>
        <v>경기도 남양주시 오남읍 양지로 47-55</v>
      </c>
      <c r="K122" s="16">
        <f t="shared" si="3"/>
        <v>0</v>
      </c>
      <c r="L122" t="s">
        <v>1877</v>
      </c>
    </row>
    <row r="123" spans="1:12" ht="25" customHeight="1" thickBot="1" x14ac:dyDescent="0.5">
      <c r="A123" s="4">
        <v>112</v>
      </c>
      <c r="B123" s="4" t="s">
        <v>361</v>
      </c>
      <c r="C123" s="2" t="s">
        <v>362</v>
      </c>
      <c r="D123" s="2">
        <v>11101199</v>
      </c>
      <c r="E123" s="2" t="s">
        <v>156</v>
      </c>
      <c r="F123" s="2" t="s">
        <v>66</v>
      </c>
      <c r="G123" s="2" t="s">
        <v>27</v>
      </c>
      <c r="H123" s="2" t="s">
        <v>363</v>
      </c>
      <c r="I123" s="13" t="str">
        <f t="shared" si="2"/>
        <v>서울특별시 도봉구 우이천로 308</v>
      </c>
      <c r="J123" s="13" t="str">
        <f>IF(ISERR(FIND(")",I123)),I123,IF(FIND(")",I123)=LEN(I123),LEFT(I123,FIND("(",I123)-1),ERR))</f>
        <v>서울특별시 도봉구 우이천로 308</v>
      </c>
      <c r="K123" s="16">
        <f t="shared" si="3"/>
        <v>0</v>
      </c>
      <c r="L123" t="s">
        <v>1878</v>
      </c>
    </row>
    <row r="124" spans="1:12" ht="25" customHeight="1" thickBot="1" x14ac:dyDescent="0.5">
      <c r="A124" s="4">
        <v>113</v>
      </c>
      <c r="B124" s="4" t="s">
        <v>364</v>
      </c>
      <c r="C124" s="2" t="s">
        <v>365</v>
      </c>
      <c r="D124" s="2">
        <v>31100597</v>
      </c>
      <c r="E124" s="2" t="s">
        <v>156</v>
      </c>
      <c r="F124" s="2" t="s">
        <v>66</v>
      </c>
      <c r="G124" s="2" t="s">
        <v>23</v>
      </c>
      <c r="H124" s="2" t="s">
        <v>366</v>
      </c>
      <c r="I124" s="13" t="str">
        <f t="shared" si="2"/>
        <v>경기도 안양시 만안구 삼덕로 9</v>
      </c>
      <c r="J124" s="13" t="str">
        <f>IF(ISERR(FIND(")",I124)),I124,IF(FIND(")",I124)=LEN(I124),LEFT(I124,FIND("(",I124)-1),ERR))</f>
        <v>경기도 안양시 만안구 삼덕로 9</v>
      </c>
      <c r="K124" s="16">
        <f t="shared" si="3"/>
        <v>0</v>
      </c>
      <c r="L124" t="s">
        <v>1879</v>
      </c>
    </row>
    <row r="125" spans="1:12" ht="25" customHeight="1" thickBot="1" x14ac:dyDescent="0.5">
      <c r="A125" s="4">
        <v>114</v>
      </c>
      <c r="B125" s="4" t="s">
        <v>367</v>
      </c>
      <c r="C125" s="2" t="s">
        <v>368</v>
      </c>
      <c r="D125" s="2">
        <v>11100818</v>
      </c>
      <c r="E125" s="2" t="s">
        <v>156</v>
      </c>
      <c r="F125" s="2" t="s">
        <v>66</v>
      </c>
      <c r="G125" s="2" t="s">
        <v>27</v>
      </c>
      <c r="H125" s="2" t="s">
        <v>369</v>
      </c>
      <c r="I125" s="13" t="str">
        <f t="shared" si="2"/>
        <v>서울특별시 노원구 동일로 1342</v>
      </c>
      <c r="J125" s="13" t="str">
        <f>IF(ISERR(FIND(")",I125)),I125,IF(FIND(")",I125)=LEN(I125),LEFT(I125,FIND("(",I125)-1),ERR))</f>
        <v>서울특별시 노원구 동일로 1342</v>
      </c>
      <c r="K125" s="16">
        <f t="shared" si="3"/>
        <v>0</v>
      </c>
      <c r="L125" t="s">
        <v>1880</v>
      </c>
    </row>
    <row r="126" spans="1:12" ht="25" customHeight="1" thickBot="1" x14ac:dyDescent="0.5">
      <c r="A126" s="4">
        <v>115</v>
      </c>
      <c r="B126" s="4" t="s">
        <v>370</v>
      </c>
      <c r="C126" s="2" t="s">
        <v>371</v>
      </c>
      <c r="D126" s="2">
        <v>31100651</v>
      </c>
      <c r="E126" s="2" t="s">
        <v>156</v>
      </c>
      <c r="F126" s="2" t="s">
        <v>66</v>
      </c>
      <c r="G126" s="2" t="s">
        <v>23</v>
      </c>
      <c r="H126" s="2" t="s">
        <v>372</v>
      </c>
      <c r="I126" s="13" t="str">
        <f t="shared" si="2"/>
        <v>경기도 고양시 일산서구 주화로 170</v>
      </c>
      <c r="J126" s="13" t="str">
        <f>IF(ISERR(FIND(")",I126)),I126,IF(FIND(")",I126)=LEN(I126),LEFT(I126,FIND("(",I126)-1),ERR))</f>
        <v>경기도 고양시 일산서구 주화로 170</v>
      </c>
      <c r="K126" s="16">
        <f t="shared" si="3"/>
        <v>0</v>
      </c>
      <c r="L126" t="s">
        <v>1881</v>
      </c>
    </row>
    <row r="127" spans="1:12" ht="25" customHeight="1" thickBot="1" x14ac:dyDescent="0.5">
      <c r="A127" s="4">
        <v>116</v>
      </c>
      <c r="B127" s="4" t="s">
        <v>373</v>
      </c>
      <c r="C127" s="2" t="s">
        <v>374</v>
      </c>
      <c r="D127" s="2">
        <v>21100608</v>
      </c>
      <c r="E127" s="2" t="s">
        <v>156</v>
      </c>
      <c r="F127" s="2" t="s">
        <v>66</v>
      </c>
      <c r="G127" s="2" t="s">
        <v>19</v>
      </c>
      <c r="H127" s="2" t="s">
        <v>375</v>
      </c>
      <c r="I127" s="13" t="str">
        <f t="shared" si="2"/>
        <v>부산광역시 해운대구 해운대로 875</v>
      </c>
      <c r="J127" s="13" t="str">
        <f>IF(ISERR(FIND(")",I127)),I127,IF(FIND(")",I127)=LEN(I127),LEFT(I127,FIND("(",I127)-1),ERR))</f>
        <v>부산광역시 해운대구 해운대로 875</v>
      </c>
      <c r="K127" s="16">
        <f t="shared" si="3"/>
        <v>0</v>
      </c>
      <c r="L127" t="s">
        <v>1882</v>
      </c>
    </row>
    <row r="128" spans="1:12" ht="25" customHeight="1" thickBot="1" x14ac:dyDescent="0.5">
      <c r="A128" s="4">
        <v>117</v>
      </c>
      <c r="B128" s="4" t="s">
        <v>376</v>
      </c>
      <c r="C128" s="2" t="s">
        <v>377</v>
      </c>
      <c r="D128" s="2">
        <v>36100030</v>
      </c>
      <c r="E128" s="2" t="s">
        <v>156</v>
      </c>
      <c r="F128" s="2" t="s">
        <v>66</v>
      </c>
      <c r="G128" s="2" t="s">
        <v>42</v>
      </c>
      <c r="H128" s="2" t="s">
        <v>378</v>
      </c>
      <c r="I128" s="13" t="str">
        <f t="shared" si="2"/>
        <v>광주광역시 남구 양림로 37</v>
      </c>
      <c r="J128" s="13" t="str">
        <f>IF(ISERR(FIND(")",I128)),I128,IF(FIND(")",I128)=LEN(I128),LEFT(I128,FIND("(",I128)-1),ERR))</f>
        <v>광주광역시 남구 양림로 37</v>
      </c>
      <c r="K128" s="16">
        <f t="shared" si="3"/>
        <v>0</v>
      </c>
      <c r="L128" t="s">
        <v>1883</v>
      </c>
    </row>
    <row r="129" spans="1:12" ht="25" customHeight="1" thickBot="1" x14ac:dyDescent="0.5">
      <c r="A129" s="4">
        <v>118</v>
      </c>
      <c r="B129" s="4" t="s">
        <v>379</v>
      </c>
      <c r="C129" s="2" t="s">
        <v>380</v>
      </c>
      <c r="D129" s="2">
        <v>38100118</v>
      </c>
      <c r="E129" s="2" t="s">
        <v>156</v>
      </c>
      <c r="F129" s="2" t="s">
        <v>66</v>
      </c>
      <c r="G129" s="2" t="s">
        <v>79</v>
      </c>
      <c r="H129" s="2" t="s">
        <v>381</v>
      </c>
      <c r="I129" s="13" t="str">
        <f t="shared" si="2"/>
        <v>경상남도 창원시 의창구 창이대로 45</v>
      </c>
      <c r="J129" s="13" t="str">
        <f>IF(ISERR(FIND(")",I129)),I129,IF(FIND(")",I129)=LEN(I129),LEFT(I129,FIND("(",I129)-1),ERR))</f>
        <v>경상남도 창원시 의창구 창이대로 45</v>
      </c>
      <c r="K129" s="16">
        <f t="shared" si="3"/>
        <v>0</v>
      </c>
      <c r="L129" t="s">
        <v>1884</v>
      </c>
    </row>
    <row r="130" spans="1:12" ht="25" customHeight="1" thickBot="1" x14ac:dyDescent="0.5">
      <c r="A130" s="4">
        <v>119</v>
      </c>
      <c r="B130" s="4" t="s">
        <v>382</v>
      </c>
      <c r="C130" s="2" t="s">
        <v>383</v>
      </c>
      <c r="D130" s="2">
        <v>35100028</v>
      </c>
      <c r="E130" s="2" t="s">
        <v>156</v>
      </c>
      <c r="F130" s="2" t="s">
        <v>66</v>
      </c>
      <c r="G130" s="2" t="s">
        <v>46</v>
      </c>
      <c r="H130" s="2" t="s">
        <v>384</v>
      </c>
      <c r="I130" s="13" t="str">
        <f t="shared" si="2"/>
        <v>전라북도 전주시 완산구 서원로 365</v>
      </c>
      <c r="J130" s="13" t="str">
        <f>IF(ISERR(FIND(")",I130)),I130,IF(FIND(")",I130)=LEN(I130),LEFT(I130,FIND("(",I130)-1),ERR))</f>
        <v>전라북도 전주시 완산구 서원로 365</v>
      </c>
      <c r="K130" s="16">
        <f t="shared" si="3"/>
        <v>0</v>
      </c>
      <c r="L130" t="s">
        <v>1885</v>
      </c>
    </row>
    <row r="131" spans="1:12" ht="25" customHeight="1" thickBot="1" x14ac:dyDescent="0.5">
      <c r="A131" s="4">
        <v>120</v>
      </c>
      <c r="B131" s="4" t="s">
        <v>385</v>
      </c>
      <c r="C131" s="2" t="s">
        <v>386</v>
      </c>
      <c r="D131" s="2">
        <v>35100095</v>
      </c>
      <c r="E131" s="2" t="s">
        <v>156</v>
      </c>
      <c r="F131" s="2" t="s">
        <v>66</v>
      </c>
      <c r="G131" s="2" t="s">
        <v>46</v>
      </c>
      <c r="H131" s="2" t="s">
        <v>387</v>
      </c>
      <c r="I131" s="13" t="str">
        <f t="shared" si="2"/>
        <v>전라북도 군산시 의료원로 27</v>
      </c>
      <c r="J131" s="13" t="str">
        <f>IF(ISERR(FIND(")",I131)),I131,IF(FIND(")",I131)=LEN(I131),LEFT(I131,FIND("(",I131)-1),ERR))</f>
        <v>전라북도 군산시 의료원로 27</v>
      </c>
      <c r="K131" s="16">
        <f t="shared" si="3"/>
        <v>0</v>
      </c>
      <c r="L131" t="s">
        <v>1886</v>
      </c>
    </row>
    <row r="132" spans="1:12" ht="25" customHeight="1" thickBot="1" x14ac:dyDescent="0.5">
      <c r="A132" s="4">
        <v>121</v>
      </c>
      <c r="B132" s="4" t="s">
        <v>388</v>
      </c>
      <c r="C132" s="2" t="s">
        <v>389</v>
      </c>
      <c r="D132" s="2">
        <v>35100087</v>
      </c>
      <c r="E132" s="2" t="s">
        <v>156</v>
      </c>
      <c r="F132" s="2" t="s">
        <v>66</v>
      </c>
      <c r="G132" s="2" t="s">
        <v>46</v>
      </c>
      <c r="H132" s="2" t="s">
        <v>390</v>
      </c>
      <c r="I132" s="13" t="str">
        <f t="shared" si="2"/>
        <v>전라북도 남원시 충정로 365</v>
      </c>
      <c r="J132" s="13" t="str">
        <f>IF(ISERR(FIND(")",I132)),I132,IF(FIND(")",I132)=LEN(I132),LEFT(I132,FIND("(",I132)-1),ERR))</f>
        <v>전라북도 남원시 충정로 365</v>
      </c>
      <c r="K132" s="16">
        <f t="shared" si="3"/>
        <v>0</v>
      </c>
      <c r="L132" t="s">
        <v>1887</v>
      </c>
    </row>
    <row r="133" spans="1:12" ht="25" customHeight="1" thickBot="1" x14ac:dyDescent="0.5">
      <c r="A133" s="4">
        <v>122</v>
      </c>
      <c r="B133" s="4" t="s">
        <v>391</v>
      </c>
      <c r="C133" s="2" t="s">
        <v>392</v>
      </c>
      <c r="D133" s="2">
        <v>38100550</v>
      </c>
      <c r="E133" s="2" t="s">
        <v>156</v>
      </c>
      <c r="F133" s="2" t="s">
        <v>66</v>
      </c>
      <c r="G133" s="2" t="s">
        <v>79</v>
      </c>
      <c r="H133" s="2" t="s">
        <v>393</v>
      </c>
      <c r="I133" s="13" t="str">
        <f t="shared" si="2"/>
        <v>경상남도 진주시 진주대로 885</v>
      </c>
      <c r="J133" s="13" t="str">
        <f>IF(ISERR(FIND(")",I133)),I133,IF(FIND(")",I133)=LEN(I133),LEFT(I133,FIND("(",I133)-1),ERR))</f>
        <v>경상남도 진주시 진주대로 885</v>
      </c>
      <c r="K133" s="16">
        <f t="shared" si="3"/>
        <v>0</v>
      </c>
      <c r="L133" t="s">
        <v>1888</v>
      </c>
    </row>
    <row r="134" spans="1:12" ht="25" customHeight="1" thickBot="1" x14ac:dyDescent="0.5">
      <c r="A134" s="4">
        <v>123</v>
      </c>
      <c r="B134" s="4" t="s">
        <v>394</v>
      </c>
      <c r="C134" s="2" t="s">
        <v>395</v>
      </c>
      <c r="D134" s="2">
        <v>39100103</v>
      </c>
      <c r="E134" s="2" t="s">
        <v>156</v>
      </c>
      <c r="F134" s="2" t="s">
        <v>66</v>
      </c>
      <c r="G134" s="2" t="s">
        <v>173</v>
      </c>
      <c r="H134" s="2" t="s">
        <v>396</v>
      </c>
      <c r="I134" s="13" t="str">
        <f t="shared" si="2"/>
        <v>제주특별자치도 제주시 아란13길 15</v>
      </c>
      <c r="J134" s="13" t="str">
        <f>IF(ISERR(FIND(")",I134)),I134,IF(FIND(")",I134)=LEN(I134),LEFT(I134,FIND("(",I134)-1),ERR))</f>
        <v>제주특별자치도 제주시 아란13길 15</v>
      </c>
      <c r="K134" s="16">
        <f t="shared" si="3"/>
        <v>0</v>
      </c>
      <c r="L134" t="s">
        <v>1889</v>
      </c>
    </row>
    <row r="135" spans="1:12" ht="25" customHeight="1" thickBot="1" x14ac:dyDescent="0.5">
      <c r="A135" s="4">
        <v>124</v>
      </c>
      <c r="B135" s="4" t="s">
        <v>397</v>
      </c>
      <c r="C135" s="2" t="s">
        <v>398</v>
      </c>
      <c r="D135" s="2">
        <v>39100090</v>
      </c>
      <c r="E135" s="2" t="s">
        <v>156</v>
      </c>
      <c r="F135" s="2" t="s">
        <v>66</v>
      </c>
      <c r="G135" s="2" t="s">
        <v>173</v>
      </c>
      <c r="H135" s="2" t="s">
        <v>399</v>
      </c>
      <c r="I135" s="13" t="str">
        <f t="shared" si="2"/>
        <v>제주특별자치도 서귀포시 장수로 47</v>
      </c>
      <c r="J135" s="13" t="str">
        <f>IF(ISERR(FIND(")",I135)),I135,IF(FIND(")",I135)=LEN(I135),LEFT(I135,FIND("(",I135)-1),ERR))</f>
        <v>제주특별자치도 서귀포시 장수로 47</v>
      </c>
      <c r="K135" s="16">
        <f t="shared" si="3"/>
        <v>0</v>
      </c>
      <c r="L135" t="s">
        <v>1890</v>
      </c>
    </row>
    <row r="136" spans="1:12" ht="25" customHeight="1" thickBot="1" x14ac:dyDescent="0.5">
      <c r="A136" s="4">
        <v>125</v>
      </c>
      <c r="B136" s="4" t="s">
        <v>400</v>
      </c>
      <c r="C136" s="2" t="s">
        <v>401</v>
      </c>
      <c r="D136" s="2">
        <v>31101127</v>
      </c>
      <c r="E136" s="2" t="s">
        <v>156</v>
      </c>
      <c r="F136" s="2" t="s">
        <v>66</v>
      </c>
      <c r="G136" s="2" t="s">
        <v>23</v>
      </c>
      <c r="H136" s="2" t="s">
        <v>402</v>
      </c>
      <c r="I136" s="13" t="str">
        <f t="shared" si="2"/>
        <v>경기도 군포시 군포로 591</v>
      </c>
      <c r="J136" s="13" t="str">
        <f>IF(ISERR(FIND(")",I136)),I136,IF(FIND(")",I136)=LEN(I136),LEFT(I136,FIND("(",I136)-1),ERR))</f>
        <v>경기도 군포시 군포로 591</v>
      </c>
      <c r="K136" s="16">
        <f t="shared" si="3"/>
        <v>0</v>
      </c>
      <c r="L136" t="s">
        <v>1891</v>
      </c>
    </row>
    <row r="137" spans="1:12" ht="25" customHeight="1" thickBot="1" x14ac:dyDescent="0.5">
      <c r="A137" s="4">
        <v>126</v>
      </c>
      <c r="B137" s="4" t="s">
        <v>403</v>
      </c>
      <c r="C137" s="2" t="s">
        <v>404</v>
      </c>
      <c r="D137" s="2">
        <v>37100343</v>
      </c>
      <c r="E137" s="2" t="s">
        <v>156</v>
      </c>
      <c r="F137" s="2" t="s">
        <v>66</v>
      </c>
      <c r="G137" s="2" t="s">
        <v>169</v>
      </c>
      <c r="H137" s="2" t="s">
        <v>405</v>
      </c>
      <c r="I137" s="13" t="str">
        <f t="shared" si="2"/>
        <v>경상북도 구미시 신시로10길 12 (형곡동)</v>
      </c>
      <c r="J137" s="13" t="str">
        <f>IF(ISERR(FIND(")",I137)),I137,IF(FIND(")",I137)=LEN(I137),LEFT(I137,FIND("(",I137)-1),ERR))</f>
        <v xml:space="preserve">경상북도 구미시 신시로10길 12 </v>
      </c>
      <c r="K137" s="16">
        <f t="shared" si="3"/>
        <v>0</v>
      </c>
      <c r="L137" t="s">
        <v>1892</v>
      </c>
    </row>
    <row r="138" spans="1:12" ht="25" customHeight="1" thickBot="1" x14ac:dyDescent="0.5">
      <c r="A138" s="4">
        <v>127</v>
      </c>
      <c r="B138" s="4" t="s">
        <v>406</v>
      </c>
      <c r="C138" s="2" t="s">
        <v>407</v>
      </c>
      <c r="D138" s="2">
        <v>31100511</v>
      </c>
      <c r="E138" s="2" t="s">
        <v>156</v>
      </c>
      <c r="F138" s="2" t="s">
        <v>66</v>
      </c>
      <c r="G138" s="2" t="s">
        <v>23</v>
      </c>
      <c r="H138" s="2" t="s">
        <v>408</v>
      </c>
      <c r="I138" s="13" t="str">
        <f t="shared" si="2"/>
        <v>경기도 성남시 분당구 야탑로 59</v>
      </c>
      <c r="J138" s="13" t="str">
        <f>IF(ISERR(FIND(")",I138)),I138,IF(FIND(")",I138)=LEN(I138),LEFT(I138,FIND("(",I138)-1),ERR))</f>
        <v>경기도 성남시 분당구 야탑로 59</v>
      </c>
      <c r="K138" s="16">
        <f t="shared" si="3"/>
        <v>0</v>
      </c>
      <c r="L138" t="s">
        <v>1893</v>
      </c>
    </row>
    <row r="139" spans="1:12" ht="25" customHeight="1" thickBot="1" x14ac:dyDescent="0.5">
      <c r="A139" s="4">
        <v>128</v>
      </c>
      <c r="B139" s="4" t="s">
        <v>409</v>
      </c>
      <c r="C139" s="2" t="s">
        <v>410</v>
      </c>
      <c r="D139" s="2">
        <v>36100641</v>
      </c>
      <c r="E139" s="2" t="s">
        <v>156</v>
      </c>
      <c r="F139" s="2" t="s">
        <v>66</v>
      </c>
      <c r="G139" s="2" t="s">
        <v>42</v>
      </c>
      <c r="H139" s="2" t="s">
        <v>411</v>
      </c>
      <c r="I139" s="13" t="str">
        <f t="shared" si="2"/>
        <v>광주광역시 광산구 첨단중앙로170번길 59</v>
      </c>
      <c r="J139" s="13" t="str">
        <f>IF(ISERR(FIND(")",I139)),I139,IF(FIND(")",I139)=LEN(I139),LEFT(I139,FIND("(",I139)-1),ERR))</f>
        <v>광주광역시 광산구 첨단중앙로170번길 59</v>
      </c>
      <c r="K139" s="16">
        <f t="shared" si="3"/>
        <v>0</v>
      </c>
      <c r="L139" t="s">
        <v>1894</v>
      </c>
    </row>
    <row r="140" spans="1:12" ht="25" customHeight="1" thickBot="1" x14ac:dyDescent="0.5">
      <c r="A140" s="4">
        <v>129</v>
      </c>
      <c r="B140" s="4" t="s">
        <v>412</v>
      </c>
      <c r="C140" s="2" t="s">
        <v>413</v>
      </c>
      <c r="D140" s="2">
        <v>33100161</v>
      </c>
      <c r="E140" s="2" t="s">
        <v>156</v>
      </c>
      <c r="F140" s="2" t="s">
        <v>66</v>
      </c>
      <c r="G140" s="2" t="s">
        <v>54</v>
      </c>
      <c r="H140" s="2" t="s">
        <v>414</v>
      </c>
      <c r="I140" s="13" t="str">
        <f t="shared" si="2"/>
        <v>충청북도 청주시 청원구 주성로 173-19</v>
      </c>
      <c r="J140" s="13" t="str">
        <f>IF(ISERR(FIND(")",I140)),I140,IF(FIND(")",I140)=LEN(I140),LEFT(I140,FIND("(",I140)-1),ERR))</f>
        <v>충청북도 청주시 청원구 주성로 173-19</v>
      </c>
      <c r="K140" s="16">
        <f t="shared" si="3"/>
        <v>0</v>
      </c>
      <c r="L140" t="s">
        <v>1895</v>
      </c>
    </row>
    <row r="141" spans="1:12" ht="25" customHeight="1" thickBot="1" x14ac:dyDescent="0.5">
      <c r="A141" s="4">
        <v>130</v>
      </c>
      <c r="B141" s="4" t="s">
        <v>415</v>
      </c>
      <c r="C141" s="2" t="s">
        <v>416</v>
      </c>
      <c r="D141" s="2">
        <v>34100164</v>
      </c>
      <c r="E141" s="2" t="s">
        <v>156</v>
      </c>
      <c r="F141" s="2" t="s">
        <v>66</v>
      </c>
      <c r="G141" s="2" t="s">
        <v>15</v>
      </c>
      <c r="H141" s="2" t="s">
        <v>417</v>
      </c>
      <c r="I141" s="13" t="str">
        <f t="shared" ref="I141:I204" si="4">LEFT(H141,IF(ISERR(FIND(",",H141)),LEN(H141),FIND(",",H141)-1))</f>
        <v>충청남도 서산시 중앙로 149</v>
      </c>
      <c r="J141" s="13" t="str">
        <f>IF(ISERR(FIND(")",I141)),I141,IF(FIND(")",I141)=LEN(I141),LEFT(I141,FIND("(",I141)-1),ERR))</f>
        <v>충청남도 서산시 중앙로 149</v>
      </c>
      <c r="K141" s="16">
        <f t="shared" ref="K141:K204" si="5">IF(ISERR(J141),1,0)</f>
        <v>0</v>
      </c>
      <c r="L141" t="s">
        <v>1896</v>
      </c>
    </row>
    <row r="142" spans="1:12" ht="25" customHeight="1" thickBot="1" x14ac:dyDescent="0.5">
      <c r="A142" s="4">
        <v>131</v>
      </c>
      <c r="B142" s="4" t="s">
        <v>418</v>
      </c>
      <c r="C142" s="2" t="s">
        <v>419</v>
      </c>
      <c r="D142" s="2">
        <v>34100121</v>
      </c>
      <c r="E142" s="2" t="s">
        <v>156</v>
      </c>
      <c r="F142" s="2" t="s">
        <v>66</v>
      </c>
      <c r="G142" s="2" t="s">
        <v>15</v>
      </c>
      <c r="H142" s="2" t="s">
        <v>420</v>
      </c>
      <c r="I142" s="13" t="str">
        <f t="shared" si="4"/>
        <v>충청남도 홍성군 홍성읍 조양로 224</v>
      </c>
      <c r="J142" s="13" t="str">
        <f>IF(ISERR(FIND(")",I142)),I142,IF(FIND(")",I142)=LEN(I142),LEFT(I142,FIND("(",I142)-1),ERR))</f>
        <v>충청남도 홍성군 홍성읍 조양로 224</v>
      </c>
      <c r="K142" s="16">
        <f t="shared" si="5"/>
        <v>0</v>
      </c>
      <c r="L142" t="s">
        <v>1897</v>
      </c>
    </row>
    <row r="143" spans="1:12" ht="25" customHeight="1" thickBot="1" x14ac:dyDescent="0.5">
      <c r="A143" s="4">
        <v>132</v>
      </c>
      <c r="B143" s="4" t="s">
        <v>421</v>
      </c>
      <c r="C143" s="2" t="s">
        <v>422</v>
      </c>
      <c r="D143" s="2">
        <v>37100432</v>
      </c>
      <c r="E143" s="2" t="s">
        <v>156</v>
      </c>
      <c r="F143" s="2" t="s">
        <v>66</v>
      </c>
      <c r="G143" s="2" t="s">
        <v>169</v>
      </c>
      <c r="H143" s="2" t="s">
        <v>423</v>
      </c>
      <c r="I143" s="13" t="str">
        <f t="shared" si="4"/>
        <v>경상북도 포항시 북구 대신로 43</v>
      </c>
      <c r="J143" s="13" t="str">
        <f>IF(ISERR(FIND(")",I143)),I143,IF(FIND(")",I143)=LEN(I143),LEFT(I143,FIND("(",I143)-1),ERR))</f>
        <v>경상북도 포항시 북구 대신로 43</v>
      </c>
      <c r="K143" s="16">
        <f t="shared" si="5"/>
        <v>0</v>
      </c>
      <c r="L143" t="s">
        <v>1898</v>
      </c>
    </row>
    <row r="144" spans="1:12" ht="25" customHeight="1" thickBot="1" x14ac:dyDescent="0.5">
      <c r="A144" s="4">
        <v>133</v>
      </c>
      <c r="B144" s="4" t="s">
        <v>424</v>
      </c>
      <c r="C144" s="2" t="s">
        <v>425</v>
      </c>
      <c r="D144" s="2">
        <v>37100068</v>
      </c>
      <c r="E144" s="2" t="s">
        <v>156</v>
      </c>
      <c r="F144" s="2" t="s">
        <v>66</v>
      </c>
      <c r="G144" s="2" t="s">
        <v>169</v>
      </c>
      <c r="H144" s="2" t="s">
        <v>426</v>
      </c>
      <c r="I144" s="13" t="str">
        <f t="shared" si="4"/>
        <v>경상북도 포항시 남구 대잠동길 17</v>
      </c>
      <c r="J144" s="13" t="str">
        <f>IF(ISERR(FIND(")",I144)),I144,IF(FIND(")",I144)=LEN(I144),LEFT(I144,FIND("(",I144)-1),ERR))</f>
        <v>경상북도 포항시 남구 대잠동길 17</v>
      </c>
      <c r="K144" s="16">
        <f t="shared" si="5"/>
        <v>0</v>
      </c>
      <c r="L144" t="s">
        <v>1899</v>
      </c>
    </row>
    <row r="145" spans="1:12" ht="25" customHeight="1" thickBot="1" x14ac:dyDescent="0.5">
      <c r="A145" s="4">
        <v>134</v>
      </c>
      <c r="B145" s="4" t="s">
        <v>427</v>
      </c>
      <c r="C145" s="2" t="s">
        <v>428</v>
      </c>
      <c r="D145" s="2">
        <v>36100340</v>
      </c>
      <c r="E145" s="2" t="s">
        <v>156</v>
      </c>
      <c r="F145" s="2" t="s">
        <v>66</v>
      </c>
      <c r="G145" s="2" t="s">
        <v>42</v>
      </c>
      <c r="H145" s="2" t="s">
        <v>429</v>
      </c>
      <c r="I145" s="13" t="str">
        <f t="shared" si="4"/>
        <v>광주광역시 광산구 용아로 259</v>
      </c>
      <c r="J145" s="13" t="str">
        <f>IF(ISERR(FIND(")",I145)),I145,IF(FIND(")",I145)=LEN(I145),LEFT(I145,FIND("(",I145)-1),ERR))</f>
        <v>광주광역시 광산구 용아로 259</v>
      </c>
      <c r="K145" s="16">
        <f t="shared" si="5"/>
        <v>0</v>
      </c>
      <c r="L145" t="s">
        <v>1900</v>
      </c>
    </row>
    <row r="146" spans="1:12" ht="25" customHeight="1" thickBot="1" x14ac:dyDescent="0.5">
      <c r="A146" s="4">
        <v>135</v>
      </c>
      <c r="B146" s="4" t="s">
        <v>430</v>
      </c>
      <c r="C146" s="2" t="s">
        <v>431</v>
      </c>
      <c r="D146" s="2">
        <v>34100032</v>
      </c>
      <c r="E146" s="2" t="s">
        <v>156</v>
      </c>
      <c r="F146" s="2" t="s">
        <v>66</v>
      </c>
      <c r="G146" s="2" t="s">
        <v>50</v>
      </c>
      <c r="H146" s="2" t="s">
        <v>432</v>
      </c>
      <c r="I146" s="13" t="str">
        <f t="shared" si="4"/>
        <v>대전광역시 중구 대흥로 64</v>
      </c>
      <c r="J146" s="13" t="str">
        <f>IF(ISERR(FIND(")",I146)),I146,IF(FIND(")",I146)=LEN(I146),LEFT(I146,FIND("(",I146)-1),ERR))</f>
        <v>대전광역시 중구 대흥로 64</v>
      </c>
      <c r="K146" s="16">
        <f t="shared" si="5"/>
        <v>0</v>
      </c>
      <c r="L146" t="s">
        <v>1901</v>
      </c>
    </row>
    <row r="147" spans="1:12" ht="25" customHeight="1" thickBot="1" x14ac:dyDescent="0.5">
      <c r="A147" s="4">
        <v>136</v>
      </c>
      <c r="B147" s="4" t="s">
        <v>433</v>
      </c>
      <c r="C147" s="2" t="s">
        <v>434</v>
      </c>
      <c r="D147" s="2">
        <v>34100245</v>
      </c>
      <c r="E147" s="2" t="s">
        <v>156</v>
      </c>
      <c r="F147" s="2" t="s">
        <v>66</v>
      </c>
      <c r="G147" s="2" t="s">
        <v>50</v>
      </c>
      <c r="H147" s="2" t="s">
        <v>435</v>
      </c>
      <c r="I147" s="13" t="str">
        <f t="shared" si="4"/>
        <v>대전광역시 서구 관저동로 158</v>
      </c>
      <c r="J147" s="13" t="str">
        <f>IF(ISERR(FIND(")",I147)),I147,IF(FIND(")",I147)=LEN(I147),LEFT(I147,FIND("(",I147)-1),ERR))</f>
        <v>대전광역시 서구 관저동로 158</v>
      </c>
      <c r="K147" s="16">
        <f t="shared" si="5"/>
        <v>0</v>
      </c>
      <c r="L147" t="s">
        <v>1902</v>
      </c>
    </row>
    <row r="148" spans="1:12" ht="25" customHeight="1" thickBot="1" x14ac:dyDescent="0.5">
      <c r="A148" s="4">
        <v>137</v>
      </c>
      <c r="B148" s="4" t="s">
        <v>436</v>
      </c>
      <c r="C148" s="2" t="s">
        <v>437</v>
      </c>
      <c r="D148" s="2">
        <v>37100441</v>
      </c>
      <c r="E148" s="2" t="s">
        <v>156</v>
      </c>
      <c r="F148" s="2" t="s">
        <v>66</v>
      </c>
      <c r="G148" s="2" t="s">
        <v>169</v>
      </c>
      <c r="H148" s="2" t="s">
        <v>438</v>
      </c>
      <c r="I148" s="13" t="str">
        <f t="shared" si="4"/>
        <v>경상북도 구미시 1공단로 179</v>
      </c>
      <c r="J148" s="13" t="str">
        <f>IF(ISERR(FIND(")",I148)),I148,IF(FIND(")",I148)=LEN(I148),LEFT(I148,FIND("(",I148)-1),ERR))</f>
        <v>경상북도 구미시 1공단로 179</v>
      </c>
      <c r="K148" s="16">
        <f t="shared" si="5"/>
        <v>0</v>
      </c>
      <c r="L148" t="s">
        <v>1903</v>
      </c>
    </row>
    <row r="149" spans="1:12" ht="25" customHeight="1" thickBot="1" x14ac:dyDescent="0.5">
      <c r="A149" s="4">
        <v>138</v>
      </c>
      <c r="B149" s="4" t="s">
        <v>439</v>
      </c>
      <c r="C149" s="2" t="s">
        <v>440</v>
      </c>
      <c r="D149" s="2">
        <v>34100041</v>
      </c>
      <c r="E149" s="2" t="s">
        <v>156</v>
      </c>
      <c r="F149" s="2" t="s">
        <v>66</v>
      </c>
      <c r="G149" s="2" t="s">
        <v>50</v>
      </c>
      <c r="H149" s="2" t="s">
        <v>441</v>
      </c>
      <c r="I149" s="13" t="str">
        <f t="shared" si="4"/>
        <v>대전광역시 서구 둔산서로 95</v>
      </c>
      <c r="J149" s="13" t="str">
        <f>IF(ISERR(FIND(")",I149)),I149,IF(FIND(")",I149)=LEN(I149),LEFT(I149,FIND("(",I149)-1),ERR))</f>
        <v>대전광역시 서구 둔산서로 95</v>
      </c>
      <c r="K149" s="16">
        <f t="shared" si="5"/>
        <v>0</v>
      </c>
      <c r="L149" t="s">
        <v>1904</v>
      </c>
    </row>
    <row r="150" spans="1:12" ht="25" customHeight="1" thickBot="1" x14ac:dyDescent="0.5">
      <c r="A150" s="4">
        <v>139</v>
      </c>
      <c r="B150" s="4" t="s">
        <v>442</v>
      </c>
      <c r="C150" s="2" t="s">
        <v>443</v>
      </c>
      <c r="D150" s="2">
        <v>11100036</v>
      </c>
      <c r="E150" s="2" t="s">
        <v>156</v>
      </c>
      <c r="F150" s="2" t="s">
        <v>66</v>
      </c>
      <c r="G150" s="2" t="s">
        <v>27</v>
      </c>
      <c r="H150" s="2" t="s">
        <v>444</v>
      </c>
      <c r="I150" s="13" t="str">
        <f t="shared" si="4"/>
        <v>서울특별시 중구 마른내로 9</v>
      </c>
      <c r="J150" s="13" t="str">
        <f>IF(ISERR(FIND(")",I150)),I150,IF(FIND(")",I150)=LEN(I150),LEFT(I150,FIND("(",I150)-1),ERR))</f>
        <v>서울특별시 중구 마른내로 9</v>
      </c>
      <c r="K150" s="16">
        <f t="shared" si="5"/>
        <v>0</v>
      </c>
      <c r="L150" t="s">
        <v>1905</v>
      </c>
    </row>
    <row r="151" spans="1:12" ht="25" customHeight="1" thickBot="1" x14ac:dyDescent="0.5">
      <c r="A151" s="4">
        <v>140</v>
      </c>
      <c r="B151" s="4" t="s">
        <v>445</v>
      </c>
      <c r="C151" s="2" t="s">
        <v>446</v>
      </c>
      <c r="D151" s="2">
        <v>11100231</v>
      </c>
      <c r="E151" s="2" t="s">
        <v>156</v>
      </c>
      <c r="F151" s="2" t="s">
        <v>66</v>
      </c>
      <c r="G151" s="2" t="s">
        <v>27</v>
      </c>
      <c r="H151" s="2" t="s">
        <v>447</v>
      </c>
      <c r="I151" s="13" t="str">
        <f t="shared" si="4"/>
        <v>서울특별시 강동구 진황도로61길 53</v>
      </c>
      <c r="J151" s="13" t="str">
        <f>IF(ISERR(FIND(")",I151)),I151,IF(FIND(")",I151)=LEN(I151),LEFT(I151,FIND("(",I151)-1),ERR))</f>
        <v>서울특별시 강동구 진황도로61길 53</v>
      </c>
      <c r="K151" s="16">
        <f t="shared" si="5"/>
        <v>0</v>
      </c>
      <c r="L151" t="s">
        <v>1906</v>
      </c>
    </row>
    <row r="152" spans="1:12" ht="25" customHeight="1" thickBot="1" x14ac:dyDescent="0.5">
      <c r="A152" s="4">
        <v>141</v>
      </c>
      <c r="B152" s="4" t="s">
        <v>448</v>
      </c>
      <c r="C152" s="2" t="s">
        <v>449</v>
      </c>
      <c r="D152" s="2">
        <v>11100303</v>
      </c>
      <c r="E152" s="2" t="s">
        <v>156</v>
      </c>
      <c r="F152" s="2" t="s">
        <v>66</v>
      </c>
      <c r="G152" s="2" t="s">
        <v>27</v>
      </c>
      <c r="H152" s="2" t="s">
        <v>450</v>
      </c>
      <c r="I152" s="13" t="str">
        <f t="shared" si="4"/>
        <v>서울특별시 영등포구 신길로 1</v>
      </c>
      <c r="J152" s="13" t="str">
        <f>IF(ISERR(FIND(")",I152)),I152,IF(FIND(")",I152)=LEN(I152),LEFT(I152,FIND("(",I152)-1),ERR))</f>
        <v>서울특별시 영등포구 신길로 1</v>
      </c>
      <c r="K152" s="16">
        <f t="shared" si="5"/>
        <v>0</v>
      </c>
      <c r="L152" t="s">
        <v>1907</v>
      </c>
    </row>
    <row r="153" spans="1:12" ht="25" customHeight="1" thickBot="1" x14ac:dyDescent="0.5">
      <c r="A153" s="4">
        <v>142</v>
      </c>
      <c r="B153" s="4" t="s">
        <v>451</v>
      </c>
      <c r="C153" s="2" t="s">
        <v>452</v>
      </c>
      <c r="D153" s="2">
        <v>31101097</v>
      </c>
      <c r="E153" s="2" t="s">
        <v>156</v>
      </c>
      <c r="F153" s="2" t="s">
        <v>66</v>
      </c>
      <c r="G153" s="2" t="s">
        <v>23</v>
      </c>
      <c r="H153" s="2" t="s">
        <v>453</v>
      </c>
      <c r="I153" s="13" t="str">
        <f t="shared" si="4"/>
        <v>경기도 화성시 큰재봉길 7</v>
      </c>
      <c r="J153" s="13" t="str">
        <f>IF(ISERR(FIND(")",I153)),I153,IF(FIND(")",I153)=LEN(I153),LEFT(I153,FIND("(",I153)-1),ERR))</f>
        <v>경기도 화성시 큰재봉길 7</v>
      </c>
      <c r="K153" s="16">
        <f t="shared" si="5"/>
        <v>0</v>
      </c>
      <c r="L153" t="s">
        <v>1908</v>
      </c>
    </row>
    <row r="154" spans="1:12" ht="25" customHeight="1" thickBot="1" x14ac:dyDescent="0.5">
      <c r="A154" s="4">
        <v>143</v>
      </c>
      <c r="B154" s="4" t="s">
        <v>454</v>
      </c>
      <c r="C154" s="2" t="s">
        <v>455</v>
      </c>
      <c r="D154" s="2">
        <v>32100124</v>
      </c>
      <c r="E154" s="2" t="s">
        <v>156</v>
      </c>
      <c r="F154" s="2" t="s">
        <v>66</v>
      </c>
      <c r="G154" s="2" t="s">
        <v>34</v>
      </c>
      <c r="H154" s="2" t="s">
        <v>456</v>
      </c>
      <c r="I154" s="13" t="str">
        <f t="shared" si="4"/>
        <v>강원도 춘천시 삭주로 77</v>
      </c>
      <c r="J154" s="13" t="str">
        <f>IF(ISERR(FIND(")",I154)),I154,IF(FIND(")",I154)=LEN(I154),LEFT(I154,FIND("(",I154)-1),ERR))</f>
        <v>강원도 춘천시 삭주로 77</v>
      </c>
      <c r="K154" s="16">
        <f t="shared" si="5"/>
        <v>0</v>
      </c>
      <c r="L154" t="s">
        <v>1909</v>
      </c>
    </row>
    <row r="155" spans="1:12" ht="25" customHeight="1" thickBot="1" x14ac:dyDescent="0.5">
      <c r="A155" s="4">
        <v>144</v>
      </c>
      <c r="B155" s="4" t="s">
        <v>457</v>
      </c>
      <c r="C155" s="2" t="s">
        <v>458</v>
      </c>
      <c r="D155" s="2">
        <v>38100487</v>
      </c>
      <c r="E155" s="2" t="s">
        <v>156</v>
      </c>
      <c r="F155" s="2" t="s">
        <v>66</v>
      </c>
      <c r="G155" s="2" t="s">
        <v>79</v>
      </c>
      <c r="H155" s="2" t="s">
        <v>459</v>
      </c>
      <c r="I155" s="13" t="str">
        <f t="shared" si="4"/>
        <v>경상남도 창원시 성산구 원이대로682번길 21</v>
      </c>
      <c r="J155" s="13" t="str">
        <f>IF(ISERR(FIND(")",I155)),I155,IF(FIND(")",I155)=LEN(I155),LEFT(I155,FIND("(",I155)-1),ERR))</f>
        <v>경상남도 창원시 성산구 원이대로682번길 21</v>
      </c>
      <c r="K155" s="16">
        <f t="shared" si="5"/>
        <v>0</v>
      </c>
      <c r="L155" t="s">
        <v>1910</v>
      </c>
    </row>
    <row r="156" spans="1:12" ht="25" customHeight="1" thickBot="1" x14ac:dyDescent="0.5">
      <c r="A156" s="4">
        <v>145</v>
      </c>
      <c r="B156" s="4" t="s">
        <v>460</v>
      </c>
      <c r="C156" s="2" t="s">
        <v>458</v>
      </c>
      <c r="D156" s="2">
        <v>39100162</v>
      </c>
      <c r="E156" s="2" t="s">
        <v>156</v>
      </c>
      <c r="F156" s="2" t="s">
        <v>66</v>
      </c>
      <c r="G156" s="2" t="s">
        <v>173</v>
      </c>
      <c r="H156" s="2" t="s">
        <v>461</v>
      </c>
      <c r="I156" s="13" t="str">
        <f t="shared" si="4"/>
        <v>제주특별자치도 제주시 연신로 52</v>
      </c>
      <c r="J156" s="13" t="str">
        <f>IF(ISERR(FIND(")",I156)),I156,IF(FIND(")",I156)=LEN(I156),LEFT(I156,FIND("(",I156)-1),ERR))</f>
        <v>제주특별자치도 제주시 연신로 52</v>
      </c>
      <c r="K156" s="16">
        <f t="shared" si="5"/>
        <v>0</v>
      </c>
      <c r="L156" t="s">
        <v>1911</v>
      </c>
    </row>
    <row r="157" spans="1:12" ht="25" customHeight="1" thickBot="1" x14ac:dyDescent="0.5">
      <c r="A157" s="4">
        <v>146</v>
      </c>
      <c r="B157" s="4" t="s">
        <v>462</v>
      </c>
      <c r="C157" s="2" t="s">
        <v>463</v>
      </c>
      <c r="D157" s="2">
        <v>31100538</v>
      </c>
      <c r="E157" s="2" t="s">
        <v>156</v>
      </c>
      <c r="F157" s="2" t="s">
        <v>66</v>
      </c>
      <c r="G157" s="2" t="s">
        <v>23</v>
      </c>
      <c r="H157" s="2" t="s">
        <v>464</v>
      </c>
      <c r="I157" s="13" t="str">
        <f t="shared" si="4"/>
        <v>경기도 구리시 경춘로 153</v>
      </c>
      <c r="J157" s="13" t="str">
        <f>IF(ISERR(FIND(")",I157)),I157,IF(FIND(")",I157)=LEN(I157),LEFT(I157,FIND("(",I157)-1),ERR))</f>
        <v>경기도 구리시 경춘로 153</v>
      </c>
      <c r="K157" s="16">
        <f t="shared" si="5"/>
        <v>0</v>
      </c>
      <c r="L157" t="s">
        <v>1912</v>
      </c>
    </row>
    <row r="158" spans="1:12" ht="25" customHeight="1" thickBot="1" x14ac:dyDescent="0.5">
      <c r="A158" s="4">
        <v>147</v>
      </c>
      <c r="B158" s="4" t="s">
        <v>465</v>
      </c>
      <c r="C158" s="2" t="s">
        <v>466</v>
      </c>
      <c r="D158" s="2">
        <v>37100491</v>
      </c>
      <c r="E158" s="2" t="s">
        <v>156</v>
      </c>
      <c r="F158" s="2" t="s">
        <v>467</v>
      </c>
      <c r="G158" s="2" t="s">
        <v>11</v>
      </c>
      <c r="H158" s="2" t="s">
        <v>468</v>
      </c>
      <c r="I158" s="13" t="str">
        <f t="shared" si="4"/>
        <v>대구광역시 수성구 달구벌대로 3190</v>
      </c>
      <c r="J158" s="13" t="str">
        <f>IF(ISERR(FIND(")",I158)),I158,IF(FIND(")",I158)=LEN(I158),LEFT(I158,FIND("(",I158)-1),ERR))</f>
        <v>대구광역시 수성구 달구벌대로 3190</v>
      </c>
      <c r="K158" s="16">
        <f t="shared" si="5"/>
        <v>0</v>
      </c>
      <c r="L158" t="s">
        <v>1913</v>
      </c>
    </row>
    <row r="159" spans="1:12" ht="25" customHeight="1" thickBot="1" x14ac:dyDescent="0.5">
      <c r="A159" s="4">
        <v>148</v>
      </c>
      <c r="B159" s="4" t="s">
        <v>469</v>
      </c>
      <c r="C159" s="2" t="s">
        <v>470</v>
      </c>
      <c r="D159" s="2">
        <v>36100811</v>
      </c>
      <c r="E159" s="2" t="s">
        <v>156</v>
      </c>
      <c r="F159" s="2" t="s">
        <v>467</v>
      </c>
      <c r="G159" s="2" t="s">
        <v>42</v>
      </c>
      <c r="H159" s="2" t="s">
        <v>471</v>
      </c>
      <c r="I159" s="13" t="str">
        <f t="shared" si="4"/>
        <v>광주광역시 광산구 왕버들로 220</v>
      </c>
      <c r="J159" s="13" t="str">
        <f>IF(ISERR(FIND(")",I159)),I159,IF(FIND(")",I159)=LEN(I159),LEFT(I159,FIND("(",I159)-1),ERR))</f>
        <v>광주광역시 광산구 왕버들로 220</v>
      </c>
      <c r="K159" s="16">
        <f t="shared" si="5"/>
        <v>0</v>
      </c>
      <c r="L159" t="s">
        <v>1914</v>
      </c>
    </row>
    <row r="160" spans="1:12" ht="25" customHeight="1" thickBot="1" x14ac:dyDescent="0.5">
      <c r="A160" s="4">
        <v>149</v>
      </c>
      <c r="B160" s="4" t="s">
        <v>472</v>
      </c>
      <c r="C160" s="2" t="s">
        <v>473</v>
      </c>
      <c r="D160" s="2">
        <v>11101075</v>
      </c>
      <c r="E160" s="2" t="s">
        <v>156</v>
      </c>
      <c r="F160" s="2" t="s">
        <v>467</v>
      </c>
      <c r="G160" s="2" t="s">
        <v>27</v>
      </c>
      <c r="H160" s="2" t="s">
        <v>474</v>
      </c>
      <c r="I160" s="13" t="str">
        <f t="shared" si="4"/>
        <v>서울특별시 관악구 관악로 242</v>
      </c>
      <c r="J160" s="13" t="str">
        <f>IF(ISERR(FIND(")",I160)),I160,IF(FIND(")",I160)=LEN(I160),LEFT(I160,FIND("(",I160)-1),ERR))</f>
        <v>서울특별시 관악구 관악로 242</v>
      </c>
      <c r="K160" s="16">
        <f t="shared" si="5"/>
        <v>0</v>
      </c>
      <c r="L160" t="s">
        <v>1915</v>
      </c>
    </row>
    <row r="161" spans="1:12" ht="25" customHeight="1" thickBot="1" x14ac:dyDescent="0.5">
      <c r="A161" s="4">
        <v>150</v>
      </c>
      <c r="B161" s="4" t="s">
        <v>475</v>
      </c>
      <c r="C161" s="2" t="s">
        <v>476</v>
      </c>
      <c r="D161" s="2">
        <v>32100159</v>
      </c>
      <c r="E161" s="2" t="s">
        <v>156</v>
      </c>
      <c r="F161" s="2" t="s">
        <v>467</v>
      </c>
      <c r="G161" s="2" t="s">
        <v>34</v>
      </c>
      <c r="H161" s="2" t="s">
        <v>477</v>
      </c>
      <c r="I161" s="13" t="str">
        <f t="shared" si="4"/>
        <v>강원도 강릉시 경강로 2007</v>
      </c>
      <c r="J161" s="13" t="str">
        <f>IF(ISERR(FIND(")",I161)),I161,IF(FIND(")",I161)=LEN(I161),LEFT(I161,FIND("(",I161)-1),ERR))</f>
        <v>강원도 강릉시 경강로 2007</v>
      </c>
      <c r="K161" s="16">
        <f t="shared" si="5"/>
        <v>0</v>
      </c>
      <c r="L161" t="s">
        <v>1916</v>
      </c>
    </row>
    <row r="162" spans="1:12" ht="25" customHeight="1" thickBot="1" x14ac:dyDescent="0.5">
      <c r="A162" s="4">
        <v>151</v>
      </c>
      <c r="B162" s="4" t="s">
        <v>478</v>
      </c>
      <c r="C162" s="2" t="s">
        <v>479</v>
      </c>
      <c r="D162" s="2">
        <v>32100078</v>
      </c>
      <c r="E162" s="2" t="s">
        <v>156</v>
      </c>
      <c r="F162" s="2" t="s">
        <v>467</v>
      </c>
      <c r="G162" s="2" t="s">
        <v>34</v>
      </c>
      <c r="H162" s="2" t="s">
        <v>480</v>
      </c>
      <c r="I162" s="13" t="str">
        <f t="shared" si="4"/>
        <v>강원도 영월군 영월읍 중앙1로 59</v>
      </c>
      <c r="J162" s="13" t="str">
        <f>IF(ISERR(FIND(")",I162)),I162,IF(FIND(")",I162)=LEN(I162),LEFT(I162,FIND("(",I162)-1),ERR))</f>
        <v>강원도 영월군 영월읍 중앙1로 59</v>
      </c>
      <c r="K162" s="16">
        <f t="shared" si="5"/>
        <v>0</v>
      </c>
      <c r="L162" t="s">
        <v>1917</v>
      </c>
    </row>
    <row r="163" spans="1:12" ht="25" customHeight="1" thickBot="1" x14ac:dyDescent="0.5">
      <c r="A163" s="4">
        <v>152</v>
      </c>
      <c r="B163" s="4" t="s">
        <v>481</v>
      </c>
      <c r="C163" s="2" t="s">
        <v>482</v>
      </c>
      <c r="D163" s="2">
        <v>32100086</v>
      </c>
      <c r="E163" s="2" t="s">
        <v>156</v>
      </c>
      <c r="F163" s="2" t="s">
        <v>467</v>
      </c>
      <c r="G163" s="2" t="s">
        <v>34</v>
      </c>
      <c r="H163" s="2" t="s">
        <v>483</v>
      </c>
      <c r="I163" s="13" t="str">
        <f t="shared" si="4"/>
        <v>강원도 원주시 서원대로 387</v>
      </c>
      <c r="J163" s="13" t="str">
        <f>IF(ISERR(FIND(")",I163)),I163,IF(FIND(")",I163)=LEN(I163),LEFT(I163,FIND("(",I163)-1),ERR))</f>
        <v>강원도 원주시 서원대로 387</v>
      </c>
      <c r="K163" s="16">
        <f t="shared" si="5"/>
        <v>0</v>
      </c>
      <c r="L163" t="s">
        <v>1918</v>
      </c>
    </row>
    <row r="164" spans="1:12" ht="25" customHeight="1" thickBot="1" x14ac:dyDescent="0.5">
      <c r="A164" s="4">
        <v>153</v>
      </c>
      <c r="B164" s="4" t="s">
        <v>484</v>
      </c>
      <c r="C164" s="2" t="s">
        <v>485</v>
      </c>
      <c r="D164" s="2">
        <v>31100988</v>
      </c>
      <c r="E164" s="2" t="s">
        <v>156</v>
      </c>
      <c r="F164" s="2" t="s">
        <v>467</v>
      </c>
      <c r="G164" s="2" t="s">
        <v>23</v>
      </c>
      <c r="H164" s="2" t="s">
        <v>486</v>
      </c>
      <c r="I164" s="13" t="str">
        <f t="shared" si="4"/>
        <v>경기도 수원시 장안구 수성로245번길 69</v>
      </c>
      <c r="J164" s="13" t="str">
        <f>IF(ISERR(FIND(")",I164)),I164,IF(FIND(")",I164)=LEN(I164),LEFT(I164,FIND("(",I164)-1),ERR))</f>
        <v>경기도 수원시 장안구 수성로245번길 69</v>
      </c>
      <c r="K164" s="16">
        <f t="shared" si="5"/>
        <v>0</v>
      </c>
      <c r="L164" t="s">
        <v>1919</v>
      </c>
    </row>
    <row r="165" spans="1:12" ht="25" customHeight="1" thickBot="1" x14ac:dyDescent="0.5">
      <c r="A165" s="4">
        <v>154</v>
      </c>
      <c r="B165" s="4" t="s">
        <v>487</v>
      </c>
      <c r="C165" s="2" t="s">
        <v>488</v>
      </c>
      <c r="D165" s="2">
        <v>31100341</v>
      </c>
      <c r="E165" s="2" t="s">
        <v>156</v>
      </c>
      <c r="F165" s="2" t="s">
        <v>467</v>
      </c>
      <c r="G165" s="2" t="s">
        <v>23</v>
      </c>
      <c r="H165" s="2" t="s">
        <v>489</v>
      </c>
      <c r="I165" s="13" t="str">
        <f t="shared" si="4"/>
        <v>경기도 안성시 고수2로 17</v>
      </c>
      <c r="J165" s="13" t="str">
        <f>IF(ISERR(FIND(")",I165)),I165,IF(FIND(")",I165)=LEN(I165),LEFT(I165,FIND("(",I165)-1),ERR))</f>
        <v>경기도 안성시 고수2로 17</v>
      </c>
      <c r="K165" s="16">
        <f t="shared" si="5"/>
        <v>0</v>
      </c>
      <c r="L165" t="s">
        <v>1920</v>
      </c>
    </row>
    <row r="166" spans="1:12" ht="25" customHeight="1" thickBot="1" x14ac:dyDescent="0.5">
      <c r="A166" s="4">
        <v>155</v>
      </c>
      <c r="B166" s="4" t="s">
        <v>490</v>
      </c>
      <c r="C166" s="2" t="s">
        <v>491</v>
      </c>
      <c r="D166" s="2">
        <v>31100287</v>
      </c>
      <c r="E166" s="2" t="s">
        <v>156</v>
      </c>
      <c r="F166" s="2" t="s">
        <v>467</v>
      </c>
      <c r="G166" s="2" t="s">
        <v>23</v>
      </c>
      <c r="H166" s="2" t="s">
        <v>492</v>
      </c>
      <c r="I166" s="13" t="str">
        <f t="shared" si="4"/>
        <v>경기도 의정부시 흥선로 142</v>
      </c>
      <c r="J166" s="13" t="str">
        <f>IF(ISERR(FIND(")",I166)),I166,IF(FIND(")",I166)=LEN(I166),LEFT(I166,FIND("(",I166)-1),ERR))</f>
        <v>경기도 의정부시 흥선로 142</v>
      </c>
      <c r="K166" s="16">
        <f t="shared" si="5"/>
        <v>0</v>
      </c>
      <c r="L166" t="s">
        <v>1921</v>
      </c>
    </row>
    <row r="167" spans="1:12" ht="25" customHeight="1" thickBot="1" x14ac:dyDescent="0.5">
      <c r="A167" s="4">
        <v>156</v>
      </c>
      <c r="B167" s="4" t="s">
        <v>493</v>
      </c>
      <c r="C167" s="2" t="s">
        <v>494</v>
      </c>
      <c r="D167" s="2">
        <v>38100029</v>
      </c>
      <c r="E167" s="2" t="s">
        <v>156</v>
      </c>
      <c r="F167" s="2" t="s">
        <v>467</v>
      </c>
      <c r="G167" s="2" t="s">
        <v>79</v>
      </c>
      <c r="H167" s="2" t="s">
        <v>495</v>
      </c>
      <c r="I167" s="13" t="str">
        <f t="shared" si="4"/>
        <v>경상남도 창원시 마산합포구 3·15대로 231</v>
      </c>
      <c r="J167" s="13" t="str">
        <f>IF(ISERR(FIND(")",I167)),I167,IF(FIND(")",I167)=LEN(I167),LEFT(I167,FIND("(",I167)-1),ERR))</f>
        <v>경상남도 창원시 마산합포구 3·15대로 231</v>
      </c>
      <c r="K167" s="16">
        <f t="shared" si="5"/>
        <v>0</v>
      </c>
      <c r="L167" t="s">
        <v>1922</v>
      </c>
    </row>
    <row r="168" spans="1:12" ht="25" customHeight="1" thickBot="1" x14ac:dyDescent="0.5">
      <c r="A168" s="4">
        <v>157</v>
      </c>
      <c r="B168" s="4" t="s">
        <v>496</v>
      </c>
      <c r="C168" s="2" t="s">
        <v>497</v>
      </c>
      <c r="D168" s="2">
        <v>37100394</v>
      </c>
      <c r="E168" s="2" t="s">
        <v>156</v>
      </c>
      <c r="F168" s="2" t="s">
        <v>467</v>
      </c>
      <c r="G168" s="2" t="s">
        <v>169</v>
      </c>
      <c r="H168" s="2" t="s">
        <v>498</v>
      </c>
      <c r="I168" s="13" t="str">
        <f t="shared" si="4"/>
        <v>경상북도 김천시 모암길 24</v>
      </c>
      <c r="J168" s="13" t="str">
        <f>IF(ISERR(FIND(")",I168)),I168,IF(FIND(")",I168)=LEN(I168),LEFT(I168,FIND("(",I168)-1),ERR))</f>
        <v>경상북도 김천시 모암길 24</v>
      </c>
      <c r="K168" s="16">
        <f t="shared" si="5"/>
        <v>0</v>
      </c>
      <c r="L168" t="s">
        <v>1923</v>
      </c>
    </row>
    <row r="169" spans="1:12" ht="25" customHeight="1" thickBot="1" x14ac:dyDescent="0.5">
      <c r="A169" s="4">
        <v>158</v>
      </c>
      <c r="B169" s="4" t="s">
        <v>499</v>
      </c>
      <c r="C169" s="2" t="s">
        <v>500</v>
      </c>
      <c r="D169" s="2">
        <v>37100351</v>
      </c>
      <c r="E169" s="2" t="s">
        <v>156</v>
      </c>
      <c r="F169" s="2" t="s">
        <v>467</v>
      </c>
      <c r="G169" s="2" t="s">
        <v>169</v>
      </c>
      <c r="H169" s="2" t="s">
        <v>501</v>
      </c>
      <c r="I169" s="13" t="str">
        <f t="shared" si="4"/>
        <v>경상북도 안동시 태사2길 55</v>
      </c>
      <c r="J169" s="13" t="str">
        <f>IF(ISERR(FIND(")",I169)),I169,IF(FIND(")",I169)=LEN(I169),LEFT(I169,FIND("(",I169)-1),ERR))</f>
        <v>경상북도 안동시 태사2길 55</v>
      </c>
      <c r="K169" s="16">
        <f t="shared" si="5"/>
        <v>0</v>
      </c>
      <c r="L169" t="s">
        <v>1924</v>
      </c>
    </row>
    <row r="170" spans="1:12" ht="25" customHeight="1" thickBot="1" x14ac:dyDescent="0.5">
      <c r="A170" s="4">
        <v>159</v>
      </c>
      <c r="B170" s="4" t="s">
        <v>502</v>
      </c>
      <c r="C170" s="2" t="s">
        <v>503</v>
      </c>
      <c r="D170" s="2">
        <v>37100041</v>
      </c>
      <c r="E170" s="2" t="s">
        <v>156</v>
      </c>
      <c r="F170" s="2" t="s">
        <v>467</v>
      </c>
      <c r="G170" s="2" t="s">
        <v>169</v>
      </c>
      <c r="H170" s="2" t="s">
        <v>504</v>
      </c>
      <c r="I170" s="13" t="str">
        <f t="shared" si="4"/>
        <v>경상북도 포항시 북구 용흥로 36</v>
      </c>
      <c r="J170" s="13" t="str">
        <f>IF(ISERR(FIND(")",I170)),I170,IF(FIND(")",I170)=LEN(I170),LEFT(I170,FIND("(",I170)-1),ERR))</f>
        <v>경상북도 포항시 북구 용흥로 36</v>
      </c>
      <c r="K170" s="16">
        <f t="shared" si="5"/>
        <v>0</v>
      </c>
      <c r="L170" t="s">
        <v>1925</v>
      </c>
    </row>
    <row r="171" spans="1:12" ht="25" customHeight="1" thickBot="1" x14ac:dyDescent="0.5">
      <c r="A171" s="4">
        <v>160</v>
      </c>
      <c r="B171" s="4" t="s">
        <v>505</v>
      </c>
      <c r="C171" s="2" t="s">
        <v>506</v>
      </c>
      <c r="D171" s="2">
        <v>11100176</v>
      </c>
      <c r="E171" s="2" t="s">
        <v>156</v>
      </c>
      <c r="F171" s="2" t="s">
        <v>467</v>
      </c>
      <c r="G171" s="2" t="s">
        <v>27</v>
      </c>
      <c r="H171" s="2" t="s">
        <v>507</v>
      </c>
      <c r="I171" s="13" t="str">
        <f t="shared" si="4"/>
        <v>서울특별시 송파구 송이로 123</v>
      </c>
      <c r="J171" s="13" t="str">
        <f>IF(ISERR(FIND(")",I171)),I171,IF(FIND(")",I171)=LEN(I171),LEFT(I171,FIND("(",I171)-1),ERR))</f>
        <v>서울특별시 송파구 송이로 123</v>
      </c>
      <c r="K171" s="16">
        <f t="shared" si="5"/>
        <v>0</v>
      </c>
      <c r="L171" t="s">
        <v>1926</v>
      </c>
    </row>
    <row r="172" spans="1:12" ht="25" customHeight="1" thickBot="1" x14ac:dyDescent="0.5">
      <c r="A172" s="4">
        <v>161</v>
      </c>
      <c r="B172" s="4" t="s">
        <v>508</v>
      </c>
      <c r="C172" s="2" t="s">
        <v>509</v>
      </c>
      <c r="D172" s="2">
        <v>36100781</v>
      </c>
      <c r="E172" s="2" t="s">
        <v>156</v>
      </c>
      <c r="F172" s="2" t="s">
        <v>467</v>
      </c>
      <c r="G172" s="2" t="s">
        <v>152</v>
      </c>
      <c r="H172" s="2" t="s">
        <v>510</v>
      </c>
      <c r="I172" s="13" t="str">
        <f t="shared" si="4"/>
        <v>전라남도 광양시 공영로 71</v>
      </c>
      <c r="J172" s="13" t="str">
        <f>IF(ISERR(FIND(")",I172)),I172,IF(FIND(")",I172)=LEN(I172),LEFT(I172,FIND("(",I172)-1),ERR))</f>
        <v>전라남도 광양시 공영로 71</v>
      </c>
      <c r="K172" s="16">
        <f t="shared" si="5"/>
        <v>0</v>
      </c>
      <c r="L172" t="s">
        <v>1927</v>
      </c>
    </row>
    <row r="173" spans="1:12" ht="25" customHeight="1" thickBot="1" x14ac:dyDescent="0.5">
      <c r="A173" s="4">
        <v>162</v>
      </c>
      <c r="B173" s="4" t="s">
        <v>511</v>
      </c>
      <c r="C173" s="2" t="s">
        <v>512</v>
      </c>
      <c r="D173" s="2">
        <v>36100447</v>
      </c>
      <c r="E173" s="2" t="s">
        <v>156</v>
      </c>
      <c r="F173" s="2" t="s">
        <v>467</v>
      </c>
      <c r="G173" s="2" t="s">
        <v>42</v>
      </c>
      <c r="H173" s="2" t="s">
        <v>513</v>
      </c>
      <c r="I173" s="13" t="str">
        <f t="shared" si="4"/>
        <v>광주광역시 북구 면앙로139번길 51</v>
      </c>
      <c r="J173" s="13" t="str">
        <f>IF(ISERR(FIND(")",I173)),I173,IF(FIND(")",I173)=LEN(I173),LEFT(I173,FIND("(",I173)-1),ERR))</f>
        <v>광주광역시 북구 면앙로139번길 51</v>
      </c>
      <c r="K173" s="16">
        <f t="shared" si="5"/>
        <v>0</v>
      </c>
      <c r="L173" t="s">
        <v>1928</v>
      </c>
    </row>
    <row r="174" spans="1:12" ht="25" customHeight="1" thickBot="1" x14ac:dyDescent="0.5">
      <c r="A174" s="4">
        <v>163</v>
      </c>
      <c r="B174" s="4" t="s">
        <v>514</v>
      </c>
      <c r="C174" s="2" t="s">
        <v>515</v>
      </c>
      <c r="D174" s="2">
        <v>36100803</v>
      </c>
      <c r="E174" s="2" t="s">
        <v>156</v>
      </c>
      <c r="F174" s="2" t="s">
        <v>467</v>
      </c>
      <c r="G174" s="2" t="s">
        <v>42</v>
      </c>
      <c r="H174" s="2" t="s">
        <v>516</v>
      </c>
      <c r="I174" s="13" t="str">
        <f t="shared" si="4"/>
        <v>광주광역시 광산구 임방울대로 370</v>
      </c>
      <c r="J174" s="13" t="str">
        <f>IF(ISERR(FIND(")",I174)),I174,IF(FIND(")",I174)=LEN(I174),LEFT(I174,FIND("(",I174)-1),ERR))</f>
        <v>광주광역시 광산구 임방울대로 370</v>
      </c>
      <c r="K174" s="16">
        <f t="shared" si="5"/>
        <v>0</v>
      </c>
      <c r="L174" t="s">
        <v>1929</v>
      </c>
    </row>
    <row r="175" spans="1:12" ht="25" customHeight="1" thickBot="1" x14ac:dyDescent="0.5">
      <c r="A175" s="4">
        <v>164</v>
      </c>
      <c r="B175" s="4" t="s">
        <v>517</v>
      </c>
      <c r="C175" s="2" t="s">
        <v>518</v>
      </c>
      <c r="D175" s="2">
        <v>36100510</v>
      </c>
      <c r="E175" s="2" t="s">
        <v>156</v>
      </c>
      <c r="F175" s="2" t="s">
        <v>467</v>
      </c>
      <c r="G175" s="2" t="s">
        <v>42</v>
      </c>
      <c r="H175" s="2" t="s">
        <v>519</v>
      </c>
      <c r="I175" s="13" t="str">
        <f t="shared" si="4"/>
        <v>광주광역시 남구 서문대로654번길 5</v>
      </c>
      <c r="J175" s="13" t="str">
        <f>IF(ISERR(FIND(")",I175)),I175,IF(FIND(")",I175)=LEN(I175),LEFT(I175,FIND("(",I175)-1),ERR))</f>
        <v>광주광역시 남구 서문대로654번길 5</v>
      </c>
      <c r="K175" s="16">
        <f t="shared" si="5"/>
        <v>0</v>
      </c>
      <c r="L175" t="s">
        <v>1930</v>
      </c>
    </row>
    <row r="176" spans="1:12" ht="25" customHeight="1" thickBot="1" x14ac:dyDescent="0.5">
      <c r="A176" s="4">
        <v>165</v>
      </c>
      <c r="B176" s="4" t="s">
        <v>520</v>
      </c>
      <c r="C176" s="2" t="s">
        <v>521</v>
      </c>
      <c r="D176" s="2">
        <v>36100501</v>
      </c>
      <c r="E176" s="2" t="s">
        <v>156</v>
      </c>
      <c r="F176" s="2" t="s">
        <v>467</v>
      </c>
      <c r="G176" s="2" t="s">
        <v>42</v>
      </c>
      <c r="H176" s="2" t="s">
        <v>522</v>
      </c>
      <c r="I176" s="13" t="str">
        <f t="shared" si="4"/>
        <v>광주광역시 북구 양일로 309</v>
      </c>
      <c r="J176" s="13" t="str">
        <f>IF(ISERR(FIND(")",I176)),I176,IF(FIND(")",I176)=LEN(I176),LEFT(I176,FIND("(",I176)-1),ERR))</f>
        <v>광주광역시 북구 양일로 309</v>
      </c>
      <c r="K176" s="16">
        <f t="shared" si="5"/>
        <v>0</v>
      </c>
      <c r="L176" t="s">
        <v>1931</v>
      </c>
    </row>
    <row r="177" spans="1:12" ht="25" customHeight="1" thickBot="1" x14ac:dyDescent="0.5">
      <c r="A177" s="4">
        <v>166</v>
      </c>
      <c r="B177" s="4" t="s">
        <v>523</v>
      </c>
      <c r="C177" s="2" t="s">
        <v>524</v>
      </c>
      <c r="D177" s="2">
        <v>36100625</v>
      </c>
      <c r="E177" s="2" t="s">
        <v>156</v>
      </c>
      <c r="F177" s="2" t="s">
        <v>467</v>
      </c>
      <c r="G177" s="2" t="s">
        <v>42</v>
      </c>
      <c r="H177" s="2" t="s">
        <v>525</v>
      </c>
      <c r="I177" s="13" t="str">
        <f t="shared" si="4"/>
        <v>광주광역시 서구 월드컵4강로 223</v>
      </c>
      <c r="J177" s="13" t="str">
        <f>IF(ISERR(FIND(")",I177)),I177,IF(FIND(")",I177)=LEN(I177),LEFT(I177,FIND("(",I177)-1),ERR))</f>
        <v>광주광역시 서구 월드컵4강로 223</v>
      </c>
      <c r="K177" s="16">
        <f t="shared" si="5"/>
        <v>0</v>
      </c>
      <c r="L177" t="s">
        <v>1932</v>
      </c>
    </row>
    <row r="178" spans="1:12" ht="25" customHeight="1" thickBot="1" x14ac:dyDescent="0.5">
      <c r="A178" s="4">
        <v>167</v>
      </c>
      <c r="B178" s="4" t="s">
        <v>526</v>
      </c>
      <c r="C178" s="2" t="s">
        <v>527</v>
      </c>
      <c r="D178" s="2">
        <v>36100455</v>
      </c>
      <c r="E178" s="2" t="s">
        <v>156</v>
      </c>
      <c r="F178" s="2" t="s">
        <v>467</v>
      </c>
      <c r="G178" s="2" t="s">
        <v>42</v>
      </c>
      <c r="H178" s="2" t="s">
        <v>528</v>
      </c>
      <c r="I178" s="13" t="str">
        <f t="shared" si="4"/>
        <v>광주광역시 북구 설죽로 291</v>
      </c>
      <c r="J178" s="13" t="str">
        <f>IF(ISERR(FIND(")",I178)),I178,IF(FIND(")",I178)=LEN(I178),LEFT(I178,FIND("(",I178)-1),ERR))</f>
        <v>광주광역시 북구 설죽로 291</v>
      </c>
      <c r="K178" s="16">
        <f t="shared" si="5"/>
        <v>0</v>
      </c>
      <c r="L178" t="s">
        <v>1933</v>
      </c>
    </row>
    <row r="179" spans="1:12" ht="25" customHeight="1" thickBot="1" x14ac:dyDescent="0.5">
      <c r="A179" s="4">
        <v>168</v>
      </c>
      <c r="B179" s="4" t="s">
        <v>529</v>
      </c>
      <c r="C179" s="2" t="s">
        <v>530</v>
      </c>
      <c r="D179" s="2">
        <v>36100650</v>
      </c>
      <c r="E179" s="2" t="s">
        <v>156</v>
      </c>
      <c r="F179" s="2" t="s">
        <v>467</v>
      </c>
      <c r="G179" s="2" t="s">
        <v>42</v>
      </c>
      <c r="H179" s="2" t="s">
        <v>531</v>
      </c>
      <c r="I179" s="13" t="str">
        <f t="shared" si="4"/>
        <v>광주광역시 북구 하서로 429</v>
      </c>
      <c r="J179" s="13" t="str">
        <f>IF(ISERR(FIND(")",I179)),I179,IF(FIND(")",I179)=LEN(I179),LEFT(I179,FIND("(",I179)-1),ERR))</f>
        <v>광주광역시 북구 하서로 429</v>
      </c>
      <c r="K179" s="16">
        <f t="shared" si="5"/>
        <v>0</v>
      </c>
      <c r="L179" t="s">
        <v>1934</v>
      </c>
    </row>
    <row r="180" spans="1:12" ht="25" customHeight="1" thickBot="1" x14ac:dyDescent="0.5">
      <c r="A180" s="4">
        <v>169</v>
      </c>
      <c r="B180" s="4" t="s">
        <v>532</v>
      </c>
      <c r="C180" s="2" t="s">
        <v>533</v>
      </c>
      <c r="D180" s="2">
        <v>11101202</v>
      </c>
      <c r="E180" s="2" t="s">
        <v>156</v>
      </c>
      <c r="F180" s="2" t="s">
        <v>467</v>
      </c>
      <c r="G180" s="2" t="s">
        <v>27</v>
      </c>
      <c r="H180" s="2" t="s">
        <v>534</v>
      </c>
      <c r="I180" s="13" t="str">
        <f t="shared" si="4"/>
        <v>서울특별시 구로구 경인로 427</v>
      </c>
      <c r="J180" s="13" t="str">
        <f>IF(ISERR(FIND(")",I180)),I180,IF(FIND(")",I180)=LEN(I180),LEFT(I180,FIND("(",I180)-1),ERR))</f>
        <v>서울특별시 구로구 경인로 427</v>
      </c>
      <c r="K180" s="16">
        <f t="shared" si="5"/>
        <v>0</v>
      </c>
      <c r="L180" t="s">
        <v>1935</v>
      </c>
    </row>
    <row r="181" spans="1:12" ht="25" customHeight="1" thickBot="1" x14ac:dyDescent="0.5">
      <c r="A181" s="4">
        <v>170</v>
      </c>
      <c r="B181" s="4" t="s">
        <v>535</v>
      </c>
      <c r="C181" s="2" t="s">
        <v>536</v>
      </c>
      <c r="D181" s="2">
        <v>37100424</v>
      </c>
      <c r="E181" s="2" t="s">
        <v>156</v>
      </c>
      <c r="F181" s="2" t="s">
        <v>467</v>
      </c>
      <c r="G181" s="2" t="s">
        <v>169</v>
      </c>
      <c r="H181" s="2" t="s">
        <v>537</v>
      </c>
      <c r="I181" s="13" t="str">
        <f t="shared" si="4"/>
        <v>경상북도 구미시 인동20길 46</v>
      </c>
      <c r="J181" s="13" t="str">
        <f>IF(ISERR(FIND(")",I181)),I181,IF(FIND(")",I181)=LEN(I181),LEFT(I181,FIND("(",I181)-1),ERR))</f>
        <v>경상북도 구미시 인동20길 46</v>
      </c>
      <c r="K181" s="16">
        <f t="shared" si="5"/>
        <v>0</v>
      </c>
      <c r="L181" t="s">
        <v>1936</v>
      </c>
    </row>
    <row r="182" spans="1:12" ht="25" customHeight="1" thickBot="1" x14ac:dyDescent="0.5">
      <c r="A182" s="4">
        <v>171</v>
      </c>
      <c r="B182" s="4" t="s">
        <v>538</v>
      </c>
      <c r="C182" s="2" t="s">
        <v>539</v>
      </c>
      <c r="D182" s="2">
        <v>31100741</v>
      </c>
      <c r="E182" s="2" t="s">
        <v>156</v>
      </c>
      <c r="F182" s="2" t="s">
        <v>467</v>
      </c>
      <c r="G182" s="2" t="s">
        <v>23</v>
      </c>
      <c r="H182" s="2" t="s">
        <v>540</v>
      </c>
      <c r="I182" s="13" t="str">
        <f t="shared" si="4"/>
        <v>경기도 고양시 일산동구 일산로 323</v>
      </c>
      <c r="J182" s="13" t="str">
        <f>IF(ISERR(FIND(")",I182)),I182,IF(FIND(")",I182)=LEN(I182),LEFT(I182,FIND("(",I182)-1),ERR))</f>
        <v>경기도 고양시 일산동구 일산로 323</v>
      </c>
      <c r="K182" s="16">
        <f t="shared" si="5"/>
        <v>0</v>
      </c>
      <c r="L182" t="s">
        <v>1937</v>
      </c>
    </row>
    <row r="183" spans="1:12" ht="25" customHeight="1" thickBot="1" x14ac:dyDescent="0.5">
      <c r="A183" s="4">
        <v>172</v>
      </c>
      <c r="B183" s="4" t="s">
        <v>541</v>
      </c>
      <c r="C183" s="2" t="s">
        <v>542</v>
      </c>
      <c r="D183" s="2">
        <v>34100326</v>
      </c>
      <c r="E183" s="2" t="s">
        <v>156</v>
      </c>
      <c r="F183" s="2" t="s">
        <v>467</v>
      </c>
      <c r="G183" s="2" t="s">
        <v>50</v>
      </c>
      <c r="H183" s="2" t="s">
        <v>543</v>
      </c>
      <c r="I183" s="13" t="str">
        <f t="shared" si="4"/>
        <v>대전광역시 대덕구 계족로 637</v>
      </c>
      <c r="J183" s="13" t="str">
        <f>IF(ISERR(FIND(")",I183)),I183,IF(FIND(")",I183)=LEN(I183),LEFT(I183,FIND("(",I183)-1),ERR))</f>
        <v>대전광역시 대덕구 계족로 637</v>
      </c>
      <c r="K183" s="16">
        <f t="shared" si="5"/>
        <v>0</v>
      </c>
      <c r="L183" t="s">
        <v>543</v>
      </c>
    </row>
    <row r="184" spans="1:12" ht="25" customHeight="1" thickBot="1" x14ac:dyDescent="0.5">
      <c r="A184" s="4">
        <v>173</v>
      </c>
      <c r="B184" s="4" t="s">
        <v>544</v>
      </c>
      <c r="C184" s="2" t="s">
        <v>545</v>
      </c>
      <c r="D184" s="2">
        <v>36100749</v>
      </c>
      <c r="E184" s="2" t="s">
        <v>156</v>
      </c>
      <c r="F184" s="2" t="s">
        <v>467</v>
      </c>
      <c r="G184" s="2" t="s">
        <v>152</v>
      </c>
      <c r="H184" s="2" t="s">
        <v>546</v>
      </c>
      <c r="I184" s="13" t="str">
        <f t="shared" si="4"/>
        <v>전라남도 순천시 조례1길 24</v>
      </c>
      <c r="J184" s="13" t="str">
        <f>IF(ISERR(FIND(")",I184)),I184,IF(FIND(")",I184)=LEN(I184),LEFT(I184,FIND("(",I184)-1),ERR))</f>
        <v>전라남도 순천시 조례1길 24</v>
      </c>
      <c r="K184" s="16">
        <f t="shared" si="5"/>
        <v>0</v>
      </c>
      <c r="L184" t="s">
        <v>1938</v>
      </c>
    </row>
    <row r="185" spans="1:12" ht="25" customHeight="1" thickBot="1" x14ac:dyDescent="0.5">
      <c r="A185" s="4">
        <v>174</v>
      </c>
      <c r="B185" s="4" t="s">
        <v>547</v>
      </c>
      <c r="C185" s="2" t="s">
        <v>548</v>
      </c>
      <c r="D185" s="2">
        <v>31101020</v>
      </c>
      <c r="E185" s="2" t="s">
        <v>156</v>
      </c>
      <c r="F185" s="2" t="s">
        <v>467</v>
      </c>
      <c r="G185" s="2" t="s">
        <v>23</v>
      </c>
      <c r="H185" s="2" t="s">
        <v>549</v>
      </c>
      <c r="I185" s="13" t="str">
        <f t="shared" si="4"/>
        <v>경기도 안산시 상록구 구룡로 87</v>
      </c>
      <c r="J185" s="13" t="str">
        <f>IF(ISERR(FIND(")",I185)),I185,IF(FIND(")",I185)=LEN(I185),LEFT(I185,FIND("(",I185)-1),ERR))</f>
        <v>경기도 안산시 상록구 구룡로 87</v>
      </c>
      <c r="K185" s="16">
        <f t="shared" si="5"/>
        <v>0</v>
      </c>
      <c r="L185" t="s">
        <v>1939</v>
      </c>
    </row>
    <row r="186" spans="1:12" ht="25" customHeight="1" thickBot="1" x14ac:dyDescent="0.5">
      <c r="A186" s="4">
        <v>175</v>
      </c>
      <c r="B186" s="4" t="s">
        <v>550</v>
      </c>
      <c r="C186" s="2" t="s">
        <v>551</v>
      </c>
      <c r="D186" s="2">
        <v>31101208</v>
      </c>
      <c r="E186" s="2" t="s">
        <v>156</v>
      </c>
      <c r="F186" s="2" t="s">
        <v>467</v>
      </c>
      <c r="G186" s="2" t="s">
        <v>38</v>
      </c>
      <c r="H186" s="2" t="s">
        <v>552</v>
      </c>
      <c r="I186" s="13" t="str">
        <f t="shared" si="4"/>
        <v>인천광역시 부평구 무네미로 446</v>
      </c>
      <c r="J186" s="13" t="str">
        <f>IF(ISERR(FIND(")",I186)),I186,IF(FIND(")",I186)=LEN(I186),LEFT(I186,FIND("(",I186)-1),ERR))</f>
        <v>인천광역시 부평구 무네미로 446</v>
      </c>
      <c r="K186" s="16">
        <f t="shared" si="5"/>
        <v>0</v>
      </c>
      <c r="L186" t="s">
        <v>1940</v>
      </c>
    </row>
    <row r="187" spans="1:12" ht="25" customHeight="1" thickBot="1" x14ac:dyDescent="0.5">
      <c r="A187" s="4">
        <v>176</v>
      </c>
      <c r="B187" s="4" t="s">
        <v>553</v>
      </c>
      <c r="C187" s="2" t="s">
        <v>554</v>
      </c>
      <c r="D187" s="2">
        <v>38100517</v>
      </c>
      <c r="E187" s="2" t="s">
        <v>156</v>
      </c>
      <c r="F187" s="2" t="s">
        <v>467</v>
      </c>
      <c r="G187" s="2" t="s">
        <v>79</v>
      </c>
      <c r="H187" s="2" t="s">
        <v>555</v>
      </c>
      <c r="I187" s="13" t="str">
        <f t="shared" si="4"/>
        <v>경상남도 창원시 성산구 창원대로 721</v>
      </c>
      <c r="J187" s="13" t="str">
        <f>IF(ISERR(FIND(")",I187)),I187,IF(FIND(")",I187)=LEN(I187),LEFT(I187,FIND("(",I187)-1),ERR))</f>
        <v>경상남도 창원시 성산구 창원대로 721</v>
      </c>
      <c r="K187" s="16">
        <f t="shared" si="5"/>
        <v>0</v>
      </c>
      <c r="L187" t="s">
        <v>1941</v>
      </c>
    </row>
    <row r="188" spans="1:12" ht="25" customHeight="1" thickBot="1" x14ac:dyDescent="0.5">
      <c r="A188" s="4">
        <v>177</v>
      </c>
      <c r="B188" s="4" t="s">
        <v>556</v>
      </c>
      <c r="C188" s="2" t="s">
        <v>557</v>
      </c>
      <c r="D188" s="2">
        <v>32100221</v>
      </c>
      <c r="E188" s="2" t="s">
        <v>156</v>
      </c>
      <c r="F188" s="2" t="s">
        <v>467</v>
      </c>
      <c r="G188" s="2" t="s">
        <v>34</v>
      </c>
      <c r="H188" s="2" t="s">
        <v>558</v>
      </c>
      <c r="I188" s="13" t="str">
        <f t="shared" si="4"/>
        <v>강원도 태백시 보드미길 8</v>
      </c>
      <c r="J188" s="13" t="str">
        <f>IF(ISERR(FIND(")",I188)),I188,IF(FIND(")",I188)=LEN(I188),LEFT(I188,FIND("(",I188)-1),ERR))</f>
        <v>강원도 태백시 보드미길 8</v>
      </c>
      <c r="K188" s="16">
        <f t="shared" si="5"/>
        <v>0</v>
      </c>
      <c r="L188" t="s">
        <v>1942</v>
      </c>
    </row>
    <row r="189" spans="1:12" ht="25" customHeight="1" thickBot="1" x14ac:dyDescent="0.5">
      <c r="A189" s="4">
        <v>178</v>
      </c>
      <c r="B189" s="4" t="s">
        <v>559</v>
      </c>
      <c r="C189" s="2" t="s">
        <v>560</v>
      </c>
      <c r="D189" s="2">
        <v>36100692</v>
      </c>
      <c r="E189" s="2" t="s">
        <v>156</v>
      </c>
      <c r="F189" s="2" t="s">
        <v>467</v>
      </c>
      <c r="G189" s="2" t="s">
        <v>152</v>
      </c>
      <c r="H189" s="2" t="s">
        <v>561</v>
      </c>
      <c r="I189" s="13" t="str">
        <f t="shared" si="4"/>
        <v>전라남도 나주시 영산로 5419</v>
      </c>
      <c r="J189" s="13" t="str">
        <f>IF(ISERR(FIND(")",I189)),I189,IF(FIND(")",I189)=LEN(I189),LEFT(I189,FIND("(",I189)-1),ERR))</f>
        <v>전라남도 나주시 영산로 5419</v>
      </c>
      <c r="K189" s="16">
        <f t="shared" si="5"/>
        <v>0</v>
      </c>
      <c r="L189" t="s">
        <v>1943</v>
      </c>
    </row>
    <row r="190" spans="1:12" ht="25" customHeight="1" thickBot="1" x14ac:dyDescent="0.5">
      <c r="A190" s="4">
        <v>179</v>
      </c>
      <c r="B190" s="4" t="s">
        <v>562</v>
      </c>
      <c r="C190" s="2" t="s">
        <v>563</v>
      </c>
      <c r="D190" s="2">
        <v>11101253</v>
      </c>
      <c r="E190" s="2" t="s">
        <v>156</v>
      </c>
      <c r="F190" s="2" t="s">
        <v>467</v>
      </c>
      <c r="G190" s="2" t="s">
        <v>27</v>
      </c>
      <c r="H190" s="2" t="s">
        <v>564</v>
      </c>
      <c r="I190" s="13" t="str">
        <f t="shared" si="4"/>
        <v>서울특별시 중랑구 사가정로49길 53</v>
      </c>
      <c r="J190" s="13" t="str">
        <f>IF(ISERR(FIND(")",I190)),I190,IF(FIND(")",I190)=LEN(I190),LEFT(I190,FIND("(",I190)-1),ERR))</f>
        <v>서울특별시 중랑구 사가정로49길 53</v>
      </c>
      <c r="K190" s="16">
        <f t="shared" si="5"/>
        <v>0</v>
      </c>
      <c r="L190" t="s">
        <v>1944</v>
      </c>
    </row>
    <row r="191" spans="1:12" ht="25" customHeight="1" thickBot="1" x14ac:dyDescent="0.5">
      <c r="A191" s="4">
        <v>180</v>
      </c>
      <c r="B191" s="4" t="s">
        <v>565</v>
      </c>
      <c r="C191" s="2" t="s">
        <v>566</v>
      </c>
      <c r="D191" s="2">
        <v>31100856</v>
      </c>
      <c r="E191" s="2" t="s">
        <v>156</v>
      </c>
      <c r="F191" s="2" t="s">
        <v>467</v>
      </c>
      <c r="G191" s="2" t="s">
        <v>23</v>
      </c>
      <c r="H191" s="2" t="s">
        <v>567</v>
      </c>
      <c r="I191" s="13" t="str">
        <f t="shared" si="4"/>
        <v>경기도 부천시 원미구 중동로 361</v>
      </c>
      <c r="J191" s="13" t="str">
        <f>IF(ISERR(FIND(")",I191)),I191,IF(FIND(")",I191)=LEN(I191),LEFT(I191,FIND("(",I191)-1),ERR))</f>
        <v>경기도 부천시 원미구 중동로 361</v>
      </c>
      <c r="K191" s="16">
        <f t="shared" si="5"/>
        <v>0</v>
      </c>
      <c r="L191" t="s">
        <v>1945</v>
      </c>
    </row>
    <row r="192" spans="1:12" ht="25" customHeight="1" thickBot="1" x14ac:dyDescent="0.5">
      <c r="A192" s="4">
        <v>181</v>
      </c>
      <c r="B192" s="4" t="s">
        <v>568</v>
      </c>
      <c r="C192" s="2" t="s">
        <v>569</v>
      </c>
      <c r="D192" s="2">
        <v>34100351</v>
      </c>
      <c r="E192" s="2" t="s">
        <v>156</v>
      </c>
      <c r="F192" s="2" t="s">
        <v>467</v>
      </c>
      <c r="G192" s="2" t="s">
        <v>15</v>
      </c>
      <c r="H192" s="2" t="s">
        <v>570</v>
      </c>
      <c r="I192" s="13" t="str">
        <f t="shared" si="4"/>
        <v>충청남도 당진시 반촌로 5-15</v>
      </c>
      <c r="J192" s="13" t="str">
        <f>IF(ISERR(FIND(")",I192)),I192,IF(FIND(")",I192)=LEN(I192),LEFT(I192,FIND("(",I192)-1),ERR))</f>
        <v>충청남도 당진시 반촌로 5-15</v>
      </c>
      <c r="K192" s="16">
        <f t="shared" si="5"/>
        <v>0</v>
      </c>
      <c r="L192" t="s">
        <v>1946</v>
      </c>
    </row>
    <row r="193" spans="1:12" ht="25" customHeight="1" thickBot="1" x14ac:dyDescent="0.5">
      <c r="A193" s="4">
        <v>182</v>
      </c>
      <c r="B193" s="4" t="s">
        <v>571</v>
      </c>
      <c r="C193" s="2" t="s">
        <v>572</v>
      </c>
      <c r="D193" s="2">
        <v>37100378</v>
      </c>
      <c r="E193" s="2" t="s">
        <v>156</v>
      </c>
      <c r="F193" s="2" t="s">
        <v>467</v>
      </c>
      <c r="G193" s="2" t="s">
        <v>11</v>
      </c>
      <c r="H193" s="2" t="s">
        <v>573</v>
      </c>
      <c r="I193" s="13" t="str">
        <f t="shared" si="4"/>
        <v>대구광역시 북구 칠곡중앙대로 440</v>
      </c>
      <c r="J193" s="13" t="str">
        <f>IF(ISERR(FIND(")",I193)),I193,IF(FIND(")",I193)=LEN(I193),LEFT(I193,FIND("(",I193)-1),ERR))</f>
        <v>대구광역시 북구 칠곡중앙대로 440</v>
      </c>
      <c r="K193" s="16">
        <f t="shared" si="5"/>
        <v>0</v>
      </c>
      <c r="L193" t="s">
        <v>1947</v>
      </c>
    </row>
    <row r="194" spans="1:12" ht="25" customHeight="1" thickBot="1" x14ac:dyDescent="0.5">
      <c r="A194" s="4">
        <v>183</v>
      </c>
      <c r="B194" s="4" t="s">
        <v>574</v>
      </c>
      <c r="C194" s="2" t="s">
        <v>575</v>
      </c>
      <c r="D194" s="2">
        <v>37100181</v>
      </c>
      <c r="E194" s="2" t="s">
        <v>156</v>
      </c>
      <c r="F194" s="2" t="s">
        <v>467</v>
      </c>
      <c r="G194" s="2" t="s">
        <v>11</v>
      </c>
      <c r="H194" s="2" t="s">
        <v>576</v>
      </c>
      <c r="I194" s="13" t="str">
        <f t="shared" si="4"/>
        <v>대구광역시 서구 평리로 157</v>
      </c>
      <c r="J194" s="13" t="str">
        <f>IF(ISERR(FIND(")",I194)),I194,IF(FIND(")",I194)=LEN(I194),LEFT(I194,FIND("(",I194)-1),ERR))</f>
        <v>대구광역시 서구 평리로 157</v>
      </c>
      <c r="K194" s="16">
        <f t="shared" si="5"/>
        <v>0</v>
      </c>
      <c r="L194" t="s">
        <v>1948</v>
      </c>
    </row>
    <row r="195" spans="1:12" ht="25" customHeight="1" thickBot="1" x14ac:dyDescent="0.5">
      <c r="A195" s="4">
        <v>184</v>
      </c>
      <c r="B195" s="4" t="s">
        <v>577</v>
      </c>
      <c r="C195" s="2" t="s">
        <v>578</v>
      </c>
      <c r="D195" s="2">
        <v>21100080</v>
      </c>
      <c r="E195" s="2" t="s">
        <v>156</v>
      </c>
      <c r="F195" s="2" t="s">
        <v>467</v>
      </c>
      <c r="G195" s="2" t="s">
        <v>19</v>
      </c>
      <c r="H195" s="2" t="s">
        <v>579</v>
      </c>
      <c r="I195" s="13" t="str">
        <f t="shared" si="4"/>
        <v>부산광역시 동래구 충렬대로 187</v>
      </c>
      <c r="J195" s="13" t="str">
        <f>IF(ISERR(FIND(")",I195)),I195,IF(FIND(")",I195)=LEN(I195),LEFT(I195,FIND("(",I195)-1),ERR))</f>
        <v>부산광역시 동래구 충렬대로 187</v>
      </c>
      <c r="K195" s="16">
        <f t="shared" si="5"/>
        <v>0</v>
      </c>
      <c r="L195" t="s">
        <v>1949</v>
      </c>
    </row>
    <row r="196" spans="1:12" ht="25" customHeight="1" thickBot="1" x14ac:dyDescent="0.5">
      <c r="A196" s="4">
        <v>185</v>
      </c>
      <c r="B196" s="4" t="s">
        <v>580</v>
      </c>
      <c r="C196" s="2" t="s">
        <v>581</v>
      </c>
      <c r="D196" s="2">
        <v>11100699</v>
      </c>
      <c r="E196" s="2" t="s">
        <v>156</v>
      </c>
      <c r="F196" s="2" t="s">
        <v>467</v>
      </c>
      <c r="G196" s="2" t="s">
        <v>27</v>
      </c>
      <c r="H196" s="2" t="s">
        <v>582</v>
      </c>
      <c r="I196" s="13" t="str">
        <f t="shared" si="4"/>
        <v>서울특별시 영등포구 시흥대로 657</v>
      </c>
      <c r="J196" s="13" t="str">
        <f>IF(ISERR(FIND(")",I196)),I196,IF(FIND(")",I196)=LEN(I196),LEFT(I196,FIND("(",I196)-1),ERR))</f>
        <v>서울특별시 영등포구 시흥대로 657</v>
      </c>
      <c r="K196" s="16">
        <f t="shared" si="5"/>
        <v>0</v>
      </c>
      <c r="L196" t="s">
        <v>1950</v>
      </c>
    </row>
    <row r="197" spans="1:12" ht="25" customHeight="1" thickBot="1" x14ac:dyDescent="0.5">
      <c r="A197" s="4">
        <v>186</v>
      </c>
      <c r="B197" s="4" t="s">
        <v>583</v>
      </c>
      <c r="C197" s="2" t="s">
        <v>584</v>
      </c>
      <c r="D197" s="2">
        <v>36100242</v>
      </c>
      <c r="E197" s="2" t="s">
        <v>156</v>
      </c>
      <c r="F197" s="2" t="s">
        <v>467</v>
      </c>
      <c r="G197" s="2" t="s">
        <v>152</v>
      </c>
      <c r="H197" s="2" t="s">
        <v>585</v>
      </c>
      <c r="I197" s="13" t="str">
        <f t="shared" si="4"/>
        <v>전라남도 무안군 무안읍 몽탄로 65</v>
      </c>
      <c r="J197" s="13" t="str">
        <f>IF(ISERR(FIND(")",I197)),I197,IF(FIND(")",I197)=LEN(I197),LEFT(I197,FIND("(",I197)-1),ERR))</f>
        <v>전라남도 무안군 무안읍 몽탄로 65</v>
      </c>
      <c r="K197" s="16">
        <f t="shared" si="5"/>
        <v>0</v>
      </c>
      <c r="L197" t="s">
        <v>1951</v>
      </c>
    </row>
    <row r="198" spans="1:12" ht="25" customHeight="1" thickBot="1" x14ac:dyDescent="0.5">
      <c r="A198" s="4">
        <v>187</v>
      </c>
      <c r="B198" s="4" t="s">
        <v>586</v>
      </c>
      <c r="C198" s="2" t="s">
        <v>587</v>
      </c>
      <c r="D198" s="2">
        <v>34100237</v>
      </c>
      <c r="E198" s="2" t="s">
        <v>156</v>
      </c>
      <c r="F198" s="2" t="s">
        <v>467</v>
      </c>
      <c r="G198" s="2" t="s">
        <v>50</v>
      </c>
      <c r="H198" s="2" t="s">
        <v>588</v>
      </c>
      <c r="I198" s="13" t="str">
        <f t="shared" si="4"/>
        <v>대전광역시 대덕구 대청로82번길 147</v>
      </c>
      <c r="J198" s="13" t="str">
        <f>IF(ISERR(FIND(")",I198)),I198,IF(FIND(")",I198)=LEN(I198),LEFT(I198,FIND("(",I198)-1),ERR))</f>
        <v>대전광역시 대덕구 대청로82번길 147</v>
      </c>
      <c r="K198" s="16">
        <f t="shared" si="5"/>
        <v>0</v>
      </c>
      <c r="L198" t="s">
        <v>1952</v>
      </c>
    </row>
    <row r="199" spans="1:12" ht="25" customHeight="1" thickBot="1" x14ac:dyDescent="0.5">
      <c r="A199" s="4">
        <v>188</v>
      </c>
      <c r="B199" s="4" t="s">
        <v>589</v>
      </c>
      <c r="C199" s="2" t="s">
        <v>590</v>
      </c>
      <c r="D199" s="2">
        <v>34100318</v>
      </c>
      <c r="E199" s="2" t="s">
        <v>156</v>
      </c>
      <c r="F199" s="2" t="s">
        <v>467</v>
      </c>
      <c r="G199" s="2" t="s">
        <v>50</v>
      </c>
      <c r="H199" s="2" t="s">
        <v>591</v>
      </c>
      <c r="I199" s="13" t="str">
        <f t="shared" si="4"/>
        <v>대전광역시 동구 동서대로 1672</v>
      </c>
      <c r="J199" s="13" t="str">
        <f>IF(ISERR(FIND(")",I199)),I199,IF(FIND(")",I199)=LEN(I199),LEFT(I199,FIND("(",I199)-1),ERR))</f>
        <v>대전광역시 동구 동서대로 1672</v>
      </c>
      <c r="K199" s="16">
        <f t="shared" si="5"/>
        <v>0</v>
      </c>
      <c r="L199" t="s">
        <v>1953</v>
      </c>
    </row>
    <row r="200" spans="1:12" ht="25" customHeight="1" thickBot="1" x14ac:dyDescent="0.5">
      <c r="A200" s="4">
        <v>189</v>
      </c>
      <c r="B200" s="4" t="s">
        <v>592</v>
      </c>
      <c r="C200" s="2" t="s">
        <v>593</v>
      </c>
      <c r="D200" s="2">
        <v>34100334</v>
      </c>
      <c r="E200" s="2" t="s">
        <v>156</v>
      </c>
      <c r="F200" s="2" t="s">
        <v>467</v>
      </c>
      <c r="G200" s="2" t="s">
        <v>50</v>
      </c>
      <c r="H200" s="2" t="s">
        <v>594</v>
      </c>
      <c r="I200" s="13" t="str">
        <f t="shared" si="4"/>
        <v>대전광역시 서구 계백로 1322 (정림동)</v>
      </c>
      <c r="J200" s="13" t="str">
        <f>IF(ISERR(FIND(")",I200)),I200,IF(FIND(")",I200)=LEN(I200),LEFT(I200,FIND("(",I200)-1),ERR))</f>
        <v xml:space="preserve">대전광역시 서구 계백로 1322 </v>
      </c>
      <c r="K200" s="16">
        <f t="shared" si="5"/>
        <v>0</v>
      </c>
      <c r="L200" t="s">
        <v>1954</v>
      </c>
    </row>
    <row r="201" spans="1:12" ht="25" customHeight="1" thickBot="1" x14ac:dyDescent="0.5">
      <c r="A201" s="4">
        <v>190</v>
      </c>
      <c r="B201" s="4" t="s">
        <v>595</v>
      </c>
      <c r="C201" s="2" t="s">
        <v>596</v>
      </c>
      <c r="D201" s="2">
        <v>21100519</v>
      </c>
      <c r="E201" s="2" t="s">
        <v>156</v>
      </c>
      <c r="F201" s="2" t="s">
        <v>467</v>
      </c>
      <c r="G201" s="2" t="s">
        <v>19</v>
      </c>
      <c r="H201" s="2" t="s">
        <v>597</v>
      </c>
      <c r="I201" s="13" t="str">
        <f t="shared" si="4"/>
        <v>부산광역시 동래구 안연로109번길 27</v>
      </c>
      <c r="J201" s="13" t="str">
        <f>IF(ISERR(FIND(")",I201)),I201,IF(FIND(")",I201)=LEN(I201),LEFT(I201,FIND("(",I201)-1),ERR))</f>
        <v>부산광역시 동래구 안연로109번길 27</v>
      </c>
      <c r="K201" s="16">
        <f t="shared" si="5"/>
        <v>0</v>
      </c>
      <c r="L201" t="s">
        <v>1955</v>
      </c>
    </row>
    <row r="202" spans="1:12" ht="25" customHeight="1" thickBot="1" x14ac:dyDescent="0.5">
      <c r="A202" s="4">
        <v>191</v>
      </c>
      <c r="B202" s="4" t="s">
        <v>598</v>
      </c>
      <c r="C202" s="2" t="s">
        <v>599</v>
      </c>
      <c r="D202" s="2">
        <v>36100765</v>
      </c>
      <c r="E202" s="2" t="s">
        <v>156</v>
      </c>
      <c r="F202" s="2" t="s">
        <v>467</v>
      </c>
      <c r="G202" s="2" t="s">
        <v>42</v>
      </c>
      <c r="H202" s="2" t="s">
        <v>600</v>
      </c>
      <c r="I202" s="13" t="str">
        <f t="shared" si="4"/>
        <v>광주광역시 남구 대남대로 238</v>
      </c>
      <c r="J202" s="13" t="str">
        <f>IF(ISERR(FIND(")",I202)),I202,IF(FIND(")",I202)=LEN(I202),LEFT(I202,FIND("(",I202)-1),ERR))</f>
        <v>광주광역시 남구 대남대로 238</v>
      </c>
      <c r="K202" s="16">
        <f t="shared" si="5"/>
        <v>0</v>
      </c>
      <c r="L202" t="s">
        <v>1956</v>
      </c>
    </row>
    <row r="203" spans="1:12" ht="25" customHeight="1" thickBot="1" x14ac:dyDescent="0.5">
      <c r="A203" s="4">
        <v>192</v>
      </c>
      <c r="B203" s="4" t="s">
        <v>601</v>
      </c>
      <c r="C203" s="2" t="s">
        <v>602</v>
      </c>
      <c r="D203" s="2">
        <v>31100929</v>
      </c>
      <c r="E203" s="2" t="s">
        <v>156</v>
      </c>
      <c r="F203" s="2" t="s">
        <v>467</v>
      </c>
      <c r="G203" s="2" t="s">
        <v>23</v>
      </c>
      <c r="H203" s="2" t="s">
        <v>603</v>
      </c>
      <c r="I203" s="13" t="str">
        <f t="shared" si="4"/>
        <v>경기도 안산시 단원구 원포공원1로 20</v>
      </c>
      <c r="J203" s="13" t="str">
        <f>IF(ISERR(FIND(")",I203)),I203,IF(FIND(")",I203)=LEN(I203),LEFT(I203,FIND("(",I203)-1),ERR))</f>
        <v>경기도 안산시 단원구 원포공원1로 20</v>
      </c>
      <c r="K203" s="16">
        <f t="shared" si="5"/>
        <v>0</v>
      </c>
      <c r="L203" t="s">
        <v>1957</v>
      </c>
    </row>
    <row r="204" spans="1:12" ht="25" customHeight="1" thickBot="1" x14ac:dyDescent="0.5">
      <c r="A204" s="4">
        <v>193</v>
      </c>
      <c r="B204" s="4" t="s">
        <v>604</v>
      </c>
      <c r="C204" s="2" t="s">
        <v>605</v>
      </c>
      <c r="D204" s="2">
        <v>11100893</v>
      </c>
      <c r="E204" s="2" t="s">
        <v>156</v>
      </c>
      <c r="F204" s="2" t="s">
        <v>467</v>
      </c>
      <c r="G204" s="2" t="s">
        <v>27</v>
      </c>
      <c r="H204" s="2" t="s">
        <v>606</v>
      </c>
      <c r="I204" s="13" t="str">
        <f t="shared" si="4"/>
        <v>서울특별시 영등포구 도림로 156</v>
      </c>
      <c r="J204" s="13" t="str">
        <f>IF(ISERR(FIND(")",I204)),I204,IF(FIND(")",I204)=LEN(I204),LEFT(I204,FIND("(",I204)-1),ERR))</f>
        <v>서울특별시 영등포구 도림로 156</v>
      </c>
      <c r="K204" s="16">
        <f t="shared" si="5"/>
        <v>0</v>
      </c>
      <c r="L204" t="s">
        <v>1958</v>
      </c>
    </row>
    <row r="205" spans="1:12" ht="25" customHeight="1" thickBot="1" x14ac:dyDescent="0.5">
      <c r="A205" s="4">
        <v>194</v>
      </c>
      <c r="B205" s="4" t="s">
        <v>607</v>
      </c>
      <c r="C205" s="2" t="s">
        <v>608</v>
      </c>
      <c r="D205" s="2">
        <v>36100668</v>
      </c>
      <c r="E205" s="2" t="s">
        <v>156</v>
      </c>
      <c r="F205" s="2" t="s">
        <v>467</v>
      </c>
      <c r="G205" s="2" t="s">
        <v>152</v>
      </c>
      <c r="H205" s="2" t="s">
        <v>609</v>
      </c>
      <c r="I205" s="13" t="str">
        <f t="shared" ref="I205:I268" si="6">LEFT(H205,IF(ISERR(FIND(",",H205)),LEN(H205),FIND(",",H205)-1))</f>
        <v>전라남도 목포시 백년대로 303 (상동)</v>
      </c>
      <c r="J205" s="13" t="str">
        <f>IF(ISERR(FIND(")",I205)),I205,IF(FIND(")",I205)=LEN(I205),LEFT(I205,FIND("(",I205)-1),ERR))</f>
        <v xml:space="preserve">전라남도 목포시 백년대로 303 </v>
      </c>
      <c r="K205" s="16">
        <f t="shared" ref="K205:K268" si="7">IF(ISERR(J205),1,0)</f>
        <v>0</v>
      </c>
      <c r="L205" t="s">
        <v>1959</v>
      </c>
    </row>
    <row r="206" spans="1:12" ht="25" customHeight="1" thickBot="1" x14ac:dyDescent="0.5">
      <c r="A206" s="4">
        <v>195</v>
      </c>
      <c r="B206" s="4" t="s">
        <v>610</v>
      </c>
      <c r="C206" s="2" t="s">
        <v>611</v>
      </c>
      <c r="D206" s="2">
        <v>36100226</v>
      </c>
      <c r="E206" s="2" t="s">
        <v>156</v>
      </c>
      <c r="F206" s="2" t="s">
        <v>467</v>
      </c>
      <c r="G206" s="2" t="s">
        <v>152</v>
      </c>
      <c r="H206" s="2" t="s">
        <v>612</v>
      </c>
      <c r="I206" s="13" t="str">
        <f t="shared" si="6"/>
        <v>전라남도 목포시 이로로 18</v>
      </c>
      <c r="J206" s="13" t="str">
        <f>IF(ISERR(FIND(")",I206)),I206,IF(FIND(")",I206)=LEN(I206),LEFT(I206,FIND("(",I206)-1),ERR))</f>
        <v>전라남도 목포시 이로로 18</v>
      </c>
      <c r="K206" s="16">
        <f t="shared" si="7"/>
        <v>0</v>
      </c>
      <c r="L206" t="s">
        <v>612</v>
      </c>
    </row>
    <row r="207" spans="1:12" ht="25" customHeight="1" thickBot="1" x14ac:dyDescent="0.5">
      <c r="A207" s="4">
        <v>196</v>
      </c>
      <c r="B207" s="4" t="s">
        <v>613</v>
      </c>
      <c r="C207" s="2" t="s">
        <v>614</v>
      </c>
      <c r="D207" s="2">
        <v>36100714</v>
      </c>
      <c r="E207" s="2" t="s">
        <v>156</v>
      </c>
      <c r="F207" s="2" t="s">
        <v>467</v>
      </c>
      <c r="G207" s="2" t="s">
        <v>42</v>
      </c>
      <c r="H207" s="2" t="s">
        <v>615</v>
      </c>
      <c r="I207" s="13" t="str">
        <f t="shared" si="6"/>
        <v>광주광역시 서구 화운로 1</v>
      </c>
      <c r="J207" s="13" t="str">
        <f>IF(ISERR(FIND(")",I207)),I207,IF(FIND(")",I207)=LEN(I207),LEFT(I207,FIND("(",I207)-1),ERR))</f>
        <v>광주광역시 서구 화운로 1</v>
      </c>
      <c r="K207" s="16">
        <f t="shared" si="7"/>
        <v>0</v>
      </c>
      <c r="L207" t="s">
        <v>1960</v>
      </c>
    </row>
    <row r="208" spans="1:12" ht="25" customHeight="1" thickBot="1" x14ac:dyDescent="0.5">
      <c r="A208" s="4">
        <v>197</v>
      </c>
      <c r="B208" s="4" t="s">
        <v>616</v>
      </c>
      <c r="C208" s="2" t="s">
        <v>617</v>
      </c>
      <c r="D208" s="2">
        <v>38100347</v>
      </c>
      <c r="E208" s="2" t="s">
        <v>156</v>
      </c>
      <c r="F208" s="2" t="s">
        <v>467</v>
      </c>
      <c r="G208" s="2" t="s">
        <v>79</v>
      </c>
      <c r="H208" s="2" t="s">
        <v>618</v>
      </c>
      <c r="I208" s="13" t="str">
        <f t="shared" si="6"/>
        <v>경상남도 양산시 신기로 28</v>
      </c>
      <c r="J208" s="13" t="str">
        <f>IF(ISERR(FIND(")",I208)),I208,IF(FIND(")",I208)=LEN(I208),LEFT(I208,FIND("(",I208)-1),ERR))</f>
        <v>경상남도 양산시 신기로 28</v>
      </c>
      <c r="K208" s="16">
        <f t="shared" si="7"/>
        <v>0</v>
      </c>
      <c r="L208" t="s">
        <v>1961</v>
      </c>
    </row>
    <row r="209" spans="1:12" ht="25" customHeight="1" thickBot="1" x14ac:dyDescent="0.5">
      <c r="A209" s="4">
        <v>198</v>
      </c>
      <c r="B209" s="4" t="s">
        <v>619</v>
      </c>
      <c r="C209" s="2" t="s">
        <v>620</v>
      </c>
      <c r="D209" s="2">
        <v>11101237</v>
      </c>
      <c r="E209" s="2" t="s">
        <v>156</v>
      </c>
      <c r="F209" s="2" t="s">
        <v>467</v>
      </c>
      <c r="G209" s="2" t="s">
        <v>27</v>
      </c>
      <c r="H209" s="2" t="s">
        <v>621</v>
      </c>
      <c r="I209" s="13" t="str">
        <f t="shared" si="6"/>
        <v>서울특별시 강남구 도곡로 429</v>
      </c>
      <c r="J209" s="13" t="str">
        <f>IF(ISERR(FIND(")",I209)),I209,IF(FIND(")",I209)=LEN(I209),LEFT(I209,FIND("(",I209)-1),ERR))</f>
        <v>서울특별시 강남구 도곡로 429</v>
      </c>
      <c r="K209" s="16">
        <f t="shared" si="7"/>
        <v>0</v>
      </c>
      <c r="L209" t="s">
        <v>1962</v>
      </c>
    </row>
    <row r="210" spans="1:12" ht="25" customHeight="1" thickBot="1" x14ac:dyDescent="0.5">
      <c r="A210" s="4">
        <v>199</v>
      </c>
      <c r="B210" s="4" t="s">
        <v>622</v>
      </c>
      <c r="C210" s="2" t="s">
        <v>623</v>
      </c>
      <c r="D210" s="2">
        <v>34100024</v>
      </c>
      <c r="E210" s="2" t="s">
        <v>156</v>
      </c>
      <c r="F210" s="2" t="s">
        <v>467</v>
      </c>
      <c r="G210" s="2" t="s">
        <v>15</v>
      </c>
      <c r="H210" s="2" t="s">
        <v>624</v>
      </c>
      <c r="I210" s="13" t="str">
        <f t="shared" si="6"/>
        <v>충청남도 보령시 죽성로 136</v>
      </c>
      <c r="J210" s="13" t="str">
        <f>IF(ISERR(FIND(")",I210)),I210,IF(FIND(")",I210)=LEN(I210),LEFT(I210,FIND("(",I210)-1),ERR))</f>
        <v>충청남도 보령시 죽성로 136</v>
      </c>
      <c r="K210" s="16">
        <f t="shared" si="7"/>
        <v>0</v>
      </c>
      <c r="L210" t="s">
        <v>1963</v>
      </c>
    </row>
    <row r="211" spans="1:12" ht="25" customHeight="1" thickBot="1" x14ac:dyDescent="0.5">
      <c r="A211" s="4">
        <v>200</v>
      </c>
      <c r="B211" s="4" t="s">
        <v>625</v>
      </c>
      <c r="C211" s="2" t="s">
        <v>626</v>
      </c>
      <c r="D211" s="2">
        <v>11101334</v>
      </c>
      <c r="E211" s="2" t="s">
        <v>156</v>
      </c>
      <c r="F211" s="2" t="s">
        <v>467</v>
      </c>
      <c r="G211" s="2" t="s">
        <v>27</v>
      </c>
      <c r="H211" s="2" t="s">
        <v>627</v>
      </c>
      <c r="I211" s="13" t="str">
        <f t="shared" si="6"/>
        <v>서울특별시 강서구 공항대로 389</v>
      </c>
      <c r="J211" s="13" t="str">
        <f>IF(ISERR(FIND(")",I211)),I211,IF(FIND(")",I211)=LEN(I211),LEFT(I211,FIND("(",I211)-1),ERR))</f>
        <v>서울특별시 강서구 공항대로 389</v>
      </c>
      <c r="K211" s="16">
        <f t="shared" si="7"/>
        <v>0</v>
      </c>
      <c r="L211" t="s">
        <v>1964</v>
      </c>
    </row>
    <row r="212" spans="1:12" ht="25" customHeight="1" thickBot="1" x14ac:dyDescent="0.5">
      <c r="A212" s="4">
        <v>201</v>
      </c>
      <c r="B212" s="4" t="s">
        <v>628</v>
      </c>
      <c r="C212" s="2" t="s">
        <v>629</v>
      </c>
      <c r="D212" s="2">
        <v>21100209</v>
      </c>
      <c r="E212" s="2" t="s">
        <v>156</v>
      </c>
      <c r="F212" s="2" t="s">
        <v>467</v>
      </c>
      <c r="G212" s="2" t="s">
        <v>19</v>
      </c>
      <c r="H212" s="2" t="s">
        <v>630</v>
      </c>
      <c r="I212" s="13" t="str">
        <f t="shared" si="6"/>
        <v>부산광역시 연제구 월드컵대로 359</v>
      </c>
      <c r="J212" s="13" t="str">
        <f>IF(ISERR(FIND(")",I212)),I212,IF(FIND(")",I212)=LEN(I212),LEFT(I212,FIND("(",I212)-1),ERR))</f>
        <v>부산광역시 연제구 월드컵대로 359</v>
      </c>
      <c r="K212" s="16">
        <f t="shared" si="7"/>
        <v>0</v>
      </c>
      <c r="L212" t="s">
        <v>1965</v>
      </c>
    </row>
    <row r="213" spans="1:12" ht="25" customHeight="1" thickBot="1" x14ac:dyDescent="0.5">
      <c r="A213" s="4">
        <v>202</v>
      </c>
      <c r="B213" s="4" t="s">
        <v>631</v>
      </c>
      <c r="C213" s="2" t="s">
        <v>632</v>
      </c>
      <c r="D213" s="2">
        <v>21100055</v>
      </c>
      <c r="E213" s="2" t="s">
        <v>156</v>
      </c>
      <c r="F213" s="2" t="s">
        <v>467</v>
      </c>
      <c r="G213" s="2" t="s">
        <v>19</v>
      </c>
      <c r="H213" s="2" t="s">
        <v>633</v>
      </c>
      <c r="I213" s="13" t="str">
        <f t="shared" si="6"/>
        <v>부산광역시 남구 용호로232번길 25-14</v>
      </c>
      <c r="J213" s="13" t="str">
        <f>IF(ISERR(FIND(")",I213)),I213,IF(FIND(")",I213)=LEN(I213),LEFT(I213,FIND("(",I213)-1),ERR))</f>
        <v>부산광역시 남구 용호로232번길 25-14</v>
      </c>
      <c r="K213" s="16">
        <f t="shared" si="7"/>
        <v>0</v>
      </c>
      <c r="L213" t="s">
        <v>1966</v>
      </c>
    </row>
    <row r="214" spans="1:12" ht="25" customHeight="1" thickBot="1" x14ac:dyDescent="0.5">
      <c r="A214" s="4">
        <v>203</v>
      </c>
      <c r="B214" s="4" t="s">
        <v>634</v>
      </c>
      <c r="C214" s="2" t="s">
        <v>635</v>
      </c>
      <c r="D214" s="2">
        <v>35100273</v>
      </c>
      <c r="E214" s="2" t="s">
        <v>156</v>
      </c>
      <c r="F214" s="2" t="s">
        <v>467</v>
      </c>
      <c r="G214" s="2" t="s">
        <v>46</v>
      </c>
      <c r="H214" s="2" t="s">
        <v>636</v>
      </c>
      <c r="I214" s="13" t="str">
        <f t="shared" si="6"/>
        <v>전라북도 부안군 부안읍 오정2길 24</v>
      </c>
      <c r="J214" s="13" t="str">
        <f>IF(ISERR(FIND(")",I214)),I214,IF(FIND(")",I214)=LEN(I214),LEFT(I214,FIND("(",I214)-1),ERR))</f>
        <v>전라북도 부안군 부안읍 오정2길 24</v>
      </c>
      <c r="K214" s="16">
        <f t="shared" si="7"/>
        <v>0</v>
      </c>
      <c r="L214" t="s">
        <v>1967</v>
      </c>
    </row>
    <row r="215" spans="1:12" ht="25" customHeight="1" thickBot="1" x14ac:dyDescent="0.5">
      <c r="A215" s="4">
        <v>204</v>
      </c>
      <c r="B215" s="4" t="s">
        <v>637</v>
      </c>
      <c r="C215" s="2" t="s">
        <v>638</v>
      </c>
      <c r="D215" s="2">
        <v>31100244</v>
      </c>
      <c r="E215" s="2" t="s">
        <v>156</v>
      </c>
      <c r="F215" s="2" t="s">
        <v>467</v>
      </c>
      <c r="G215" s="2" t="s">
        <v>23</v>
      </c>
      <c r="H215" s="2" t="s">
        <v>639</v>
      </c>
      <c r="I215" s="13" t="str">
        <f t="shared" si="6"/>
        <v>경기도 부천시 원미구 부천로 91</v>
      </c>
      <c r="J215" s="13" t="str">
        <f>IF(ISERR(FIND(")",I215)),I215,IF(FIND(")",I215)=LEN(I215),LEFT(I215,FIND("(",I215)-1),ERR))</f>
        <v>경기도 부천시 원미구 부천로 91</v>
      </c>
      <c r="K215" s="16">
        <f t="shared" si="7"/>
        <v>0</v>
      </c>
      <c r="L215" t="s">
        <v>1968</v>
      </c>
    </row>
    <row r="216" spans="1:12" ht="25" customHeight="1" thickBot="1" x14ac:dyDescent="0.5">
      <c r="A216" s="4">
        <v>205</v>
      </c>
      <c r="B216" s="4" t="s">
        <v>640</v>
      </c>
      <c r="C216" s="2" t="s">
        <v>641</v>
      </c>
      <c r="D216" s="2">
        <v>21100225</v>
      </c>
      <c r="E216" s="2" t="s">
        <v>156</v>
      </c>
      <c r="F216" s="2" t="s">
        <v>467</v>
      </c>
      <c r="G216" s="2" t="s">
        <v>19</v>
      </c>
      <c r="H216" s="2" t="s">
        <v>642</v>
      </c>
      <c r="I216" s="13" t="str">
        <f t="shared" si="6"/>
        <v>부산광역시 서구 대티로 170</v>
      </c>
      <c r="J216" s="13" t="str">
        <f>IF(ISERR(FIND(")",I216)),I216,IF(FIND(")",I216)=LEN(I216),LEFT(I216,FIND("(",I216)-1),ERR))</f>
        <v>부산광역시 서구 대티로 170</v>
      </c>
      <c r="K216" s="16">
        <f t="shared" si="7"/>
        <v>0</v>
      </c>
      <c r="L216" t="s">
        <v>1969</v>
      </c>
    </row>
    <row r="217" spans="1:12" ht="25" customHeight="1" thickBot="1" x14ac:dyDescent="0.5">
      <c r="A217" s="4">
        <v>206</v>
      </c>
      <c r="B217" s="4" t="s">
        <v>643</v>
      </c>
      <c r="C217" s="2" t="s">
        <v>644</v>
      </c>
      <c r="D217" s="2">
        <v>36100480</v>
      </c>
      <c r="E217" s="2" t="s">
        <v>156</v>
      </c>
      <c r="F217" s="2" t="s">
        <v>467</v>
      </c>
      <c r="G217" s="2" t="s">
        <v>42</v>
      </c>
      <c r="H217" s="2" t="s">
        <v>645</v>
      </c>
      <c r="I217" s="13" t="str">
        <f t="shared" si="6"/>
        <v>광주광역시 서구 상무자유로 181-7</v>
      </c>
      <c r="J217" s="13" t="str">
        <f>IF(ISERR(FIND(")",I217)),I217,IF(FIND(")",I217)=LEN(I217),LEFT(I217,FIND("(",I217)-1),ERR))</f>
        <v>광주광역시 서구 상무자유로 181-7</v>
      </c>
      <c r="K217" s="16">
        <f t="shared" si="7"/>
        <v>0</v>
      </c>
      <c r="L217" t="s">
        <v>1970</v>
      </c>
    </row>
    <row r="218" spans="1:12" ht="25" customHeight="1" thickBot="1" x14ac:dyDescent="0.5">
      <c r="A218" s="4">
        <v>207</v>
      </c>
      <c r="B218" s="4" t="s">
        <v>646</v>
      </c>
      <c r="C218" s="2" t="s">
        <v>647</v>
      </c>
      <c r="D218" s="2">
        <v>37100408</v>
      </c>
      <c r="E218" s="2" t="s">
        <v>156</v>
      </c>
      <c r="F218" s="2" t="s">
        <v>467</v>
      </c>
      <c r="G218" s="2" t="s">
        <v>169</v>
      </c>
      <c r="H218" s="2" t="s">
        <v>648</v>
      </c>
      <c r="I218" s="13" t="str">
        <f t="shared" si="6"/>
        <v>경상북도 상주시 상서문로 53</v>
      </c>
      <c r="J218" s="13" t="str">
        <f>IF(ISERR(FIND(")",I218)),I218,IF(FIND(")",I218)=LEN(I218),LEFT(I218,FIND("(",I218)-1),ERR))</f>
        <v>경상북도 상주시 상서문로 53</v>
      </c>
      <c r="K218" s="16">
        <f t="shared" si="7"/>
        <v>0</v>
      </c>
      <c r="L218" t="s">
        <v>1971</v>
      </c>
    </row>
    <row r="219" spans="1:12" ht="25" customHeight="1" thickBot="1" x14ac:dyDescent="0.5">
      <c r="A219" s="4">
        <v>208</v>
      </c>
      <c r="B219" s="4" t="s">
        <v>649</v>
      </c>
      <c r="C219" s="2" t="s">
        <v>650</v>
      </c>
      <c r="D219" s="2">
        <v>34100181</v>
      </c>
      <c r="E219" s="2" t="s">
        <v>156</v>
      </c>
      <c r="F219" s="2" t="s">
        <v>467</v>
      </c>
      <c r="G219" s="2" t="s">
        <v>15</v>
      </c>
      <c r="H219" s="2" t="s">
        <v>651</v>
      </c>
      <c r="I219" s="13" t="str">
        <f t="shared" si="6"/>
        <v>충청남도 서산시 수석산업로 5</v>
      </c>
      <c r="J219" s="13" t="str">
        <f>IF(ISERR(FIND(")",I219)),I219,IF(FIND(")",I219)=LEN(I219),LEFT(I219,FIND("(",I219)-1),ERR))</f>
        <v>충청남도 서산시 수석산업로 5</v>
      </c>
      <c r="K219" s="16">
        <f t="shared" si="7"/>
        <v>0</v>
      </c>
      <c r="L219" t="s">
        <v>1972</v>
      </c>
    </row>
    <row r="220" spans="1:12" ht="25" customHeight="1" thickBot="1" x14ac:dyDescent="0.5">
      <c r="A220" s="4">
        <v>209</v>
      </c>
      <c r="B220" s="4" t="s">
        <v>652</v>
      </c>
      <c r="C220" s="2" t="s">
        <v>653</v>
      </c>
      <c r="D220" s="2">
        <v>38100151</v>
      </c>
      <c r="E220" s="2" t="s">
        <v>156</v>
      </c>
      <c r="F220" s="2" t="s">
        <v>467</v>
      </c>
      <c r="G220" s="2" t="s">
        <v>58</v>
      </c>
      <c r="H220" s="2" t="s">
        <v>654</v>
      </c>
      <c r="I220" s="13" t="str">
        <f t="shared" si="6"/>
        <v>울산광역시 울주군 삼남면 중평로 53</v>
      </c>
      <c r="J220" s="13" t="str">
        <f>IF(ISERR(FIND(")",I220)),I220,IF(FIND(")",I220)=LEN(I220),LEFT(I220,FIND("(",I220)-1),ERR))</f>
        <v>울산광역시 울주군 삼남면 중평로 53</v>
      </c>
      <c r="K220" s="16">
        <f t="shared" si="7"/>
        <v>0</v>
      </c>
      <c r="L220" t="s">
        <v>1973</v>
      </c>
    </row>
    <row r="221" spans="1:12" ht="25" customHeight="1" thickBot="1" x14ac:dyDescent="0.5">
      <c r="A221" s="4">
        <v>210</v>
      </c>
      <c r="B221" s="4" t="s">
        <v>655</v>
      </c>
      <c r="C221" s="2" t="s">
        <v>656</v>
      </c>
      <c r="D221" s="2">
        <v>11100907</v>
      </c>
      <c r="E221" s="2" t="s">
        <v>156</v>
      </c>
      <c r="F221" s="2" t="s">
        <v>467</v>
      </c>
      <c r="G221" s="2" t="s">
        <v>27</v>
      </c>
      <c r="H221" s="2" t="s">
        <v>657</v>
      </c>
      <c r="I221" s="13" t="str">
        <f t="shared" si="6"/>
        <v>서울특별시 동대문구 왕산로 259</v>
      </c>
      <c r="J221" s="13" t="str">
        <f>IF(ISERR(FIND(")",I221)),I221,IF(FIND(")",I221)=LEN(I221),LEFT(I221,FIND("(",I221)-1),ERR))</f>
        <v>서울특별시 동대문구 왕산로 259</v>
      </c>
      <c r="K221" s="16">
        <f t="shared" si="7"/>
        <v>0</v>
      </c>
      <c r="L221" t="s">
        <v>1974</v>
      </c>
    </row>
    <row r="222" spans="1:12" ht="25" customHeight="1" thickBot="1" x14ac:dyDescent="0.5">
      <c r="A222" s="4">
        <v>211</v>
      </c>
      <c r="B222" s="4" t="s">
        <v>658</v>
      </c>
      <c r="C222" s="2" t="s">
        <v>659</v>
      </c>
      <c r="D222" s="2">
        <v>11100109</v>
      </c>
      <c r="E222" s="2" t="s">
        <v>156</v>
      </c>
      <c r="F222" s="2" t="s">
        <v>467</v>
      </c>
      <c r="G222" s="2" t="s">
        <v>27</v>
      </c>
      <c r="H222" s="2" t="s">
        <v>660</v>
      </c>
      <c r="I222" s="13" t="str">
        <f t="shared" si="6"/>
        <v>서울특별시 종로구 새문안로 9</v>
      </c>
      <c r="J222" s="13" t="str">
        <f>IF(ISERR(FIND(")",I222)),I222,IF(FIND(")",I222)=LEN(I222),LEFT(I222,FIND("(",I222)-1),ERR))</f>
        <v>서울특별시 종로구 새문안로 9</v>
      </c>
      <c r="K222" s="16">
        <f t="shared" si="7"/>
        <v>0</v>
      </c>
      <c r="L222" t="s">
        <v>1975</v>
      </c>
    </row>
    <row r="223" spans="1:12" ht="25" customHeight="1" thickBot="1" x14ac:dyDescent="0.5">
      <c r="A223" s="4">
        <v>212</v>
      </c>
      <c r="B223" s="4" t="s">
        <v>661</v>
      </c>
      <c r="C223" s="2" t="s">
        <v>662</v>
      </c>
      <c r="D223" s="2">
        <v>11100133</v>
      </c>
      <c r="E223" s="2" t="s">
        <v>156</v>
      </c>
      <c r="F223" s="2" t="s">
        <v>467</v>
      </c>
      <c r="G223" s="2" t="s">
        <v>27</v>
      </c>
      <c r="H223" s="2" t="s">
        <v>663</v>
      </c>
      <c r="I223" s="13" t="str">
        <f t="shared" si="6"/>
        <v>서울특별시 동대문구 무학로 124</v>
      </c>
      <c r="J223" s="13" t="str">
        <f>IF(ISERR(FIND(")",I223)),I223,IF(FIND(")",I223)=LEN(I223),LEFT(I223,FIND("(",I223)-1),ERR))</f>
        <v>서울특별시 동대문구 무학로 124</v>
      </c>
      <c r="K223" s="16">
        <f t="shared" si="7"/>
        <v>0</v>
      </c>
      <c r="L223" t="s">
        <v>1976</v>
      </c>
    </row>
    <row r="224" spans="1:12" ht="25" customHeight="1" thickBot="1" x14ac:dyDescent="0.5">
      <c r="A224" s="4">
        <v>213</v>
      </c>
      <c r="B224" s="4" t="s">
        <v>664</v>
      </c>
      <c r="C224" s="2" t="s">
        <v>665</v>
      </c>
      <c r="D224" s="2">
        <v>31100074</v>
      </c>
      <c r="E224" s="2" t="s">
        <v>156</v>
      </c>
      <c r="F224" s="2" t="s">
        <v>467</v>
      </c>
      <c r="G224" s="2" t="s">
        <v>23</v>
      </c>
      <c r="H224" s="2" t="s">
        <v>666</v>
      </c>
      <c r="I224" s="13" t="str">
        <f t="shared" si="6"/>
        <v>경기도 성남시 중원구 산성대로476번길 12</v>
      </c>
      <c r="J224" s="13" t="str">
        <f>IF(ISERR(FIND(")",I224)),I224,IF(FIND(")",I224)=LEN(I224),LEFT(I224,FIND("(",I224)-1),ERR))</f>
        <v>경기도 성남시 중원구 산성대로476번길 12</v>
      </c>
      <c r="K224" s="16">
        <f t="shared" si="7"/>
        <v>0</v>
      </c>
      <c r="L224" t="s">
        <v>1977</v>
      </c>
    </row>
    <row r="225" spans="1:12" ht="25" customHeight="1" thickBot="1" x14ac:dyDescent="0.5">
      <c r="A225" s="4">
        <v>214</v>
      </c>
      <c r="B225" s="4" t="s">
        <v>667</v>
      </c>
      <c r="C225" s="2" t="s">
        <v>668</v>
      </c>
      <c r="D225" s="2">
        <v>11101059</v>
      </c>
      <c r="E225" s="2" t="s">
        <v>156</v>
      </c>
      <c r="F225" s="2" t="s">
        <v>467</v>
      </c>
      <c r="G225" s="2" t="s">
        <v>27</v>
      </c>
      <c r="H225" s="2" t="s">
        <v>669</v>
      </c>
      <c r="I225" s="13" t="str">
        <f t="shared" si="6"/>
        <v>서울특별시 종로구 통일로 256</v>
      </c>
      <c r="J225" s="13" t="str">
        <f>IF(ISERR(FIND(")",I225)),I225,IF(FIND(")",I225)=LEN(I225),LEFT(I225,FIND("(",I225)-1),ERR))</f>
        <v>서울특별시 종로구 통일로 256</v>
      </c>
      <c r="K225" s="16">
        <f t="shared" si="7"/>
        <v>0</v>
      </c>
      <c r="L225" t="s">
        <v>1978</v>
      </c>
    </row>
    <row r="226" spans="1:12" ht="25" customHeight="1" thickBot="1" x14ac:dyDescent="0.5">
      <c r="A226" s="4">
        <v>215</v>
      </c>
      <c r="B226" s="4" t="s">
        <v>670</v>
      </c>
      <c r="C226" s="2" t="s">
        <v>671</v>
      </c>
      <c r="D226" s="2">
        <v>31101046</v>
      </c>
      <c r="E226" s="2" t="s">
        <v>156</v>
      </c>
      <c r="F226" s="2" t="s">
        <v>467</v>
      </c>
      <c r="G226" s="2" t="s">
        <v>23</v>
      </c>
      <c r="H226" s="2" t="s">
        <v>672</v>
      </c>
      <c r="I226" s="13" t="str">
        <f t="shared" si="6"/>
        <v>경기도 성남시 수정구 수정로 76</v>
      </c>
      <c r="J226" s="13" t="str">
        <f>IF(ISERR(FIND(")",I226)),I226,IF(FIND(")",I226)=LEN(I226),LEFT(I226,FIND("(",I226)-1),ERR))</f>
        <v>경기도 성남시 수정구 수정로 76</v>
      </c>
      <c r="K226" s="16">
        <f t="shared" si="7"/>
        <v>0</v>
      </c>
      <c r="L226" t="s">
        <v>1979</v>
      </c>
    </row>
    <row r="227" spans="1:12" ht="25" customHeight="1" thickBot="1" x14ac:dyDescent="0.5">
      <c r="A227" s="4">
        <v>216</v>
      </c>
      <c r="B227" s="4" t="s">
        <v>673</v>
      </c>
      <c r="C227" s="2" t="s">
        <v>674</v>
      </c>
      <c r="D227" s="2">
        <v>36100722</v>
      </c>
      <c r="E227" s="2" t="s">
        <v>156</v>
      </c>
      <c r="F227" s="2" t="s">
        <v>467</v>
      </c>
      <c r="G227" s="2" t="s">
        <v>152</v>
      </c>
      <c r="H227" s="2" t="s">
        <v>675</v>
      </c>
      <c r="I227" s="13" t="str">
        <f t="shared" si="6"/>
        <v>전라남도 순천시 기적의도서관1길 3</v>
      </c>
      <c r="J227" s="13" t="str">
        <f>IF(ISERR(FIND(")",I227)),I227,IF(FIND(")",I227)=LEN(I227),LEFT(I227,FIND("(",I227)-1),ERR))</f>
        <v>전라남도 순천시 기적의도서관1길 3</v>
      </c>
      <c r="K227" s="16">
        <f t="shared" si="7"/>
        <v>0</v>
      </c>
      <c r="L227" t="s">
        <v>1980</v>
      </c>
    </row>
    <row r="228" spans="1:12" ht="25" customHeight="1" thickBot="1" x14ac:dyDescent="0.5">
      <c r="A228" s="4">
        <v>217</v>
      </c>
      <c r="B228" s="4" t="s">
        <v>676</v>
      </c>
      <c r="C228" s="2" t="s">
        <v>677</v>
      </c>
      <c r="D228" s="2">
        <v>36100251</v>
      </c>
      <c r="E228" s="2" t="s">
        <v>156</v>
      </c>
      <c r="F228" s="2" t="s">
        <v>467</v>
      </c>
      <c r="G228" s="2" t="s">
        <v>152</v>
      </c>
      <c r="H228" s="2" t="s">
        <v>678</v>
      </c>
      <c r="I228" s="13" t="str">
        <f t="shared" si="6"/>
        <v>전라남도 순천시 장명로 5</v>
      </c>
      <c r="J228" s="13" t="str">
        <f>IF(ISERR(FIND(")",I228)),I228,IF(FIND(")",I228)=LEN(I228),LEFT(I228,FIND("(",I228)-1),ERR))</f>
        <v>전라남도 순천시 장명로 5</v>
      </c>
      <c r="K228" s="16">
        <f t="shared" si="7"/>
        <v>0</v>
      </c>
      <c r="L228" t="s">
        <v>1981</v>
      </c>
    </row>
    <row r="229" spans="1:12" ht="25" customHeight="1" thickBot="1" x14ac:dyDescent="0.5">
      <c r="A229" s="4">
        <v>218</v>
      </c>
      <c r="B229" s="4" t="s">
        <v>679</v>
      </c>
      <c r="C229" s="2" t="s">
        <v>680</v>
      </c>
      <c r="D229" s="2">
        <v>31100643</v>
      </c>
      <c r="E229" s="2" t="s">
        <v>156</v>
      </c>
      <c r="F229" s="2" t="s">
        <v>467</v>
      </c>
      <c r="G229" s="2" t="s">
        <v>23</v>
      </c>
      <c r="H229" s="2" t="s">
        <v>681</v>
      </c>
      <c r="I229" s="13" t="str">
        <f t="shared" si="6"/>
        <v>경기도 시흥시 옥구천서로 337</v>
      </c>
      <c r="J229" s="13" t="str">
        <f>IF(ISERR(FIND(")",I229)),I229,IF(FIND(")",I229)=LEN(I229),LEFT(I229,FIND("(",I229)-1),ERR))</f>
        <v>경기도 시흥시 옥구천서로 337</v>
      </c>
      <c r="K229" s="16">
        <f t="shared" si="7"/>
        <v>0</v>
      </c>
      <c r="L229" t="s">
        <v>1982</v>
      </c>
    </row>
    <row r="230" spans="1:12" ht="25" customHeight="1" thickBot="1" x14ac:dyDescent="0.5">
      <c r="A230" s="4">
        <v>219</v>
      </c>
      <c r="B230" s="4" t="s">
        <v>682</v>
      </c>
      <c r="C230" s="2" t="s">
        <v>683</v>
      </c>
      <c r="D230" s="2">
        <v>36100528</v>
      </c>
      <c r="E230" s="2" t="s">
        <v>156</v>
      </c>
      <c r="F230" s="2" t="s">
        <v>467</v>
      </c>
      <c r="G230" s="2" t="s">
        <v>42</v>
      </c>
      <c r="H230" s="2" t="s">
        <v>684</v>
      </c>
      <c r="I230" s="13" t="str">
        <f t="shared" si="6"/>
        <v>광주광역시 광산구 목련로 316</v>
      </c>
      <c r="J230" s="13" t="str">
        <f>IF(ISERR(FIND(")",I230)),I230,IF(FIND(")",I230)=LEN(I230),LEFT(I230,FIND("(",I230)-1),ERR))</f>
        <v>광주광역시 광산구 목련로 316</v>
      </c>
      <c r="K230" s="16">
        <f t="shared" si="7"/>
        <v>0</v>
      </c>
      <c r="L230" t="s">
        <v>1983</v>
      </c>
    </row>
    <row r="231" spans="1:12" ht="25" customHeight="1" thickBot="1" x14ac:dyDescent="0.5">
      <c r="A231" s="4">
        <v>220</v>
      </c>
      <c r="B231" s="4" t="s">
        <v>685</v>
      </c>
      <c r="C231" s="2" t="s">
        <v>686</v>
      </c>
      <c r="D231" s="2">
        <v>31100635</v>
      </c>
      <c r="E231" s="2" t="s">
        <v>156</v>
      </c>
      <c r="F231" s="2" t="s">
        <v>467</v>
      </c>
      <c r="G231" s="2" t="s">
        <v>23</v>
      </c>
      <c r="H231" s="2" t="s">
        <v>687</v>
      </c>
      <c r="I231" s="13" t="str">
        <f t="shared" si="6"/>
        <v>경기도 시흥시 복지로 57</v>
      </c>
      <c r="J231" s="13" t="str">
        <f>IF(ISERR(FIND(")",I231)),I231,IF(FIND(")",I231)=LEN(I231),LEFT(I231,FIND("(",I231)-1),ERR))</f>
        <v>경기도 시흥시 복지로 57</v>
      </c>
      <c r="K231" s="16">
        <f t="shared" si="7"/>
        <v>0</v>
      </c>
      <c r="L231" t="s">
        <v>1984</v>
      </c>
    </row>
    <row r="232" spans="1:12" ht="25" customHeight="1" thickBot="1" x14ac:dyDescent="0.5">
      <c r="A232" s="4">
        <v>221</v>
      </c>
      <c r="B232" s="4" t="s">
        <v>688</v>
      </c>
      <c r="C232" s="2" t="s">
        <v>689</v>
      </c>
      <c r="D232" s="2">
        <v>34100342</v>
      </c>
      <c r="E232" s="2" t="s">
        <v>156</v>
      </c>
      <c r="F232" s="2" t="s">
        <v>467</v>
      </c>
      <c r="G232" s="2" t="s">
        <v>15</v>
      </c>
      <c r="H232" s="2" t="s">
        <v>690</v>
      </c>
      <c r="I232" s="13" t="str">
        <f t="shared" si="6"/>
        <v>충청남도 아산시 문화로 381 (모종동)</v>
      </c>
      <c r="J232" s="13" t="str">
        <f>IF(ISERR(FIND(")",I232)),I232,IF(FIND(")",I232)=LEN(I232),LEFT(I232,FIND("(",I232)-1),ERR))</f>
        <v xml:space="preserve">충청남도 아산시 문화로 381 </v>
      </c>
      <c r="K232" s="16">
        <f t="shared" si="7"/>
        <v>0</v>
      </c>
      <c r="L232" t="s">
        <v>1985</v>
      </c>
    </row>
    <row r="233" spans="1:12" ht="25" customHeight="1" thickBot="1" x14ac:dyDescent="0.5">
      <c r="A233" s="4">
        <v>222</v>
      </c>
      <c r="B233" s="4" t="s">
        <v>691</v>
      </c>
      <c r="C233" s="2" t="s">
        <v>692</v>
      </c>
      <c r="D233" s="2">
        <v>11101288</v>
      </c>
      <c r="E233" s="2" t="s">
        <v>156</v>
      </c>
      <c r="F233" s="2" t="s">
        <v>467</v>
      </c>
      <c r="G233" s="2" t="s">
        <v>27</v>
      </c>
      <c r="H233" s="2" t="s">
        <v>693</v>
      </c>
      <c r="I233" s="13" t="str">
        <f t="shared" si="6"/>
        <v>서울특별시 관악구 남부순환로 1636</v>
      </c>
      <c r="J233" s="13" t="str">
        <f>IF(ISERR(FIND(")",I233)),I233,IF(FIND(")",I233)=LEN(I233),LEFT(I233,FIND("(",I233)-1),ERR))</f>
        <v>서울특별시 관악구 남부순환로 1636</v>
      </c>
      <c r="K233" s="16">
        <f t="shared" si="7"/>
        <v>0</v>
      </c>
      <c r="L233" t="s">
        <v>1986</v>
      </c>
    </row>
    <row r="234" spans="1:12" ht="25" customHeight="1" thickBot="1" x14ac:dyDescent="0.5">
      <c r="A234" s="4">
        <v>223</v>
      </c>
      <c r="B234" s="4" t="s">
        <v>694</v>
      </c>
      <c r="C234" s="2" t="s">
        <v>695</v>
      </c>
      <c r="D234" s="2">
        <v>36100471</v>
      </c>
      <c r="E234" s="2" t="s">
        <v>156</v>
      </c>
      <c r="F234" s="2" t="s">
        <v>467</v>
      </c>
      <c r="G234" s="2" t="s">
        <v>152</v>
      </c>
      <c r="H234" s="2" t="s">
        <v>696</v>
      </c>
      <c r="I234" s="13" t="str">
        <f t="shared" si="6"/>
        <v>전라남도 여수시 좌수영로 49</v>
      </c>
      <c r="J234" s="13" t="str">
        <f>IF(ISERR(FIND(")",I234)),I234,IF(FIND(")",I234)=LEN(I234),LEFT(I234,FIND("(",I234)-1),ERR))</f>
        <v>전라남도 여수시 좌수영로 49</v>
      </c>
      <c r="K234" s="16">
        <f t="shared" si="7"/>
        <v>0</v>
      </c>
      <c r="L234" t="s">
        <v>1987</v>
      </c>
    </row>
    <row r="235" spans="1:12" ht="25" customHeight="1" thickBot="1" x14ac:dyDescent="0.5">
      <c r="A235" s="4">
        <v>224</v>
      </c>
      <c r="B235" s="4" t="s">
        <v>697</v>
      </c>
      <c r="C235" s="2" t="s">
        <v>698</v>
      </c>
      <c r="D235" s="2">
        <v>31100431</v>
      </c>
      <c r="E235" s="2" t="s">
        <v>156</v>
      </c>
      <c r="F235" s="2" t="s">
        <v>467</v>
      </c>
      <c r="G235" s="2" t="s">
        <v>23</v>
      </c>
      <c r="H235" s="2" t="s">
        <v>699</v>
      </c>
      <c r="I235" s="13" t="str">
        <f t="shared" si="6"/>
        <v>경기도 용인시 처인구 금학로 225</v>
      </c>
      <c r="J235" s="13" t="str">
        <f>IF(ISERR(FIND(")",I235)),I235,IF(FIND(")",I235)=LEN(I235),LEFT(I235,FIND("(",I235)-1),ERR))</f>
        <v>경기도 용인시 처인구 금학로 225</v>
      </c>
      <c r="K235" s="16">
        <f t="shared" si="7"/>
        <v>0</v>
      </c>
      <c r="L235" t="s">
        <v>1988</v>
      </c>
    </row>
    <row r="236" spans="1:12" ht="25" customHeight="1" thickBot="1" x14ac:dyDescent="0.5">
      <c r="A236" s="4">
        <v>225</v>
      </c>
      <c r="B236" s="4" t="s">
        <v>700</v>
      </c>
      <c r="C236" s="2" t="s">
        <v>701</v>
      </c>
      <c r="D236" s="2">
        <v>36100081</v>
      </c>
      <c r="E236" s="2" t="s">
        <v>156</v>
      </c>
      <c r="F236" s="2" t="s">
        <v>467</v>
      </c>
      <c r="G236" s="2" t="s">
        <v>152</v>
      </c>
      <c r="H236" s="2" t="s">
        <v>702</v>
      </c>
      <c r="I236" s="13" t="str">
        <f t="shared" si="6"/>
        <v>전라남도 영광군 영광읍 와룡로 3</v>
      </c>
      <c r="J236" s="13" t="str">
        <f>IF(ISERR(FIND(")",I236)),I236,IF(FIND(")",I236)=LEN(I236),LEFT(I236,FIND("(",I236)-1),ERR))</f>
        <v>전라남도 영광군 영광읍 와룡로 3</v>
      </c>
      <c r="K236" s="16">
        <f t="shared" si="7"/>
        <v>0</v>
      </c>
      <c r="L236" t="s">
        <v>1989</v>
      </c>
    </row>
    <row r="237" spans="1:12" ht="25" customHeight="1" thickBot="1" x14ac:dyDescent="0.5">
      <c r="A237" s="4">
        <v>226</v>
      </c>
      <c r="B237" s="4" t="s">
        <v>703</v>
      </c>
      <c r="C237" s="2" t="s">
        <v>704</v>
      </c>
      <c r="D237" s="2">
        <v>37100335</v>
      </c>
      <c r="E237" s="2" t="s">
        <v>156</v>
      </c>
      <c r="F237" s="2" t="s">
        <v>467</v>
      </c>
      <c r="G237" s="2" t="s">
        <v>169</v>
      </c>
      <c r="H237" s="2" t="s">
        <v>705</v>
      </c>
      <c r="I237" s="13" t="str">
        <f t="shared" si="6"/>
        <v>경상북도 영천시 오수1길 10</v>
      </c>
      <c r="J237" s="13" t="str">
        <f>IF(ISERR(FIND(")",I237)),I237,IF(FIND(")",I237)=LEN(I237),LEFT(I237,FIND("(",I237)-1),ERR))</f>
        <v>경상북도 영천시 오수1길 10</v>
      </c>
      <c r="K237" s="16">
        <f t="shared" si="7"/>
        <v>0</v>
      </c>
      <c r="L237" t="s">
        <v>1990</v>
      </c>
    </row>
    <row r="238" spans="1:12" ht="25" customHeight="1" thickBot="1" x14ac:dyDescent="0.5">
      <c r="A238" s="4">
        <v>227</v>
      </c>
      <c r="B238" s="4" t="s">
        <v>706</v>
      </c>
      <c r="C238" s="2" t="s">
        <v>707</v>
      </c>
      <c r="D238" s="2">
        <v>21100535</v>
      </c>
      <c r="E238" s="2" t="s">
        <v>156</v>
      </c>
      <c r="F238" s="2" t="s">
        <v>467</v>
      </c>
      <c r="G238" s="2" t="s">
        <v>19</v>
      </c>
      <c r="H238" s="2" t="s">
        <v>708</v>
      </c>
      <c r="I238" s="13" t="str">
        <f t="shared" si="6"/>
        <v>부산광역시 영도구 태종로 85</v>
      </c>
      <c r="J238" s="13" t="str">
        <f>IF(ISERR(FIND(")",I238)),I238,IF(FIND(")",I238)=LEN(I238),LEFT(I238,FIND("(",I238)-1),ERR))</f>
        <v>부산광역시 영도구 태종로 85</v>
      </c>
      <c r="K238" s="16">
        <f t="shared" si="7"/>
        <v>0</v>
      </c>
      <c r="L238" t="s">
        <v>1991</v>
      </c>
    </row>
    <row r="239" spans="1:12" ht="25" customHeight="1" thickBot="1" x14ac:dyDescent="0.5">
      <c r="A239" s="4">
        <v>228</v>
      </c>
      <c r="B239" s="4" t="s">
        <v>709</v>
      </c>
      <c r="C239" s="2" t="s">
        <v>710</v>
      </c>
      <c r="D239" s="2">
        <v>31100961</v>
      </c>
      <c r="E239" s="2" t="s">
        <v>156</v>
      </c>
      <c r="F239" s="2" t="s">
        <v>467</v>
      </c>
      <c r="G239" s="2" t="s">
        <v>23</v>
      </c>
      <c r="H239" s="2" t="s">
        <v>711</v>
      </c>
      <c r="I239" s="13" t="str">
        <f t="shared" si="6"/>
        <v>경기도 오산시 밀머리로1번길 16</v>
      </c>
      <c r="J239" s="13" t="str">
        <f>IF(ISERR(FIND(")",I239)),I239,IF(FIND(")",I239)=LEN(I239),LEFT(I239,FIND("(",I239)-1),ERR))</f>
        <v>경기도 오산시 밀머리로1번길 16</v>
      </c>
      <c r="K239" s="16">
        <f t="shared" si="7"/>
        <v>0</v>
      </c>
      <c r="L239" t="s">
        <v>1992</v>
      </c>
    </row>
    <row r="240" spans="1:12" ht="25" customHeight="1" thickBot="1" x14ac:dyDescent="0.5">
      <c r="A240" s="4">
        <v>229</v>
      </c>
      <c r="B240" s="4" t="s">
        <v>712</v>
      </c>
      <c r="C240" s="2" t="s">
        <v>713</v>
      </c>
      <c r="D240" s="2">
        <v>35100222</v>
      </c>
      <c r="E240" s="2" t="s">
        <v>156</v>
      </c>
      <c r="F240" s="2" t="s">
        <v>467</v>
      </c>
      <c r="G240" s="2" t="s">
        <v>46</v>
      </c>
      <c r="H240" s="2" t="s">
        <v>714</v>
      </c>
      <c r="I240" s="13" t="str">
        <f t="shared" si="6"/>
        <v>전라북도 군산시 조촌로 149</v>
      </c>
      <c r="J240" s="13" t="str">
        <f>IF(ISERR(FIND(")",I240)),I240,IF(FIND(")",I240)=LEN(I240),LEFT(I240,FIND("(",I240)-1),ERR))</f>
        <v>전라북도 군산시 조촌로 149</v>
      </c>
      <c r="K240" s="16">
        <f t="shared" si="7"/>
        <v>0</v>
      </c>
      <c r="L240" t="s">
        <v>1993</v>
      </c>
    </row>
    <row r="241" spans="1:12" ht="25" customHeight="1" thickBot="1" x14ac:dyDescent="0.5">
      <c r="A241" s="4">
        <v>230</v>
      </c>
      <c r="B241" s="4" t="s">
        <v>715</v>
      </c>
      <c r="C241" s="2" t="s">
        <v>716</v>
      </c>
      <c r="D241" s="2">
        <v>31101071</v>
      </c>
      <c r="E241" s="2" t="s">
        <v>156</v>
      </c>
      <c r="F241" s="2" t="s">
        <v>467</v>
      </c>
      <c r="G241" s="2" t="s">
        <v>38</v>
      </c>
      <c r="H241" s="2" t="s">
        <v>717</v>
      </c>
      <c r="I241" s="13" t="str">
        <f t="shared" si="6"/>
        <v>인천광역시 서구 완정로 197</v>
      </c>
      <c r="J241" s="13" t="str">
        <f>IF(ISERR(FIND(")",I241)),I241,IF(FIND(")",I241)=LEN(I241),LEFT(I241,FIND("(",I241)-1),ERR))</f>
        <v>인천광역시 서구 완정로 197</v>
      </c>
      <c r="K241" s="16">
        <f t="shared" si="7"/>
        <v>0</v>
      </c>
      <c r="L241" t="s">
        <v>1994</v>
      </c>
    </row>
    <row r="242" spans="1:12" ht="25" customHeight="1" thickBot="1" x14ac:dyDescent="0.5">
      <c r="A242" s="4">
        <v>231</v>
      </c>
      <c r="B242" s="4" t="s">
        <v>718</v>
      </c>
      <c r="C242" s="2" t="s">
        <v>719</v>
      </c>
      <c r="D242" s="2">
        <v>36100757</v>
      </c>
      <c r="E242" s="2" t="s">
        <v>156</v>
      </c>
      <c r="F242" s="2" t="s">
        <v>467</v>
      </c>
      <c r="G242" s="2" t="s">
        <v>42</v>
      </c>
      <c r="H242" s="2" t="s">
        <v>720</v>
      </c>
      <c r="I242" s="13" t="str">
        <f t="shared" si="6"/>
        <v>광주광역시 북구 북문대로 191</v>
      </c>
      <c r="J242" s="13" t="str">
        <f>IF(ISERR(FIND(")",I242)),I242,IF(FIND(")",I242)=LEN(I242),LEFT(I242,FIND("(",I242)-1),ERR))</f>
        <v>광주광역시 북구 북문대로 191</v>
      </c>
      <c r="K242" s="16">
        <f t="shared" si="7"/>
        <v>0</v>
      </c>
      <c r="L242" t="s">
        <v>1995</v>
      </c>
    </row>
    <row r="243" spans="1:12" ht="25" customHeight="1" thickBot="1" x14ac:dyDescent="0.5">
      <c r="A243" s="4">
        <v>232</v>
      </c>
      <c r="B243" s="4" t="s">
        <v>721</v>
      </c>
      <c r="C243" s="2" t="s">
        <v>722</v>
      </c>
      <c r="D243" s="2">
        <v>37100483</v>
      </c>
      <c r="E243" s="2" t="s">
        <v>156</v>
      </c>
      <c r="F243" s="2" t="s">
        <v>467</v>
      </c>
      <c r="G243" s="2" t="s">
        <v>169</v>
      </c>
      <c r="H243" s="2" t="s">
        <v>723</v>
      </c>
      <c r="I243" s="13" t="str">
        <f t="shared" si="6"/>
        <v>경상북도 경산시 경안로 11</v>
      </c>
      <c r="J243" s="13" t="str">
        <f>IF(ISERR(FIND(")",I243)),I243,IF(FIND(")",I243)=LEN(I243),LEFT(I243,FIND("(",I243)-1),ERR))</f>
        <v>경상북도 경산시 경안로 11</v>
      </c>
      <c r="K243" s="16">
        <f t="shared" si="7"/>
        <v>0</v>
      </c>
      <c r="L243" t="s">
        <v>1996</v>
      </c>
    </row>
    <row r="244" spans="1:12" ht="25" customHeight="1" thickBot="1" x14ac:dyDescent="0.5">
      <c r="A244" s="4">
        <v>233</v>
      </c>
      <c r="B244" s="4" t="s">
        <v>724</v>
      </c>
      <c r="C244" s="2" t="s">
        <v>725</v>
      </c>
      <c r="D244" s="2">
        <v>36100820</v>
      </c>
      <c r="E244" s="2" t="s">
        <v>156</v>
      </c>
      <c r="F244" s="2" t="s">
        <v>467</v>
      </c>
      <c r="G244" s="2" t="s">
        <v>152</v>
      </c>
      <c r="H244" s="2" t="s">
        <v>726</v>
      </c>
      <c r="I244" s="13" t="str">
        <f t="shared" si="6"/>
        <v>전라남도 영광군 영광읍 신남로 265</v>
      </c>
      <c r="J244" s="13" t="str">
        <f>IF(ISERR(FIND(")",I244)),I244,IF(FIND(")",I244)=LEN(I244),LEFT(I244,FIND("(",I244)-1),ERR))</f>
        <v>전라남도 영광군 영광읍 신남로 265</v>
      </c>
      <c r="K244" s="16">
        <f t="shared" si="7"/>
        <v>0</v>
      </c>
      <c r="L244" t="s">
        <v>1997</v>
      </c>
    </row>
    <row r="245" spans="1:12" ht="25" customHeight="1" thickBot="1" x14ac:dyDescent="0.5">
      <c r="A245" s="4">
        <v>234</v>
      </c>
      <c r="B245" s="4" t="s">
        <v>727</v>
      </c>
      <c r="C245" s="2" t="s">
        <v>728</v>
      </c>
      <c r="D245" s="2">
        <v>38100045</v>
      </c>
      <c r="E245" s="2" t="s">
        <v>156</v>
      </c>
      <c r="F245" s="2" t="s">
        <v>467</v>
      </c>
      <c r="G245" s="2" t="s">
        <v>79</v>
      </c>
      <c r="H245" s="2" t="s">
        <v>729</v>
      </c>
      <c r="I245" s="13" t="str">
        <f t="shared" si="6"/>
        <v>경상남도 거제시 계룡로5길 14</v>
      </c>
      <c r="J245" s="13" t="str">
        <f>IF(ISERR(FIND(")",I245)),I245,IF(FIND(")",I245)=LEN(I245),LEFT(I245,FIND("(",I245)-1),ERR))</f>
        <v>경상남도 거제시 계룡로5길 14</v>
      </c>
      <c r="K245" s="16">
        <f t="shared" si="7"/>
        <v>0</v>
      </c>
      <c r="L245" t="s">
        <v>1998</v>
      </c>
    </row>
    <row r="246" spans="1:12" ht="25" customHeight="1" thickBot="1" x14ac:dyDescent="0.5">
      <c r="A246" s="4">
        <v>235</v>
      </c>
      <c r="B246" s="4" t="s">
        <v>730</v>
      </c>
      <c r="C246" s="2" t="s">
        <v>731</v>
      </c>
      <c r="D246" s="2">
        <v>33100233</v>
      </c>
      <c r="E246" s="2" t="s">
        <v>156</v>
      </c>
      <c r="F246" s="2" t="s">
        <v>467</v>
      </c>
      <c r="G246" s="2" t="s">
        <v>54</v>
      </c>
      <c r="H246" s="2" t="s">
        <v>732</v>
      </c>
      <c r="I246" s="13" t="str">
        <f t="shared" si="6"/>
        <v>충청북도 진천군 진천읍 중앙북로 36</v>
      </c>
      <c r="J246" s="13" t="str">
        <f>IF(ISERR(FIND(")",I246)),I246,IF(FIND(")",I246)=LEN(I246),LEFT(I246,FIND("(",I246)-1),ERR))</f>
        <v>충청북도 진천군 진천읍 중앙북로 36</v>
      </c>
      <c r="K246" s="16">
        <f t="shared" si="7"/>
        <v>0</v>
      </c>
      <c r="L246" t="s">
        <v>1999</v>
      </c>
    </row>
    <row r="247" spans="1:12" ht="25" customHeight="1" thickBot="1" x14ac:dyDescent="0.5">
      <c r="A247" s="4">
        <v>236</v>
      </c>
      <c r="B247" s="4" t="s">
        <v>733</v>
      </c>
      <c r="C247" s="2" t="s">
        <v>734</v>
      </c>
      <c r="D247" s="2">
        <v>21100454</v>
      </c>
      <c r="E247" s="2" t="s">
        <v>156</v>
      </c>
      <c r="F247" s="2" t="s">
        <v>467</v>
      </c>
      <c r="G247" s="2" t="s">
        <v>19</v>
      </c>
      <c r="H247" s="2" t="s">
        <v>735</v>
      </c>
      <c r="I247" s="13" t="str">
        <f t="shared" si="6"/>
        <v>부산광역시 동래구 충렬대로 96</v>
      </c>
      <c r="J247" s="13" t="str">
        <f>IF(ISERR(FIND(")",I247)),I247,IF(FIND(")",I247)=LEN(I247),LEFT(I247,FIND("(",I247)-1),ERR))</f>
        <v>부산광역시 동래구 충렬대로 96</v>
      </c>
      <c r="K247" s="16">
        <f t="shared" si="7"/>
        <v>0</v>
      </c>
      <c r="L247" t="s">
        <v>2000</v>
      </c>
    </row>
    <row r="248" spans="1:12" ht="25" customHeight="1" thickBot="1" x14ac:dyDescent="0.5">
      <c r="A248" s="4">
        <v>237</v>
      </c>
      <c r="B248" s="4" t="s">
        <v>736</v>
      </c>
      <c r="C248" s="2" t="s">
        <v>737</v>
      </c>
      <c r="D248" s="2">
        <v>31101011</v>
      </c>
      <c r="E248" s="2" t="s">
        <v>156</v>
      </c>
      <c r="F248" s="2" t="s">
        <v>467</v>
      </c>
      <c r="G248" s="2" t="s">
        <v>38</v>
      </c>
      <c r="H248" s="2" t="s">
        <v>738</v>
      </c>
      <c r="I248" s="13" t="str">
        <f t="shared" si="6"/>
        <v>인천광역시 연수구 먼우금로 98</v>
      </c>
      <c r="J248" s="13" t="str">
        <f>IF(ISERR(FIND(")",I248)),I248,IF(FIND(")",I248)=LEN(I248),LEFT(I248,FIND("(",I248)-1),ERR))</f>
        <v>인천광역시 연수구 먼우금로 98</v>
      </c>
      <c r="K248" s="16">
        <f t="shared" si="7"/>
        <v>0</v>
      </c>
      <c r="L248" t="s">
        <v>2001</v>
      </c>
    </row>
    <row r="249" spans="1:12" ht="25" customHeight="1" thickBot="1" x14ac:dyDescent="0.5">
      <c r="A249" s="4">
        <v>238</v>
      </c>
      <c r="B249" s="4" t="s">
        <v>739</v>
      </c>
      <c r="C249" s="2" t="s">
        <v>740</v>
      </c>
      <c r="D249" s="2">
        <v>35100168</v>
      </c>
      <c r="E249" s="2" t="s">
        <v>156</v>
      </c>
      <c r="F249" s="2" t="s">
        <v>467</v>
      </c>
      <c r="G249" s="2" t="s">
        <v>46</v>
      </c>
      <c r="H249" s="2" t="s">
        <v>741</v>
      </c>
      <c r="I249" s="13" t="str">
        <f t="shared" si="6"/>
        <v>전라북도 익산시 무왕로 973</v>
      </c>
      <c r="J249" s="13" t="str">
        <f>IF(ISERR(FIND(")",I249)),I249,IF(FIND(")",I249)=LEN(I249),LEFT(I249,FIND("(",I249)-1),ERR))</f>
        <v>전라북도 익산시 무왕로 973</v>
      </c>
      <c r="K249" s="16">
        <f t="shared" si="7"/>
        <v>0</v>
      </c>
      <c r="L249" t="s">
        <v>2002</v>
      </c>
    </row>
    <row r="250" spans="1:12" ht="25" customHeight="1" thickBot="1" x14ac:dyDescent="0.5">
      <c r="A250" s="4">
        <v>239</v>
      </c>
      <c r="B250" s="4" t="s">
        <v>742</v>
      </c>
      <c r="C250" s="2" t="s">
        <v>743</v>
      </c>
      <c r="D250" s="2">
        <v>38100126</v>
      </c>
      <c r="E250" s="2" t="s">
        <v>156</v>
      </c>
      <c r="F250" s="2" t="s">
        <v>467</v>
      </c>
      <c r="G250" s="2" t="s">
        <v>79</v>
      </c>
      <c r="H250" s="2" t="s">
        <v>744</v>
      </c>
      <c r="I250" s="13" t="str">
        <f t="shared" si="6"/>
        <v>경상남도 거제시 두모길 16</v>
      </c>
      <c r="J250" s="13" t="str">
        <f>IF(ISERR(FIND(")",I250)),I250,IF(FIND(")",I250)=LEN(I250),LEFT(I250,FIND("(",I250)-1),ERR))</f>
        <v>경상남도 거제시 두모길 16</v>
      </c>
      <c r="K250" s="16">
        <f t="shared" si="7"/>
        <v>0</v>
      </c>
      <c r="L250" t="s">
        <v>2003</v>
      </c>
    </row>
    <row r="251" spans="1:12" ht="25" customHeight="1" thickBot="1" x14ac:dyDescent="0.5">
      <c r="A251" s="4">
        <v>240</v>
      </c>
      <c r="B251" s="4" t="s">
        <v>745</v>
      </c>
      <c r="C251" s="2" t="s">
        <v>746</v>
      </c>
      <c r="D251" s="2">
        <v>11100982</v>
      </c>
      <c r="E251" s="2" t="s">
        <v>156</v>
      </c>
      <c r="F251" s="2" t="s">
        <v>467</v>
      </c>
      <c r="G251" s="2" t="s">
        <v>27</v>
      </c>
      <c r="H251" s="2" t="s">
        <v>747</v>
      </c>
      <c r="I251" s="13" t="str">
        <f t="shared" si="6"/>
        <v>서울특별시 서대문구 연희로 272</v>
      </c>
      <c r="J251" s="13" t="str">
        <f>IF(ISERR(FIND(")",I251)),I251,IF(FIND(")",I251)=LEN(I251),LEFT(I251,FIND("(",I251)-1),ERR))</f>
        <v>서울특별시 서대문구 연희로 272</v>
      </c>
      <c r="K251" s="16">
        <f t="shared" si="7"/>
        <v>0</v>
      </c>
      <c r="L251" t="s">
        <v>2004</v>
      </c>
    </row>
    <row r="252" spans="1:12" ht="25" customHeight="1" thickBot="1" x14ac:dyDescent="0.5">
      <c r="A252" s="4">
        <v>241</v>
      </c>
      <c r="B252" s="4" t="s">
        <v>748</v>
      </c>
      <c r="C252" s="2" t="s">
        <v>749</v>
      </c>
      <c r="D252" s="2">
        <v>32100108</v>
      </c>
      <c r="E252" s="2" t="s">
        <v>156</v>
      </c>
      <c r="F252" s="2" t="s">
        <v>467</v>
      </c>
      <c r="G252" s="2" t="s">
        <v>34</v>
      </c>
      <c r="H252" s="2" t="s">
        <v>750</v>
      </c>
      <c r="I252" s="13" t="str">
        <f t="shared" si="6"/>
        <v>강원도 동해시 하평로 26</v>
      </c>
      <c r="J252" s="13" t="str">
        <f>IF(ISERR(FIND(")",I252)),I252,IF(FIND(")",I252)=LEN(I252),LEFT(I252,FIND("(",I252)-1),ERR))</f>
        <v>강원도 동해시 하평로 26</v>
      </c>
      <c r="K252" s="16">
        <f t="shared" si="7"/>
        <v>0</v>
      </c>
      <c r="L252" t="s">
        <v>2005</v>
      </c>
    </row>
    <row r="253" spans="1:12" ht="25" customHeight="1" thickBot="1" x14ac:dyDescent="0.5">
      <c r="A253" s="4">
        <v>242</v>
      </c>
      <c r="B253" s="4" t="s">
        <v>751</v>
      </c>
      <c r="C253" s="2" t="s">
        <v>165</v>
      </c>
      <c r="D253" s="2">
        <v>33100225</v>
      </c>
      <c r="E253" s="2" t="s">
        <v>156</v>
      </c>
      <c r="F253" s="2" t="s">
        <v>467</v>
      </c>
      <c r="G253" s="2" t="s">
        <v>54</v>
      </c>
      <c r="H253" s="2" t="s">
        <v>752</v>
      </c>
      <c r="I253" s="13" t="str">
        <f t="shared" si="6"/>
        <v>충청북도 제천시 내토로 991</v>
      </c>
      <c r="J253" s="13" t="str">
        <f>IF(ISERR(FIND(")",I253)),I253,IF(FIND(")",I253)=LEN(I253),LEFT(I253,FIND("(",I253)-1),ERR))</f>
        <v>충청북도 제천시 내토로 991</v>
      </c>
      <c r="K253" s="16">
        <f t="shared" si="7"/>
        <v>0</v>
      </c>
      <c r="L253" t="s">
        <v>2006</v>
      </c>
    </row>
    <row r="254" spans="1:12" ht="25" customHeight="1" thickBot="1" x14ac:dyDescent="0.5">
      <c r="A254" s="4">
        <v>243</v>
      </c>
      <c r="B254" s="4" t="s">
        <v>753</v>
      </c>
      <c r="C254" s="2" t="s">
        <v>754</v>
      </c>
      <c r="D254" s="2">
        <v>31100520</v>
      </c>
      <c r="E254" s="2" t="s">
        <v>156</v>
      </c>
      <c r="F254" s="2" t="s">
        <v>467</v>
      </c>
      <c r="G254" s="2" t="s">
        <v>23</v>
      </c>
      <c r="H254" s="2" t="s">
        <v>755</v>
      </c>
      <c r="I254" s="13" t="str">
        <f t="shared" si="6"/>
        <v>경기도 평택시 평택2로20번길 3</v>
      </c>
      <c r="J254" s="13" t="str">
        <f>IF(ISERR(FIND(")",I254)),I254,IF(FIND(")",I254)=LEN(I254),LEFT(I254,FIND("(",I254)-1),ERR))</f>
        <v>경기도 평택시 평택2로20번길 3</v>
      </c>
      <c r="K254" s="16">
        <f t="shared" si="7"/>
        <v>0</v>
      </c>
      <c r="L254" t="s">
        <v>2007</v>
      </c>
    </row>
    <row r="255" spans="1:12" ht="25" customHeight="1" thickBot="1" x14ac:dyDescent="0.5">
      <c r="A255" s="4">
        <v>244</v>
      </c>
      <c r="B255" s="4" t="s">
        <v>756</v>
      </c>
      <c r="C255" s="2" t="s">
        <v>757</v>
      </c>
      <c r="D255" s="2">
        <v>37100459</v>
      </c>
      <c r="E255" s="2" t="s">
        <v>156</v>
      </c>
      <c r="F255" s="2" t="s">
        <v>467</v>
      </c>
      <c r="G255" s="2" t="s">
        <v>169</v>
      </c>
      <c r="H255" s="2" t="s">
        <v>758</v>
      </c>
      <c r="I255" s="13" t="str">
        <f t="shared" si="6"/>
        <v>경상북도 상주시 냉림서성길 7</v>
      </c>
      <c r="J255" s="13" t="str">
        <f>IF(ISERR(FIND(")",I255)),I255,IF(FIND(")",I255)=LEN(I255),LEFT(I255,FIND("(",I255)-1),ERR))</f>
        <v>경상북도 상주시 냉림서성길 7</v>
      </c>
      <c r="K255" s="16">
        <f t="shared" si="7"/>
        <v>0</v>
      </c>
      <c r="L255" t="s">
        <v>2008</v>
      </c>
    </row>
    <row r="256" spans="1:12" ht="25" customHeight="1" thickBot="1" x14ac:dyDescent="0.5">
      <c r="A256" s="4">
        <v>245</v>
      </c>
      <c r="B256" s="4" t="s">
        <v>759</v>
      </c>
      <c r="C256" s="2" t="s">
        <v>760</v>
      </c>
      <c r="D256" s="2">
        <v>36100196</v>
      </c>
      <c r="E256" s="2" t="s">
        <v>156</v>
      </c>
      <c r="F256" s="2" t="s">
        <v>467</v>
      </c>
      <c r="G256" s="2" t="s">
        <v>152</v>
      </c>
      <c r="H256" s="2" t="s">
        <v>761</v>
      </c>
      <c r="I256" s="13" t="str">
        <f t="shared" si="6"/>
        <v>전라남도 여수시 둔덕5길 19</v>
      </c>
      <c r="J256" s="13" t="str">
        <f>IF(ISERR(FIND(")",I256)),I256,IF(FIND(")",I256)=LEN(I256),LEFT(I256,FIND("(",I256)-1),ERR))</f>
        <v>전라남도 여수시 둔덕5길 19</v>
      </c>
      <c r="K256" s="16">
        <f t="shared" si="7"/>
        <v>0</v>
      </c>
      <c r="L256" t="s">
        <v>2009</v>
      </c>
    </row>
    <row r="257" spans="1:12" ht="25" customHeight="1" thickBot="1" x14ac:dyDescent="0.5">
      <c r="A257" s="4">
        <v>246</v>
      </c>
      <c r="B257" s="4" t="s">
        <v>762</v>
      </c>
      <c r="C257" s="2" t="s">
        <v>763</v>
      </c>
      <c r="D257" s="2">
        <v>31100911</v>
      </c>
      <c r="E257" s="2" t="s">
        <v>156</v>
      </c>
      <c r="F257" s="2" t="s">
        <v>467</v>
      </c>
      <c r="G257" s="2" t="s">
        <v>23</v>
      </c>
      <c r="H257" s="2" t="s">
        <v>764</v>
      </c>
      <c r="I257" s="13" t="str">
        <f t="shared" si="6"/>
        <v>경기도 시흥시 공단1대로 237</v>
      </c>
      <c r="J257" s="13" t="str">
        <f>IF(ISERR(FIND(")",I257)),I257,IF(FIND(")",I257)=LEN(I257),LEFT(I257,FIND("(",I257)-1),ERR))</f>
        <v>경기도 시흥시 공단1대로 237</v>
      </c>
      <c r="K257" s="16">
        <f t="shared" si="7"/>
        <v>0</v>
      </c>
      <c r="L257" t="s">
        <v>2010</v>
      </c>
    </row>
    <row r="258" spans="1:12" ht="25" customHeight="1" thickBot="1" x14ac:dyDescent="0.5">
      <c r="A258" s="4">
        <v>247</v>
      </c>
      <c r="B258" s="4" t="s">
        <v>765</v>
      </c>
      <c r="C258" s="2" t="s">
        <v>766</v>
      </c>
      <c r="D258" s="2">
        <v>35100206</v>
      </c>
      <c r="E258" s="2" t="s">
        <v>156</v>
      </c>
      <c r="F258" s="2" t="s">
        <v>467</v>
      </c>
      <c r="G258" s="2" t="s">
        <v>46</v>
      </c>
      <c r="H258" s="2" t="s">
        <v>767</v>
      </c>
      <c r="I258" s="13" t="str">
        <f t="shared" si="6"/>
        <v>전라북도 고창군 고창읍 화신1길 9</v>
      </c>
      <c r="J258" s="13" t="str">
        <f>IF(ISERR(FIND(")",I258)),I258,IF(FIND(")",I258)=LEN(I258),LEFT(I258,FIND("(",I258)-1),ERR))</f>
        <v>전라북도 고창군 고창읍 화신1길 9</v>
      </c>
      <c r="K258" s="16">
        <f t="shared" si="7"/>
        <v>0</v>
      </c>
      <c r="L258" t="s">
        <v>2011</v>
      </c>
    </row>
    <row r="259" spans="1:12" ht="25" customHeight="1" thickBot="1" x14ac:dyDescent="0.5">
      <c r="A259" s="4">
        <v>248</v>
      </c>
      <c r="B259" s="4" t="s">
        <v>768</v>
      </c>
      <c r="C259" s="2" t="s">
        <v>769</v>
      </c>
      <c r="D259" s="2">
        <v>38100576</v>
      </c>
      <c r="E259" s="2" t="s">
        <v>156</v>
      </c>
      <c r="F259" s="2" t="s">
        <v>467</v>
      </c>
      <c r="G259" s="2" t="s">
        <v>79</v>
      </c>
      <c r="H259" s="2" t="s">
        <v>770</v>
      </c>
      <c r="I259" s="13" t="str">
        <f t="shared" si="6"/>
        <v>경상남도 거제시 거제대로 4477 (연초면)</v>
      </c>
      <c r="J259" s="13" t="str">
        <f>IF(ISERR(FIND(")",I259)),I259,IF(FIND(")",I259)=LEN(I259),LEFT(I259,FIND("(",I259)-1),ERR))</f>
        <v xml:space="preserve">경상남도 거제시 거제대로 4477 </v>
      </c>
      <c r="K259" s="16">
        <f t="shared" si="7"/>
        <v>0</v>
      </c>
      <c r="L259" t="s">
        <v>2012</v>
      </c>
    </row>
    <row r="260" spans="1:12" ht="25" customHeight="1" thickBot="1" x14ac:dyDescent="0.5">
      <c r="A260" s="4">
        <v>249</v>
      </c>
      <c r="B260" s="4" t="s">
        <v>771</v>
      </c>
      <c r="C260" s="2" t="s">
        <v>772</v>
      </c>
      <c r="D260" s="2">
        <v>31100694</v>
      </c>
      <c r="E260" s="2" t="s">
        <v>156</v>
      </c>
      <c r="F260" s="2" t="s">
        <v>467</v>
      </c>
      <c r="G260" s="2" t="s">
        <v>38</v>
      </c>
      <c r="H260" s="2" t="s">
        <v>773</v>
      </c>
      <c r="I260" s="13" t="str">
        <f t="shared" si="6"/>
        <v>인천광역시 서구 칠천왕로33번길 17</v>
      </c>
      <c r="J260" s="13" t="str">
        <f>IF(ISERR(FIND(")",I260)),I260,IF(FIND(")",I260)=LEN(I260),LEFT(I260,FIND("(",I260)-1),ERR))</f>
        <v>인천광역시 서구 칠천왕로33번길 17</v>
      </c>
      <c r="K260" s="16">
        <f t="shared" si="7"/>
        <v>0</v>
      </c>
      <c r="L260" t="s">
        <v>2013</v>
      </c>
    </row>
    <row r="261" spans="1:12" ht="25" customHeight="1" thickBot="1" x14ac:dyDescent="0.5">
      <c r="A261" s="4">
        <v>250</v>
      </c>
      <c r="B261" s="4" t="s">
        <v>774</v>
      </c>
      <c r="C261" s="2" t="s">
        <v>775</v>
      </c>
      <c r="D261" s="2">
        <v>38100592</v>
      </c>
      <c r="E261" s="2" t="s">
        <v>156</v>
      </c>
      <c r="F261" s="2" t="s">
        <v>467</v>
      </c>
      <c r="G261" s="2" t="s">
        <v>58</v>
      </c>
      <c r="H261" s="2" t="s">
        <v>776</v>
      </c>
      <c r="I261" s="13" t="str">
        <f t="shared" si="6"/>
        <v>울산광역시 북구 산업로 1007</v>
      </c>
      <c r="J261" s="13" t="str">
        <f>IF(ISERR(FIND(")",I261)),I261,IF(FIND(")",I261)=LEN(I261),LEFT(I261,FIND("(",I261)-1),ERR))</f>
        <v>울산광역시 북구 산업로 1007</v>
      </c>
      <c r="K261" s="16">
        <f t="shared" si="7"/>
        <v>0</v>
      </c>
      <c r="L261" t="s">
        <v>776</v>
      </c>
    </row>
    <row r="262" spans="1:12" ht="25" customHeight="1" thickBot="1" x14ac:dyDescent="0.5">
      <c r="A262" s="4">
        <v>251</v>
      </c>
      <c r="B262" s="4" t="s">
        <v>777</v>
      </c>
      <c r="C262" s="2" t="s">
        <v>778</v>
      </c>
      <c r="D262" s="2">
        <v>31100171</v>
      </c>
      <c r="E262" s="2" t="s">
        <v>156</v>
      </c>
      <c r="F262" s="2" t="s">
        <v>467</v>
      </c>
      <c r="G262" s="2" t="s">
        <v>38</v>
      </c>
      <c r="H262" s="2" t="s">
        <v>779</v>
      </c>
      <c r="I262" s="13" t="str">
        <f t="shared" si="6"/>
        <v>인천광역시 부평구 부평대로 175</v>
      </c>
      <c r="J262" s="13" t="str">
        <f>IF(ISERR(FIND(")",I262)),I262,IF(FIND(")",I262)=LEN(I262),LEFT(I262,FIND("(",I262)-1),ERR))</f>
        <v>인천광역시 부평구 부평대로 175</v>
      </c>
      <c r="K262" s="16">
        <f t="shared" si="7"/>
        <v>0</v>
      </c>
      <c r="L262" t="s">
        <v>2014</v>
      </c>
    </row>
    <row r="263" spans="1:12" ht="25" customHeight="1" thickBot="1" x14ac:dyDescent="0.5">
      <c r="A263" s="4">
        <v>252</v>
      </c>
      <c r="B263" s="4" t="s">
        <v>780</v>
      </c>
      <c r="C263" s="2" t="s">
        <v>781</v>
      </c>
      <c r="D263" s="2">
        <v>31101224</v>
      </c>
      <c r="E263" s="2" t="s">
        <v>156</v>
      </c>
      <c r="F263" s="2" t="s">
        <v>467</v>
      </c>
      <c r="G263" s="2" t="s">
        <v>23</v>
      </c>
      <c r="H263" s="2" t="s">
        <v>782</v>
      </c>
      <c r="I263" s="13" t="str">
        <f t="shared" si="6"/>
        <v>경기도 평택시 평택로 286 (세교동) 평택성모병원</v>
      </c>
      <c r="J263" s="13" t="e">
        <f>IF(ISERR(FIND(")",I263)),I263,IF(FIND(")",I263)=LEN(I263),LEFT(I263,FIND("(",I263)-1),ERR))</f>
        <v>#NAME?</v>
      </c>
      <c r="K263" s="16">
        <f t="shared" si="7"/>
        <v>1</v>
      </c>
      <c r="L263" t="s">
        <v>2166</v>
      </c>
    </row>
    <row r="264" spans="1:12" ht="25" customHeight="1" thickBot="1" x14ac:dyDescent="0.5">
      <c r="A264" s="4">
        <v>253</v>
      </c>
      <c r="B264" s="4" t="s">
        <v>783</v>
      </c>
      <c r="C264" s="2" t="s">
        <v>784</v>
      </c>
      <c r="D264" s="2">
        <v>36100234</v>
      </c>
      <c r="E264" s="2" t="s">
        <v>156</v>
      </c>
      <c r="F264" s="2" t="s">
        <v>467</v>
      </c>
      <c r="G264" s="2" t="s">
        <v>152</v>
      </c>
      <c r="H264" s="2" t="s">
        <v>785</v>
      </c>
      <c r="I264" s="13" t="str">
        <f t="shared" si="6"/>
        <v>전라남도 고흥군 고흥읍 고흥로 1935</v>
      </c>
      <c r="J264" s="13" t="str">
        <f>IF(ISERR(FIND(")",I264)),I264,IF(FIND(")",I264)=LEN(I264),LEFT(I264,FIND("(",I264)-1),ERR))</f>
        <v>전라남도 고흥군 고흥읍 고흥로 1935</v>
      </c>
      <c r="K264" s="16">
        <f t="shared" si="7"/>
        <v>0</v>
      </c>
      <c r="L264" t="s">
        <v>2015</v>
      </c>
    </row>
    <row r="265" spans="1:12" ht="25" customHeight="1" thickBot="1" x14ac:dyDescent="0.5">
      <c r="A265" s="4">
        <v>254</v>
      </c>
      <c r="B265" s="4" t="s">
        <v>786</v>
      </c>
      <c r="C265" s="2" t="s">
        <v>787</v>
      </c>
      <c r="D265" s="2">
        <v>34100288</v>
      </c>
      <c r="E265" s="2" t="s">
        <v>156</v>
      </c>
      <c r="F265" s="2" t="s">
        <v>467</v>
      </c>
      <c r="G265" s="2" t="s">
        <v>50</v>
      </c>
      <c r="H265" s="2" t="s">
        <v>788</v>
      </c>
      <c r="I265" s="13" t="str">
        <f t="shared" si="6"/>
        <v>대전광역시 유성구 북유성대로 93</v>
      </c>
      <c r="J265" s="13" t="str">
        <f>IF(ISERR(FIND(")",I265)),I265,IF(FIND(")",I265)=LEN(I265),LEFT(I265,FIND("(",I265)-1),ERR))</f>
        <v>대전광역시 유성구 북유성대로 93</v>
      </c>
      <c r="K265" s="16">
        <f t="shared" si="7"/>
        <v>0</v>
      </c>
      <c r="L265" t="s">
        <v>2016</v>
      </c>
    </row>
    <row r="266" spans="1:12" ht="25" customHeight="1" thickBot="1" x14ac:dyDescent="0.5">
      <c r="A266" s="4">
        <v>255</v>
      </c>
      <c r="B266" s="4" t="s">
        <v>789</v>
      </c>
      <c r="C266" s="2" t="s">
        <v>790</v>
      </c>
      <c r="D266" s="2">
        <v>37100386</v>
      </c>
      <c r="E266" s="2" t="s">
        <v>156</v>
      </c>
      <c r="F266" s="2" t="s">
        <v>467</v>
      </c>
      <c r="G266" s="2" t="s">
        <v>11</v>
      </c>
      <c r="H266" s="2" t="s">
        <v>791</v>
      </c>
      <c r="I266" s="13" t="str">
        <f t="shared" si="6"/>
        <v>대구광역시 중구 국채보상로 531</v>
      </c>
      <c r="J266" s="13" t="str">
        <f>IF(ISERR(FIND(")",I266)),I266,IF(FIND(")",I266)=LEN(I266),LEFT(I266,FIND("(",I266)-1),ERR))</f>
        <v>대구광역시 중구 국채보상로 531</v>
      </c>
      <c r="K266" s="16">
        <f t="shared" si="7"/>
        <v>0</v>
      </c>
      <c r="L266" t="s">
        <v>2017</v>
      </c>
    </row>
    <row r="267" spans="1:12" ht="25" customHeight="1" thickBot="1" x14ac:dyDescent="0.5">
      <c r="A267" s="4">
        <v>256</v>
      </c>
      <c r="B267" s="4" t="s">
        <v>792</v>
      </c>
      <c r="C267" s="2" t="s">
        <v>793</v>
      </c>
      <c r="D267" s="2">
        <v>21100586</v>
      </c>
      <c r="E267" s="2" t="s">
        <v>156</v>
      </c>
      <c r="F267" s="2" t="s">
        <v>467</v>
      </c>
      <c r="G267" s="2" t="s">
        <v>19</v>
      </c>
      <c r="H267" s="2" t="s">
        <v>794</v>
      </c>
      <c r="I267" s="13" t="str">
        <f t="shared" si="6"/>
        <v>부산광역시 수영구 수영로 493</v>
      </c>
      <c r="J267" s="13" t="str">
        <f>IF(ISERR(FIND(")",I267)),I267,IF(FIND(")",I267)=LEN(I267),LEFT(I267,FIND("(",I267)-1),ERR))</f>
        <v>부산광역시 수영구 수영로 493</v>
      </c>
      <c r="K267" s="16">
        <f t="shared" si="7"/>
        <v>0</v>
      </c>
      <c r="L267" t="s">
        <v>2018</v>
      </c>
    </row>
    <row r="268" spans="1:12" ht="25" customHeight="1" thickBot="1" x14ac:dyDescent="0.5">
      <c r="A268" s="4">
        <v>257</v>
      </c>
      <c r="B268" s="4" t="s">
        <v>795</v>
      </c>
      <c r="C268" s="2" t="s">
        <v>796</v>
      </c>
      <c r="D268" s="2">
        <v>38100584</v>
      </c>
      <c r="E268" s="2" t="s">
        <v>156</v>
      </c>
      <c r="F268" s="2" t="s">
        <v>467</v>
      </c>
      <c r="G268" s="2" t="s">
        <v>58</v>
      </c>
      <c r="H268" s="2" t="s">
        <v>797</v>
      </c>
      <c r="I268" s="13" t="str">
        <f t="shared" si="6"/>
        <v>울산광역시 남구 북부순환도로 51</v>
      </c>
      <c r="J268" s="13" t="str">
        <f>IF(ISERR(FIND(")",I268)),I268,IF(FIND(")",I268)=LEN(I268),LEFT(I268,FIND("(",I268)-1),ERR))</f>
        <v>울산광역시 남구 북부순환도로 51</v>
      </c>
      <c r="K268" s="16">
        <f t="shared" si="7"/>
        <v>0</v>
      </c>
      <c r="L268" t="s">
        <v>797</v>
      </c>
    </row>
    <row r="269" spans="1:12" ht="25" customHeight="1" thickBot="1" x14ac:dyDescent="0.5">
      <c r="A269" s="4">
        <v>258</v>
      </c>
      <c r="B269" s="4" t="s">
        <v>798</v>
      </c>
      <c r="C269" s="2" t="s">
        <v>799</v>
      </c>
      <c r="D269" s="2">
        <v>31100937</v>
      </c>
      <c r="E269" s="2" t="s">
        <v>156</v>
      </c>
      <c r="F269" s="2" t="s">
        <v>467</v>
      </c>
      <c r="G269" s="2" t="s">
        <v>23</v>
      </c>
      <c r="H269" s="2" t="s">
        <v>800</v>
      </c>
      <c r="I269" s="13" t="str">
        <f t="shared" ref="I269:I332" si="8">LEFT(H269,IF(ISERR(FIND(",",H269)),LEN(H269),FIND(",",H269)-1))</f>
        <v>경기도 화성시 향남읍 발안로 5</v>
      </c>
      <c r="J269" s="13" t="str">
        <f>IF(ISERR(FIND(")",I269)),I269,IF(FIND(")",I269)=LEN(I269),LEFT(I269,FIND("(",I269)-1),ERR))</f>
        <v>경기도 화성시 향남읍 발안로 5</v>
      </c>
      <c r="K269" s="16">
        <f t="shared" ref="K269:K332" si="9">IF(ISERR(J269),1,0)</f>
        <v>0</v>
      </c>
      <c r="L269" t="s">
        <v>2019</v>
      </c>
    </row>
    <row r="270" spans="1:12" ht="25" customHeight="1" thickBot="1" x14ac:dyDescent="0.5">
      <c r="A270" s="4">
        <v>259</v>
      </c>
      <c r="B270" s="4" t="s">
        <v>801</v>
      </c>
      <c r="C270" s="2" t="s">
        <v>802</v>
      </c>
      <c r="D270" s="2">
        <v>21100632</v>
      </c>
      <c r="E270" s="2" t="s">
        <v>156</v>
      </c>
      <c r="F270" s="2" t="s">
        <v>467</v>
      </c>
      <c r="G270" s="2" t="s">
        <v>19</v>
      </c>
      <c r="H270" s="2" t="s">
        <v>803</v>
      </c>
      <c r="I270" s="13" t="str">
        <f t="shared" si="8"/>
        <v>부산광역시 북구 만덕대로 59</v>
      </c>
      <c r="J270" s="13" t="str">
        <f>IF(ISERR(FIND(")",I270)),I270,IF(FIND(")",I270)=LEN(I270),LEFT(I270,FIND("(",I270)-1),ERR))</f>
        <v>부산광역시 북구 만덕대로 59</v>
      </c>
      <c r="K270" s="16">
        <f t="shared" si="9"/>
        <v>0</v>
      </c>
      <c r="L270" t="s">
        <v>2020</v>
      </c>
    </row>
    <row r="271" spans="1:12" ht="25" customHeight="1" thickBot="1" x14ac:dyDescent="0.5">
      <c r="A271" s="4">
        <v>260</v>
      </c>
      <c r="B271" s="4" t="s">
        <v>804</v>
      </c>
      <c r="C271" s="2" t="s">
        <v>805</v>
      </c>
      <c r="D271" s="2">
        <v>21100641</v>
      </c>
      <c r="E271" s="2" t="s">
        <v>156</v>
      </c>
      <c r="F271" s="2" t="s">
        <v>467</v>
      </c>
      <c r="G271" s="2" t="s">
        <v>19</v>
      </c>
      <c r="H271" s="2" t="s">
        <v>806</v>
      </c>
      <c r="I271" s="13" t="str">
        <f t="shared" si="8"/>
        <v>부산광역시 해운대구 해운대로 584 (우동)</v>
      </c>
      <c r="J271" s="13" t="str">
        <f>IF(ISERR(FIND(")",I271)),I271,IF(FIND(")",I271)=LEN(I271),LEFT(I271,FIND("(",I271)-1),ERR))</f>
        <v xml:space="preserve">부산광역시 해운대구 해운대로 584 </v>
      </c>
      <c r="K271" s="16">
        <f t="shared" si="9"/>
        <v>0</v>
      </c>
      <c r="L271" t="s">
        <v>2021</v>
      </c>
    </row>
    <row r="272" spans="1:12" ht="25" customHeight="1" thickBot="1" x14ac:dyDescent="0.5">
      <c r="A272" s="4">
        <v>261</v>
      </c>
      <c r="B272" s="4" t="s">
        <v>807</v>
      </c>
      <c r="C272" s="2" t="s">
        <v>808</v>
      </c>
      <c r="D272" s="2">
        <v>31101101</v>
      </c>
      <c r="E272" s="2" t="s">
        <v>156</v>
      </c>
      <c r="F272" s="2" t="s">
        <v>467</v>
      </c>
      <c r="G272" s="2" t="s">
        <v>23</v>
      </c>
      <c r="H272" s="2" t="s">
        <v>809</v>
      </c>
      <c r="I272" s="13" t="str">
        <f t="shared" si="8"/>
        <v>경기도 김포시 김포한강3로 283</v>
      </c>
      <c r="J272" s="13" t="str">
        <f>IF(ISERR(FIND(")",I272)),I272,IF(FIND(")",I272)=LEN(I272),LEFT(I272,FIND("(",I272)-1),ERR))</f>
        <v>경기도 김포시 김포한강3로 283</v>
      </c>
      <c r="K272" s="16">
        <f t="shared" si="9"/>
        <v>0</v>
      </c>
      <c r="L272" t="s">
        <v>2022</v>
      </c>
    </row>
    <row r="273" spans="1:12" ht="25" customHeight="1" thickBot="1" x14ac:dyDescent="0.5">
      <c r="A273" s="4">
        <v>262</v>
      </c>
      <c r="B273" s="4" t="s">
        <v>810</v>
      </c>
      <c r="C273" s="2" t="s">
        <v>811</v>
      </c>
      <c r="D273" s="2">
        <v>33100144</v>
      </c>
      <c r="E273" s="2" t="s">
        <v>156</v>
      </c>
      <c r="F273" s="2" t="s">
        <v>467</v>
      </c>
      <c r="G273" s="2" t="s">
        <v>54</v>
      </c>
      <c r="H273" s="2" t="s">
        <v>812</v>
      </c>
      <c r="I273" s="13" t="str">
        <f t="shared" si="8"/>
        <v>충청북도 청주시 상당구 단재로 106</v>
      </c>
      <c r="J273" s="13" t="str">
        <f>IF(ISERR(FIND(")",I273)),I273,IF(FIND(")",I273)=LEN(I273),LEFT(I273,FIND("(",I273)-1),ERR))</f>
        <v>충청북도 청주시 상당구 단재로 106</v>
      </c>
      <c r="K273" s="16">
        <f t="shared" si="9"/>
        <v>0</v>
      </c>
      <c r="L273" t="s">
        <v>2023</v>
      </c>
    </row>
    <row r="274" spans="1:12" ht="25" customHeight="1" thickBot="1" x14ac:dyDescent="0.5">
      <c r="A274" s="4">
        <v>263</v>
      </c>
      <c r="B274" s="4" t="s">
        <v>813</v>
      </c>
      <c r="C274" s="2" t="s">
        <v>814</v>
      </c>
      <c r="D274" s="2">
        <v>33100217</v>
      </c>
      <c r="E274" s="2" t="s">
        <v>156</v>
      </c>
      <c r="F274" s="2" t="s">
        <v>467</v>
      </c>
      <c r="G274" s="2" t="s">
        <v>54</v>
      </c>
      <c r="H274" s="2" t="s">
        <v>815</v>
      </c>
      <c r="I274" s="13" t="str">
        <f t="shared" si="8"/>
        <v>충청북도 청주시 상당구 쇠내로 16</v>
      </c>
      <c r="J274" s="13" t="str">
        <f>IF(ISERR(FIND(")",I274)),I274,IF(FIND(")",I274)=LEN(I274),LEFT(I274,FIND("(",I274)-1),ERR))</f>
        <v>충청북도 청주시 상당구 쇠내로 16</v>
      </c>
      <c r="K274" s="16">
        <f t="shared" si="9"/>
        <v>0</v>
      </c>
      <c r="L274" t="s">
        <v>2024</v>
      </c>
    </row>
    <row r="275" spans="1:12" ht="25" customHeight="1" thickBot="1" x14ac:dyDescent="0.5">
      <c r="A275" s="4">
        <v>264</v>
      </c>
      <c r="B275" s="4" t="s">
        <v>816</v>
      </c>
      <c r="C275" s="2" t="s">
        <v>817</v>
      </c>
      <c r="D275" s="2">
        <v>21100616</v>
      </c>
      <c r="E275" s="2" t="s">
        <v>156</v>
      </c>
      <c r="F275" s="2" t="s">
        <v>467</v>
      </c>
      <c r="G275" s="2" t="s">
        <v>19</v>
      </c>
      <c r="H275" s="2" t="s">
        <v>818</v>
      </c>
      <c r="I275" s="13" t="str">
        <f t="shared" si="8"/>
        <v>부산광역시 부산진구 가야대로 721</v>
      </c>
      <c r="J275" s="13" t="str">
        <f>IF(ISERR(FIND(")",I275)),I275,IF(FIND(")",I275)=LEN(I275),LEFT(I275,FIND("(",I275)-1),ERR))</f>
        <v>부산광역시 부산진구 가야대로 721</v>
      </c>
      <c r="K275" s="16">
        <f t="shared" si="9"/>
        <v>0</v>
      </c>
      <c r="L275" t="s">
        <v>2025</v>
      </c>
    </row>
    <row r="276" spans="1:12" ht="25" customHeight="1" thickBot="1" x14ac:dyDescent="0.5">
      <c r="A276" s="4">
        <v>265</v>
      </c>
      <c r="B276" s="4" t="s">
        <v>819</v>
      </c>
      <c r="C276" s="2" t="s">
        <v>820</v>
      </c>
      <c r="D276" s="2">
        <v>38100622</v>
      </c>
      <c r="E276" s="2" t="s">
        <v>156</v>
      </c>
      <c r="F276" s="2" t="s">
        <v>467</v>
      </c>
      <c r="G276" s="2" t="s">
        <v>58</v>
      </c>
      <c r="H276" s="2" t="s">
        <v>821</v>
      </c>
      <c r="I276" s="13" t="str">
        <f t="shared" si="8"/>
        <v>울산광역시 남구 문수로480번길 10</v>
      </c>
      <c r="J276" s="13" t="str">
        <f>IF(ISERR(FIND(")",I276)),I276,IF(FIND(")",I276)=LEN(I276),LEFT(I276,FIND("(",I276)-1),ERR))</f>
        <v>울산광역시 남구 문수로480번길 10</v>
      </c>
      <c r="K276" s="16">
        <f t="shared" si="9"/>
        <v>0</v>
      </c>
      <c r="L276" t="s">
        <v>821</v>
      </c>
    </row>
    <row r="277" spans="1:12" ht="25" customHeight="1" thickBot="1" x14ac:dyDescent="0.5">
      <c r="A277" s="4">
        <v>266</v>
      </c>
      <c r="B277" s="4" t="s">
        <v>822</v>
      </c>
      <c r="C277" s="2" t="s">
        <v>823</v>
      </c>
      <c r="D277" s="2">
        <v>21100462</v>
      </c>
      <c r="E277" s="2" t="s">
        <v>156</v>
      </c>
      <c r="F277" s="2" t="s">
        <v>467</v>
      </c>
      <c r="G277" s="2" t="s">
        <v>19</v>
      </c>
      <c r="H277" s="2" t="s">
        <v>824</v>
      </c>
      <c r="I277" s="13" t="str">
        <f t="shared" si="8"/>
        <v>부산광역시 동구 중앙대로 401</v>
      </c>
      <c r="J277" s="13" t="str">
        <f>IF(ISERR(FIND(")",I277)),I277,IF(FIND(")",I277)=LEN(I277),LEFT(I277,FIND("(",I277)-1),ERR))</f>
        <v>부산광역시 동구 중앙대로 401</v>
      </c>
      <c r="K277" s="16">
        <f t="shared" si="9"/>
        <v>0</v>
      </c>
      <c r="L277" t="s">
        <v>2026</v>
      </c>
    </row>
    <row r="278" spans="1:12" ht="25" customHeight="1" thickBot="1" x14ac:dyDescent="0.5">
      <c r="A278" s="4">
        <v>267</v>
      </c>
      <c r="B278" s="4" t="s">
        <v>825</v>
      </c>
      <c r="C278" s="2" t="s">
        <v>826</v>
      </c>
      <c r="D278" s="2">
        <v>39100111</v>
      </c>
      <c r="E278" s="2" t="s">
        <v>156</v>
      </c>
      <c r="F278" s="2" t="s">
        <v>467</v>
      </c>
      <c r="G278" s="2" t="s">
        <v>173</v>
      </c>
      <c r="H278" s="2" t="s">
        <v>827</v>
      </c>
      <c r="I278" s="13" t="str">
        <f t="shared" si="8"/>
        <v>제주특별자치도 제주시 동문로 72</v>
      </c>
      <c r="J278" s="13" t="str">
        <f>IF(ISERR(FIND(")",I278)),I278,IF(FIND(")",I278)=LEN(I278),LEFT(I278,FIND("(",I278)-1),ERR))</f>
        <v>제주특별자치도 제주시 동문로 72</v>
      </c>
      <c r="K278" s="16">
        <f t="shared" si="9"/>
        <v>0</v>
      </c>
      <c r="L278" t="s">
        <v>2027</v>
      </c>
    </row>
    <row r="279" spans="1:12" ht="25" customHeight="1" thickBot="1" x14ac:dyDescent="0.5">
      <c r="A279" s="4">
        <v>268</v>
      </c>
      <c r="B279" s="4" t="s">
        <v>828</v>
      </c>
      <c r="C279" s="2" t="s">
        <v>829</v>
      </c>
      <c r="D279" s="2">
        <v>11100711</v>
      </c>
      <c r="E279" s="2" t="s">
        <v>156</v>
      </c>
      <c r="F279" s="2" t="s">
        <v>467</v>
      </c>
      <c r="G279" s="2" t="s">
        <v>27</v>
      </c>
      <c r="H279" s="2" t="s">
        <v>830</v>
      </c>
      <c r="I279" s="13" t="str">
        <f t="shared" si="8"/>
        <v>서울특별시 은평구 통일로 873</v>
      </c>
      <c r="J279" s="13" t="str">
        <f>IF(ISERR(FIND(")",I279)),I279,IF(FIND(")",I279)=LEN(I279),LEFT(I279,FIND("(",I279)-1),ERR))</f>
        <v>서울특별시 은평구 통일로 873</v>
      </c>
      <c r="K279" s="16">
        <f t="shared" si="9"/>
        <v>0</v>
      </c>
      <c r="L279" t="s">
        <v>2028</v>
      </c>
    </row>
    <row r="280" spans="1:12" ht="25" customHeight="1" thickBot="1" x14ac:dyDescent="0.5">
      <c r="A280" s="4">
        <v>269</v>
      </c>
      <c r="B280" s="4" t="s">
        <v>831</v>
      </c>
      <c r="C280" s="2" t="s">
        <v>832</v>
      </c>
      <c r="D280" s="2">
        <v>38100401</v>
      </c>
      <c r="E280" s="2" t="s">
        <v>156</v>
      </c>
      <c r="F280" s="2" t="s">
        <v>467</v>
      </c>
      <c r="G280" s="2" t="s">
        <v>79</v>
      </c>
      <c r="H280" s="2" t="s">
        <v>833</v>
      </c>
      <c r="I280" s="13" t="str">
        <f t="shared" si="8"/>
        <v>경상남도 창원시 마산회원구 내서읍 광려천서로 67</v>
      </c>
      <c r="J280" s="13" t="str">
        <f>IF(ISERR(FIND(")",I280)),I280,IF(FIND(")",I280)=LEN(I280),LEFT(I280,FIND("(",I280)-1),ERR))</f>
        <v>경상남도 창원시 마산회원구 내서읍 광려천서로 67</v>
      </c>
      <c r="K280" s="16">
        <f t="shared" si="9"/>
        <v>0</v>
      </c>
      <c r="L280" t="s">
        <v>2029</v>
      </c>
    </row>
    <row r="281" spans="1:12" ht="25" customHeight="1" thickBot="1" x14ac:dyDescent="0.5">
      <c r="A281" s="4">
        <v>270</v>
      </c>
      <c r="B281" s="4" t="s">
        <v>834</v>
      </c>
      <c r="C281" s="2" t="s">
        <v>835</v>
      </c>
      <c r="D281" s="2">
        <v>36100374</v>
      </c>
      <c r="E281" s="2" t="s">
        <v>156</v>
      </c>
      <c r="F281" s="2" t="s">
        <v>467</v>
      </c>
      <c r="G281" s="2" t="s">
        <v>152</v>
      </c>
      <c r="H281" s="2" t="s">
        <v>836</v>
      </c>
      <c r="I281" s="13" t="str">
        <f t="shared" si="8"/>
        <v>전라남도 순천시 우명길 42</v>
      </c>
      <c r="J281" s="13" t="str">
        <f>IF(ISERR(FIND(")",I281)),I281,IF(FIND(")",I281)=LEN(I281),LEFT(I281,FIND("(",I281)-1),ERR))</f>
        <v>전라남도 순천시 우명길 42</v>
      </c>
      <c r="K281" s="16">
        <f t="shared" si="9"/>
        <v>0</v>
      </c>
      <c r="L281" t="s">
        <v>2030</v>
      </c>
    </row>
    <row r="282" spans="1:12" ht="25" customHeight="1" thickBot="1" x14ac:dyDescent="0.5">
      <c r="A282" s="4">
        <v>271</v>
      </c>
      <c r="B282" s="4" t="s">
        <v>837</v>
      </c>
      <c r="C282" s="2" t="s">
        <v>838</v>
      </c>
      <c r="D282" s="2">
        <v>33100179</v>
      </c>
      <c r="E282" s="2" t="s">
        <v>156</v>
      </c>
      <c r="F282" s="2" t="s">
        <v>467</v>
      </c>
      <c r="G282" s="2" t="s">
        <v>54</v>
      </c>
      <c r="H282" s="2" t="s">
        <v>839</v>
      </c>
      <c r="I282" s="13" t="str">
        <f t="shared" si="8"/>
        <v>충청북도 청주시 흥덕구 2순환로 1262</v>
      </c>
      <c r="J282" s="13" t="str">
        <f>IF(ISERR(FIND(")",I282)),I282,IF(FIND(")",I282)=LEN(I282),LEFT(I282,FIND("(",I282)-1),ERR))</f>
        <v>충청북도 청주시 흥덕구 2순환로 1262</v>
      </c>
      <c r="K282" s="16">
        <f t="shared" si="9"/>
        <v>0</v>
      </c>
      <c r="L282" t="s">
        <v>2031</v>
      </c>
    </row>
    <row r="283" spans="1:12" ht="25" customHeight="1" thickBot="1" x14ac:dyDescent="0.5">
      <c r="A283" s="4">
        <v>272</v>
      </c>
      <c r="B283" s="4" t="s">
        <v>840</v>
      </c>
      <c r="C283" s="2" t="s">
        <v>841</v>
      </c>
      <c r="D283" s="2">
        <v>38100398</v>
      </c>
      <c r="E283" s="2" t="s">
        <v>156</v>
      </c>
      <c r="F283" s="2" t="s">
        <v>467</v>
      </c>
      <c r="G283" s="2" t="s">
        <v>79</v>
      </c>
      <c r="H283" s="2" t="s">
        <v>842</v>
      </c>
      <c r="I283" s="13" t="str">
        <f t="shared" si="8"/>
        <v>경상남도 창원시 마산합포구 3·15대로 76</v>
      </c>
      <c r="J283" s="13" t="str">
        <f>IF(ISERR(FIND(")",I283)),I283,IF(FIND(")",I283)=LEN(I283),LEFT(I283,FIND("(",I283)-1),ERR))</f>
        <v>경상남도 창원시 마산합포구 3·15대로 76</v>
      </c>
      <c r="K283" s="16">
        <f t="shared" si="9"/>
        <v>0</v>
      </c>
      <c r="L283" t="s">
        <v>2032</v>
      </c>
    </row>
    <row r="284" spans="1:12" ht="25" customHeight="1" thickBot="1" x14ac:dyDescent="0.5">
      <c r="A284" s="4">
        <v>273</v>
      </c>
      <c r="B284" s="4" t="s">
        <v>843</v>
      </c>
      <c r="C284" s="2" t="s">
        <v>844</v>
      </c>
      <c r="D284" s="2">
        <v>36100773</v>
      </c>
      <c r="E284" s="2" t="s">
        <v>156</v>
      </c>
      <c r="F284" s="2" t="s">
        <v>467</v>
      </c>
      <c r="G284" s="2" t="s">
        <v>152</v>
      </c>
      <c r="H284" s="2" t="s">
        <v>845</v>
      </c>
      <c r="I284" s="13" t="str">
        <f t="shared" si="8"/>
        <v>전라남도 목포시 고하대로 795-2</v>
      </c>
      <c r="J284" s="13" t="str">
        <f>IF(ISERR(FIND(")",I284)),I284,IF(FIND(")",I284)=LEN(I284),LEFT(I284,FIND("(",I284)-1),ERR))</f>
        <v>전라남도 목포시 고하대로 795-2</v>
      </c>
      <c r="K284" s="16">
        <f t="shared" si="9"/>
        <v>0</v>
      </c>
      <c r="L284" t="s">
        <v>2033</v>
      </c>
    </row>
    <row r="285" spans="1:12" ht="25" customHeight="1" thickBot="1" x14ac:dyDescent="0.5">
      <c r="A285" s="4">
        <v>274</v>
      </c>
      <c r="B285" s="4" t="s">
        <v>846</v>
      </c>
      <c r="C285" s="2" t="s">
        <v>847</v>
      </c>
      <c r="D285" s="2">
        <v>36100064</v>
      </c>
      <c r="E285" s="2" t="s">
        <v>156</v>
      </c>
      <c r="F285" s="2" t="s">
        <v>467</v>
      </c>
      <c r="G285" s="2" t="s">
        <v>152</v>
      </c>
      <c r="H285" s="2" t="s">
        <v>848</v>
      </c>
      <c r="I285" s="13" t="str">
        <f t="shared" si="8"/>
        <v>전라남도 해남군 해남읍 해남로 45</v>
      </c>
      <c r="J285" s="13" t="str">
        <f>IF(ISERR(FIND(")",I285)),I285,IF(FIND(")",I285)=LEN(I285),LEFT(I285,FIND("(",I285)-1),ERR))</f>
        <v>전라남도 해남군 해남읍 해남로 45</v>
      </c>
      <c r="K285" s="16">
        <f t="shared" si="9"/>
        <v>0</v>
      </c>
      <c r="L285" t="s">
        <v>2034</v>
      </c>
    </row>
    <row r="286" spans="1:12" ht="25" customHeight="1" thickBot="1" x14ac:dyDescent="0.5">
      <c r="A286" s="4">
        <v>275</v>
      </c>
      <c r="B286" s="4" t="s">
        <v>849</v>
      </c>
      <c r="C286" s="2" t="s">
        <v>850</v>
      </c>
      <c r="D286" s="2">
        <v>39100120</v>
      </c>
      <c r="E286" s="2" t="s">
        <v>156</v>
      </c>
      <c r="F286" s="2" t="s">
        <v>467</v>
      </c>
      <c r="G286" s="2" t="s">
        <v>173</v>
      </c>
      <c r="H286" s="2" t="s">
        <v>851</v>
      </c>
      <c r="I286" s="13" t="str">
        <f t="shared" si="8"/>
        <v>제주특별자치도 제주시 서광로 193 (삼도일동)</v>
      </c>
      <c r="J286" s="13" t="str">
        <f>IF(ISERR(FIND(")",I286)),I286,IF(FIND(")",I286)=LEN(I286),LEFT(I286,FIND("(",I286)-1),ERR))</f>
        <v xml:space="preserve">제주특별자치도 제주시 서광로 193 </v>
      </c>
      <c r="K286" s="16">
        <f t="shared" si="9"/>
        <v>0</v>
      </c>
      <c r="L286" t="s">
        <v>2035</v>
      </c>
    </row>
    <row r="287" spans="1:12" ht="25" customHeight="1" thickBot="1" x14ac:dyDescent="0.5">
      <c r="A287" s="4">
        <v>276</v>
      </c>
      <c r="B287" s="4" t="s">
        <v>852</v>
      </c>
      <c r="C287" s="2" t="s">
        <v>853</v>
      </c>
      <c r="D287" s="2">
        <v>38100495</v>
      </c>
      <c r="E287" s="2" t="s">
        <v>156</v>
      </c>
      <c r="F287" s="2" t="s">
        <v>467</v>
      </c>
      <c r="G287" s="2" t="s">
        <v>79</v>
      </c>
      <c r="H287" s="2" t="s">
        <v>854</v>
      </c>
      <c r="I287" s="13" t="str">
        <f t="shared" si="8"/>
        <v>경상남도 김해시 김해대로 1814-37</v>
      </c>
      <c r="J287" s="13" t="str">
        <f>IF(ISERR(FIND(")",I287)),I287,IF(FIND(")",I287)=LEN(I287),LEFT(I287,FIND("(",I287)-1),ERR))</f>
        <v>경상남도 김해시 김해대로 1814-37</v>
      </c>
      <c r="K287" s="16">
        <f t="shared" si="9"/>
        <v>0</v>
      </c>
      <c r="L287" t="s">
        <v>2036</v>
      </c>
    </row>
    <row r="288" spans="1:12" ht="25" customHeight="1" thickBot="1" x14ac:dyDescent="0.5">
      <c r="A288" s="4">
        <v>277</v>
      </c>
      <c r="B288" s="4" t="s">
        <v>855</v>
      </c>
      <c r="C288" s="2" t="s">
        <v>856</v>
      </c>
      <c r="D288" s="2">
        <v>33100241</v>
      </c>
      <c r="E288" s="2" t="s">
        <v>156</v>
      </c>
      <c r="F288" s="2" t="s">
        <v>467</v>
      </c>
      <c r="G288" s="2" t="s">
        <v>54</v>
      </c>
      <c r="H288" s="2" t="s">
        <v>857</v>
      </c>
      <c r="I288" s="13" t="str">
        <f t="shared" si="8"/>
        <v>충청북도 옥천군 옥천읍 성왕로 1195</v>
      </c>
      <c r="J288" s="13" t="str">
        <f>IF(ISERR(FIND(")",I288)),I288,IF(FIND(")",I288)=LEN(I288),LEFT(I288,FIND("(",I288)-1),ERR))</f>
        <v>충청북도 옥천군 옥천읍 성왕로 1195</v>
      </c>
      <c r="K288" s="16">
        <f t="shared" si="9"/>
        <v>0</v>
      </c>
      <c r="L288" t="s">
        <v>2037</v>
      </c>
    </row>
    <row r="289" spans="1:12" ht="25" customHeight="1" thickBot="1" x14ac:dyDescent="0.5">
      <c r="A289" s="4">
        <v>278</v>
      </c>
      <c r="B289" s="4" t="s">
        <v>858</v>
      </c>
      <c r="C289" s="2" t="s">
        <v>859</v>
      </c>
      <c r="D289" s="2">
        <v>32100183</v>
      </c>
      <c r="E289" s="2" t="s">
        <v>156</v>
      </c>
      <c r="F289" s="2" t="s">
        <v>467</v>
      </c>
      <c r="G289" s="2" t="s">
        <v>34</v>
      </c>
      <c r="H289" s="2" t="s">
        <v>860</v>
      </c>
      <c r="I289" s="13" t="str">
        <f t="shared" si="8"/>
        <v>강원도 강릉시 옥가로 30</v>
      </c>
      <c r="J289" s="13" t="str">
        <f>IF(ISERR(FIND(")",I289)),I289,IF(FIND(")",I289)=LEN(I289),LEFT(I289,FIND("(",I289)-1),ERR))</f>
        <v>강원도 강릉시 옥가로 30</v>
      </c>
      <c r="K289" s="16">
        <f t="shared" si="9"/>
        <v>0</v>
      </c>
      <c r="L289" t="s">
        <v>2038</v>
      </c>
    </row>
    <row r="290" spans="1:12" ht="25" customHeight="1" thickBot="1" x14ac:dyDescent="0.5">
      <c r="A290" s="4">
        <v>279</v>
      </c>
      <c r="B290" s="4" t="s">
        <v>861</v>
      </c>
      <c r="C290" s="2" t="s">
        <v>862</v>
      </c>
      <c r="D290" s="2">
        <v>31101194</v>
      </c>
      <c r="E290" s="2" t="s">
        <v>156</v>
      </c>
      <c r="F290" s="2" t="s">
        <v>467</v>
      </c>
      <c r="G290" s="2" t="s">
        <v>23</v>
      </c>
      <c r="H290" s="2" t="s">
        <v>863</v>
      </c>
      <c r="I290" s="13" t="str">
        <f t="shared" si="8"/>
        <v>경기도 의정부시 금신로 322</v>
      </c>
      <c r="J290" s="13" t="str">
        <f>IF(ISERR(FIND(")",I290)),I290,IF(FIND(")",I290)=LEN(I290),LEFT(I290,FIND("(",I290)-1),ERR))</f>
        <v>경기도 의정부시 금신로 322</v>
      </c>
      <c r="K290" s="16">
        <f t="shared" si="9"/>
        <v>0</v>
      </c>
      <c r="L290" t="s">
        <v>2039</v>
      </c>
    </row>
    <row r="291" spans="1:12" ht="25" customHeight="1" thickBot="1" x14ac:dyDescent="0.5">
      <c r="A291" s="4">
        <v>280</v>
      </c>
      <c r="B291" s="4" t="s">
        <v>864</v>
      </c>
      <c r="C291" s="2" t="s">
        <v>865</v>
      </c>
      <c r="D291" s="2">
        <v>31100015</v>
      </c>
      <c r="E291" s="2" t="s">
        <v>156</v>
      </c>
      <c r="F291" s="2" t="s">
        <v>467</v>
      </c>
      <c r="G291" s="2" t="s">
        <v>38</v>
      </c>
      <c r="H291" s="2" t="s">
        <v>866</v>
      </c>
      <c r="I291" s="13" t="str">
        <f t="shared" si="8"/>
        <v>인천광역시 동구 방축로 217</v>
      </c>
      <c r="J291" s="13" t="str">
        <f>IF(ISERR(FIND(")",I291)),I291,IF(FIND(")",I291)=LEN(I291),LEFT(I291,FIND("(",I291)-1),ERR))</f>
        <v>인천광역시 동구 방축로 217</v>
      </c>
      <c r="K291" s="16">
        <f t="shared" si="9"/>
        <v>0</v>
      </c>
      <c r="L291" t="s">
        <v>2040</v>
      </c>
    </row>
    <row r="292" spans="1:12" ht="25" customHeight="1" thickBot="1" x14ac:dyDescent="0.5">
      <c r="A292" s="4">
        <v>281</v>
      </c>
      <c r="B292" s="4" t="s">
        <v>867</v>
      </c>
      <c r="C292" s="2" t="s">
        <v>868</v>
      </c>
      <c r="D292" s="2">
        <v>31100023</v>
      </c>
      <c r="E292" s="2" t="s">
        <v>156</v>
      </c>
      <c r="F292" s="2" t="s">
        <v>467</v>
      </c>
      <c r="G292" s="2" t="s">
        <v>38</v>
      </c>
      <c r="H292" s="2" t="s">
        <v>869</v>
      </c>
      <c r="I292" s="13" t="str">
        <f t="shared" si="8"/>
        <v>인천광역시 중구 답동로30번길 10</v>
      </c>
      <c r="J292" s="13" t="str">
        <f>IF(ISERR(FIND(")",I292)),I292,IF(FIND(")",I292)=LEN(I292),LEFT(I292,FIND("(",I292)-1),ERR))</f>
        <v>인천광역시 중구 답동로30번길 10</v>
      </c>
      <c r="K292" s="16">
        <f t="shared" si="9"/>
        <v>0</v>
      </c>
      <c r="L292" t="s">
        <v>2041</v>
      </c>
    </row>
    <row r="293" spans="1:12" ht="25" customHeight="1" thickBot="1" x14ac:dyDescent="0.5">
      <c r="A293" s="4">
        <v>282</v>
      </c>
      <c r="B293" s="4" t="s">
        <v>870</v>
      </c>
      <c r="C293" s="2" t="s">
        <v>871</v>
      </c>
      <c r="D293" s="2">
        <v>31101216</v>
      </c>
      <c r="E293" s="2" t="s">
        <v>156</v>
      </c>
      <c r="F293" s="2" t="s">
        <v>467</v>
      </c>
      <c r="G293" s="2" t="s">
        <v>38</v>
      </c>
      <c r="H293" s="2" t="s">
        <v>872</v>
      </c>
      <c r="I293" s="13" t="str">
        <f t="shared" si="8"/>
        <v>인천광역시 동구 샛골로 214</v>
      </c>
      <c r="J293" s="13" t="str">
        <f>IF(ISERR(FIND(")",I293)),I293,IF(FIND(")",I293)=LEN(I293),LEFT(I293,FIND("(",I293)-1),ERR))</f>
        <v>인천광역시 동구 샛골로 214</v>
      </c>
      <c r="K293" s="16">
        <f t="shared" si="9"/>
        <v>0</v>
      </c>
      <c r="L293" t="s">
        <v>2042</v>
      </c>
    </row>
    <row r="294" spans="1:12" ht="25" customHeight="1" thickBot="1" x14ac:dyDescent="0.5">
      <c r="A294" s="4">
        <v>283</v>
      </c>
      <c r="B294" s="4" t="s">
        <v>873</v>
      </c>
      <c r="C294" s="2" t="s">
        <v>874</v>
      </c>
      <c r="D294" s="2">
        <v>31100261</v>
      </c>
      <c r="E294" s="2" t="s">
        <v>156</v>
      </c>
      <c r="F294" s="2" t="s">
        <v>467</v>
      </c>
      <c r="G294" s="2" t="s">
        <v>38</v>
      </c>
      <c r="H294" s="2" t="s">
        <v>875</v>
      </c>
      <c r="I294" s="13" t="str">
        <f t="shared" si="8"/>
        <v>인천광역시 연수구 원인재로 263</v>
      </c>
      <c r="J294" s="13" t="str">
        <f>IF(ISERR(FIND(")",I294)),I294,IF(FIND(")",I294)=LEN(I294),LEFT(I294,FIND("(",I294)-1),ERR))</f>
        <v>인천광역시 연수구 원인재로 263</v>
      </c>
      <c r="K294" s="16">
        <f t="shared" si="9"/>
        <v>0</v>
      </c>
      <c r="L294" t="s">
        <v>2043</v>
      </c>
    </row>
    <row r="295" spans="1:12" ht="25" customHeight="1" thickBot="1" x14ac:dyDescent="0.5">
      <c r="A295" s="4">
        <v>284</v>
      </c>
      <c r="B295" s="4" t="s">
        <v>876</v>
      </c>
      <c r="C295" s="2" t="s">
        <v>877</v>
      </c>
      <c r="D295" s="2">
        <v>36100277</v>
      </c>
      <c r="E295" s="2" t="s">
        <v>156</v>
      </c>
      <c r="F295" s="2" t="s">
        <v>467</v>
      </c>
      <c r="G295" s="2" t="s">
        <v>152</v>
      </c>
      <c r="H295" s="2" t="s">
        <v>878</v>
      </c>
      <c r="I295" s="13" t="str">
        <f t="shared" si="8"/>
        <v>전라남도 장흥군 장흥읍 흥성로 74</v>
      </c>
      <c r="J295" s="13" t="str">
        <f>IF(ISERR(FIND(")",I295)),I295,IF(FIND(")",I295)=LEN(I295),LEFT(I295,FIND("(",I295)-1),ERR))</f>
        <v>전라남도 장흥군 장흥읍 흥성로 74</v>
      </c>
      <c r="K295" s="16">
        <f t="shared" si="9"/>
        <v>0</v>
      </c>
      <c r="L295" t="s">
        <v>2044</v>
      </c>
    </row>
    <row r="296" spans="1:12" ht="25" customHeight="1" thickBot="1" x14ac:dyDescent="0.5">
      <c r="A296" s="4">
        <v>285</v>
      </c>
      <c r="B296" s="4" t="s">
        <v>879</v>
      </c>
      <c r="C296" s="2" t="s">
        <v>880</v>
      </c>
      <c r="D296" s="2">
        <v>21100012</v>
      </c>
      <c r="E296" s="2" t="s">
        <v>156</v>
      </c>
      <c r="F296" s="2" t="s">
        <v>467</v>
      </c>
      <c r="G296" s="2" t="s">
        <v>19</v>
      </c>
      <c r="H296" s="2" t="s">
        <v>881</v>
      </c>
      <c r="I296" s="13" t="str">
        <f t="shared" si="8"/>
        <v>부산광역시 중구 중구로 121</v>
      </c>
      <c r="J296" s="13" t="str">
        <f>IF(ISERR(FIND(")",I296)),I296,IF(FIND(")",I296)=LEN(I296),LEFT(I296,FIND("(",I296)-1),ERR))</f>
        <v>부산광역시 중구 중구로 121</v>
      </c>
      <c r="K296" s="16">
        <f t="shared" si="9"/>
        <v>0</v>
      </c>
      <c r="L296" t="s">
        <v>2045</v>
      </c>
    </row>
    <row r="297" spans="1:12" ht="25" customHeight="1" thickBot="1" x14ac:dyDescent="0.5">
      <c r="A297" s="4">
        <v>286</v>
      </c>
      <c r="B297" s="4" t="s">
        <v>882</v>
      </c>
      <c r="C297" s="2" t="s">
        <v>883</v>
      </c>
      <c r="D297" s="2">
        <v>21100306</v>
      </c>
      <c r="E297" s="2" t="s">
        <v>156</v>
      </c>
      <c r="F297" s="2" t="s">
        <v>467</v>
      </c>
      <c r="G297" s="2" t="s">
        <v>19</v>
      </c>
      <c r="H297" s="2" t="s">
        <v>884</v>
      </c>
      <c r="I297" s="13" t="str">
        <f t="shared" si="8"/>
        <v>부산광역시 동구 정공단로 34</v>
      </c>
      <c r="J297" s="13" t="str">
        <f>IF(ISERR(FIND(")",I297)),I297,IF(FIND(")",I297)=LEN(I297),LEFT(I297,FIND("(",I297)-1),ERR))</f>
        <v>부산광역시 동구 정공단로 34</v>
      </c>
      <c r="K297" s="16">
        <f t="shared" si="9"/>
        <v>0</v>
      </c>
      <c r="L297" t="s">
        <v>884</v>
      </c>
    </row>
    <row r="298" spans="1:12" ht="25" customHeight="1" thickBot="1" x14ac:dyDescent="0.5">
      <c r="A298" s="4">
        <v>287</v>
      </c>
      <c r="B298" s="4" t="s">
        <v>885</v>
      </c>
      <c r="C298" s="2" t="s">
        <v>886</v>
      </c>
      <c r="D298" s="2">
        <v>35100036</v>
      </c>
      <c r="E298" s="2" t="s">
        <v>156</v>
      </c>
      <c r="F298" s="2" t="s">
        <v>467</v>
      </c>
      <c r="G298" s="2" t="s">
        <v>46</v>
      </c>
      <c r="H298" s="2" t="s">
        <v>887</v>
      </c>
      <c r="I298" s="13" t="str">
        <f t="shared" si="8"/>
        <v>전라북도 정읍시 충정로 606-22</v>
      </c>
      <c r="J298" s="13" t="str">
        <f>IF(ISERR(FIND(")",I298)),I298,IF(FIND(")",I298)=LEN(I298),LEFT(I298,FIND("(",I298)-1),ERR))</f>
        <v>전라북도 정읍시 충정로 606-22</v>
      </c>
      <c r="K298" s="16">
        <f t="shared" si="9"/>
        <v>0</v>
      </c>
      <c r="L298" t="s">
        <v>2046</v>
      </c>
    </row>
    <row r="299" spans="1:12" ht="25" customHeight="1" thickBot="1" x14ac:dyDescent="0.5">
      <c r="A299" s="4">
        <v>288</v>
      </c>
      <c r="B299" s="4" t="s">
        <v>888</v>
      </c>
      <c r="C299" s="2" t="s">
        <v>889</v>
      </c>
      <c r="D299" s="2">
        <v>21100543</v>
      </c>
      <c r="E299" s="2" t="s">
        <v>156</v>
      </c>
      <c r="F299" s="2" t="s">
        <v>467</v>
      </c>
      <c r="G299" s="2" t="s">
        <v>19</v>
      </c>
      <c r="H299" s="2" t="s">
        <v>890</v>
      </c>
      <c r="I299" s="13" t="str">
        <f t="shared" si="8"/>
        <v>부산광역시 동구 범일로 119</v>
      </c>
      <c r="J299" s="13" t="str">
        <f>IF(ISERR(FIND(")",I299)),I299,IF(FIND(")",I299)=LEN(I299),LEFT(I299,FIND("(",I299)-1),ERR))</f>
        <v>부산광역시 동구 범일로 119</v>
      </c>
      <c r="K299" s="16">
        <f t="shared" si="9"/>
        <v>0</v>
      </c>
      <c r="L299" t="s">
        <v>2047</v>
      </c>
    </row>
    <row r="300" spans="1:12" ht="25" customHeight="1" thickBot="1" x14ac:dyDescent="0.5">
      <c r="A300" s="4">
        <v>289</v>
      </c>
      <c r="B300" s="4" t="s">
        <v>891</v>
      </c>
      <c r="C300" s="2" t="s">
        <v>892</v>
      </c>
      <c r="D300" s="2">
        <v>38100291</v>
      </c>
      <c r="E300" s="2" t="s">
        <v>156</v>
      </c>
      <c r="F300" s="2" t="s">
        <v>467</v>
      </c>
      <c r="G300" s="2" t="s">
        <v>79</v>
      </c>
      <c r="H300" s="2" t="s">
        <v>893</v>
      </c>
      <c r="I300" s="13" t="str">
        <f t="shared" si="8"/>
        <v>경상남도 진주시 동진로 2</v>
      </c>
      <c r="J300" s="13" t="str">
        <f>IF(ISERR(FIND(")",I300)),I300,IF(FIND(")",I300)=LEN(I300),LEFT(I300,FIND("(",I300)-1),ERR))</f>
        <v>경상남도 진주시 동진로 2</v>
      </c>
      <c r="K300" s="16">
        <f t="shared" si="9"/>
        <v>0</v>
      </c>
      <c r="L300" t="s">
        <v>2048</v>
      </c>
    </row>
    <row r="301" spans="1:12" ht="25" customHeight="1" thickBot="1" x14ac:dyDescent="0.5">
      <c r="A301" s="4">
        <v>290</v>
      </c>
      <c r="B301" s="4" t="s">
        <v>894</v>
      </c>
      <c r="C301" s="2" t="s">
        <v>895</v>
      </c>
      <c r="D301" s="2">
        <v>38100436</v>
      </c>
      <c r="E301" s="2" t="s">
        <v>156</v>
      </c>
      <c r="F301" s="2" t="s">
        <v>467</v>
      </c>
      <c r="G301" s="2" t="s">
        <v>79</v>
      </c>
      <c r="H301" s="2" t="s">
        <v>896</v>
      </c>
      <c r="I301" s="13" t="str">
        <f t="shared" si="8"/>
        <v>경상남도 창원시 진해구 해원로32번길 13</v>
      </c>
      <c r="J301" s="13" t="str">
        <f>IF(ISERR(FIND(")",I301)),I301,IF(FIND(")",I301)=LEN(I301),LEFT(I301,FIND("(",I301)-1),ERR))</f>
        <v>경상남도 창원시 진해구 해원로32번길 13</v>
      </c>
      <c r="K301" s="16">
        <f t="shared" si="9"/>
        <v>0</v>
      </c>
      <c r="L301" t="s">
        <v>2049</v>
      </c>
    </row>
    <row r="302" spans="1:12" ht="25" customHeight="1" thickBot="1" x14ac:dyDescent="0.5">
      <c r="A302" s="4">
        <v>291</v>
      </c>
      <c r="B302" s="4" t="s">
        <v>897</v>
      </c>
      <c r="C302" s="2" t="s">
        <v>898</v>
      </c>
      <c r="D302" s="2">
        <v>34100130</v>
      </c>
      <c r="E302" s="2" t="s">
        <v>156</v>
      </c>
      <c r="F302" s="2" t="s">
        <v>467</v>
      </c>
      <c r="G302" s="2" t="s">
        <v>15</v>
      </c>
      <c r="H302" s="2" t="s">
        <v>899</v>
      </c>
      <c r="I302" s="13" t="str">
        <f t="shared" si="8"/>
        <v>충청남도 공주시 웅진로 130</v>
      </c>
      <c r="J302" s="13" t="str">
        <f>IF(ISERR(FIND(")",I302)),I302,IF(FIND(")",I302)=LEN(I302),LEFT(I302,FIND("(",I302)-1),ERR))</f>
        <v>충청남도 공주시 웅진로 130</v>
      </c>
      <c r="K302" s="16">
        <f t="shared" si="9"/>
        <v>0</v>
      </c>
      <c r="L302" t="s">
        <v>2050</v>
      </c>
    </row>
    <row r="303" spans="1:12" ht="25" customHeight="1" thickBot="1" x14ac:dyDescent="0.5">
      <c r="A303" s="4">
        <v>292</v>
      </c>
      <c r="B303" s="4" t="s">
        <v>900</v>
      </c>
      <c r="C303" s="2" t="s">
        <v>901</v>
      </c>
      <c r="D303" s="2">
        <v>34100156</v>
      </c>
      <c r="E303" s="2" t="s">
        <v>156</v>
      </c>
      <c r="F303" s="2" t="s">
        <v>467</v>
      </c>
      <c r="G303" s="2" t="s">
        <v>15</v>
      </c>
      <c r="H303" s="2" t="s">
        <v>902</v>
      </c>
      <c r="I303" s="13" t="str">
        <f t="shared" si="8"/>
        <v>충청남도 천안시 동남구 충절로 537</v>
      </c>
      <c r="J303" s="13" t="str">
        <f>IF(ISERR(FIND(")",I303)),I303,IF(FIND(")",I303)=LEN(I303),LEFT(I303,FIND("(",I303)-1),ERR))</f>
        <v>충청남도 천안시 동남구 충절로 537</v>
      </c>
      <c r="K303" s="16">
        <f t="shared" si="9"/>
        <v>0</v>
      </c>
      <c r="L303" t="s">
        <v>2051</v>
      </c>
    </row>
    <row r="304" spans="1:12" ht="25" customHeight="1" thickBot="1" x14ac:dyDescent="0.5">
      <c r="A304" s="4">
        <v>293</v>
      </c>
      <c r="B304" s="4" t="s">
        <v>903</v>
      </c>
      <c r="C304" s="2" t="s">
        <v>904</v>
      </c>
      <c r="D304" s="2">
        <v>33100012</v>
      </c>
      <c r="E304" s="2" t="s">
        <v>156</v>
      </c>
      <c r="F304" s="2" t="s">
        <v>467</v>
      </c>
      <c r="G304" s="2" t="s">
        <v>54</v>
      </c>
      <c r="H304" s="2" t="s">
        <v>905</v>
      </c>
      <c r="I304" s="13" t="str">
        <f t="shared" si="8"/>
        <v>충청북도 청주시 서원구 흥덕로 48</v>
      </c>
      <c r="J304" s="13" t="str">
        <f>IF(ISERR(FIND(")",I304)),I304,IF(FIND(")",I304)=LEN(I304),LEFT(I304,FIND("(",I304)-1),ERR))</f>
        <v>충청북도 청주시 서원구 흥덕로 48</v>
      </c>
      <c r="K304" s="16">
        <f t="shared" si="9"/>
        <v>0</v>
      </c>
      <c r="L304" t="s">
        <v>2052</v>
      </c>
    </row>
    <row r="305" spans="1:12" ht="25" customHeight="1" thickBot="1" x14ac:dyDescent="0.5">
      <c r="A305" s="4">
        <v>294</v>
      </c>
      <c r="B305" s="4" t="s">
        <v>906</v>
      </c>
      <c r="C305" s="2" t="s">
        <v>907</v>
      </c>
      <c r="D305" s="2">
        <v>33100063</v>
      </c>
      <c r="E305" s="2" t="s">
        <v>156</v>
      </c>
      <c r="F305" s="2" t="s">
        <v>467</v>
      </c>
      <c r="G305" s="2" t="s">
        <v>54</v>
      </c>
      <c r="H305" s="2" t="s">
        <v>908</v>
      </c>
      <c r="I305" s="13" t="str">
        <f t="shared" si="8"/>
        <v>충청북도 충주시 안림로 239-50</v>
      </c>
      <c r="J305" s="13" t="str">
        <f>IF(ISERR(FIND(")",I305)),I305,IF(FIND(")",I305)=LEN(I305),LEFT(I305,FIND("(",I305)-1),ERR))</f>
        <v>충청북도 충주시 안림로 239-50</v>
      </c>
      <c r="K305" s="16">
        <f t="shared" si="9"/>
        <v>0</v>
      </c>
      <c r="L305" t="s">
        <v>2053</v>
      </c>
    </row>
    <row r="306" spans="1:12" ht="25" customHeight="1" thickBot="1" x14ac:dyDescent="0.5">
      <c r="A306" s="4">
        <v>295</v>
      </c>
      <c r="B306" s="4" t="s">
        <v>909</v>
      </c>
      <c r="C306" s="2" t="s">
        <v>910</v>
      </c>
      <c r="D306" s="2">
        <v>37100467</v>
      </c>
      <c r="E306" s="2" t="s">
        <v>156</v>
      </c>
      <c r="F306" s="2" t="s">
        <v>467</v>
      </c>
      <c r="G306" s="2" t="s">
        <v>11</v>
      </c>
      <c r="H306" s="2" t="s">
        <v>911</v>
      </c>
      <c r="I306" s="13" t="str">
        <f t="shared" si="8"/>
        <v>대구광역시 북구 호국로 807</v>
      </c>
      <c r="J306" s="13" t="str">
        <f>IF(ISERR(FIND(")",I306)),I306,IF(FIND(")",I306)=LEN(I306),LEFT(I306,FIND("(",I306)-1),ERR))</f>
        <v>대구광역시 북구 호국로 807</v>
      </c>
      <c r="K306" s="16">
        <f t="shared" si="9"/>
        <v>0</v>
      </c>
      <c r="L306" t="s">
        <v>2054</v>
      </c>
    </row>
    <row r="307" spans="1:12" ht="25" customHeight="1" thickBot="1" x14ac:dyDescent="0.5">
      <c r="A307" s="4">
        <v>296</v>
      </c>
      <c r="B307" s="4" t="s">
        <v>912</v>
      </c>
      <c r="C307" s="2" t="s">
        <v>913</v>
      </c>
      <c r="D307" s="2">
        <v>21100411</v>
      </c>
      <c r="E307" s="2" t="s">
        <v>156</v>
      </c>
      <c r="F307" s="2" t="s">
        <v>467</v>
      </c>
      <c r="G307" s="2" t="s">
        <v>19</v>
      </c>
      <c r="H307" s="2" t="s">
        <v>914</v>
      </c>
      <c r="I307" s="13" t="str">
        <f t="shared" si="8"/>
        <v>부산광역시 부산진구 양정로 62</v>
      </c>
      <c r="J307" s="13" t="str">
        <f>IF(ISERR(FIND(")",I307)),I307,IF(FIND(")",I307)=LEN(I307),LEFT(I307,FIND("(",I307)-1),ERR))</f>
        <v>부산광역시 부산진구 양정로 62</v>
      </c>
      <c r="K307" s="16">
        <f t="shared" si="9"/>
        <v>0</v>
      </c>
      <c r="L307" t="s">
        <v>2055</v>
      </c>
    </row>
    <row r="308" spans="1:12" ht="25" customHeight="1" thickBot="1" x14ac:dyDescent="0.5">
      <c r="A308" s="4">
        <v>297</v>
      </c>
      <c r="B308" s="4" t="s">
        <v>915</v>
      </c>
      <c r="C308" s="2" t="s">
        <v>916</v>
      </c>
      <c r="D308" s="2">
        <v>21100268</v>
      </c>
      <c r="E308" s="2" t="s">
        <v>156</v>
      </c>
      <c r="F308" s="2" t="s">
        <v>467</v>
      </c>
      <c r="G308" s="2" t="s">
        <v>19</v>
      </c>
      <c r="H308" s="2" t="s">
        <v>917</v>
      </c>
      <c r="I308" s="13" t="str">
        <f t="shared" si="8"/>
        <v>부산광역시 부산진구 중앙대로 605</v>
      </c>
      <c r="J308" s="13" t="str">
        <f>IF(ISERR(FIND(")",I308)),I308,IF(FIND(")",I308)=LEN(I308),LEFT(I308,FIND("(",I308)-1),ERR))</f>
        <v>부산광역시 부산진구 중앙대로 605</v>
      </c>
      <c r="K308" s="16">
        <f t="shared" si="9"/>
        <v>0</v>
      </c>
      <c r="L308" t="s">
        <v>2056</v>
      </c>
    </row>
    <row r="309" spans="1:12" ht="25" customHeight="1" thickBot="1" x14ac:dyDescent="0.5">
      <c r="A309" s="4">
        <v>298</v>
      </c>
      <c r="B309" s="4" t="s">
        <v>918</v>
      </c>
      <c r="C309" s="2" t="s">
        <v>919</v>
      </c>
      <c r="D309" s="2">
        <v>36100137</v>
      </c>
      <c r="E309" s="2" t="s">
        <v>156</v>
      </c>
      <c r="F309" s="2" t="s">
        <v>467</v>
      </c>
      <c r="G309" s="2" t="s">
        <v>42</v>
      </c>
      <c r="H309" s="2" t="s">
        <v>920</v>
      </c>
      <c r="I309" s="13" t="str">
        <f t="shared" si="8"/>
        <v>광주광역시 광산구 첨단월봉로 99</v>
      </c>
      <c r="J309" s="13" t="str">
        <f>IF(ISERR(FIND(")",I309)),I309,IF(FIND(")",I309)=LEN(I309),LEFT(I309,FIND("(",I309)-1),ERR))</f>
        <v>광주광역시 광산구 첨단월봉로 99</v>
      </c>
      <c r="K309" s="16">
        <f t="shared" si="9"/>
        <v>0</v>
      </c>
      <c r="L309" t="s">
        <v>2057</v>
      </c>
    </row>
    <row r="310" spans="1:12" ht="25" customHeight="1" thickBot="1" x14ac:dyDescent="0.5">
      <c r="A310" s="4">
        <v>299</v>
      </c>
      <c r="B310" s="4" t="s">
        <v>921</v>
      </c>
      <c r="C310" s="2" t="s">
        <v>922</v>
      </c>
      <c r="D310" s="2">
        <v>37100220</v>
      </c>
      <c r="E310" s="2" t="s">
        <v>156</v>
      </c>
      <c r="F310" s="2" t="s">
        <v>467</v>
      </c>
      <c r="G310" s="2" t="s">
        <v>11</v>
      </c>
      <c r="H310" s="2" t="s">
        <v>923</v>
      </c>
      <c r="I310" s="13" t="str">
        <f t="shared" si="8"/>
        <v>대구광역시 달서구 월곡로 60</v>
      </c>
      <c r="J310" s="13" t="str">
        <f>IF(ISERR(FIND(")",I310)),I310,IF(FIND(")",I310)=LEN(I310),LEFT(I310,FIND("(",I310)-1),ERR))</f>
        <v>대구광역시 달서구 월곡로 60</v>
      </c>
      <c r="K310" s="16">
        <f t="shared" si="9"/>
        <v>0</v>
      </c>
      <c r="L310" t="s">
        <v>2058</v>
      </c>
    </row>
    <row r="311" spans="1:12" ht="25" customHeight="1" thickBot="1" x14ac:dyDescent="0.5">
      <c r="A311" s="4">
        <v>300</v>
      </c>
      <c r="B311" s="4" t="s">
        <v>924</v>
      </c>
      <c r="C311" s="2" t="s">
        <v>925</v>
      </c>
      <c r="D311" s="2">
        <v>21100292</v>
      </c>
      <c r="E311" s="2" t="s">
        <v>156</v>
      </c>
      <c r="F311" s="2" t="s">
        <v>467</v>
      </c>
      <c r="G311" s="2" t="s">
        <v>19</v>
      </c>
      <c r="H311" s="2" t="s">
        <v>926</v>
      </c>
      <c r="I311" s="13" t="str">
        <f t="shared" si="8"/>
        <v>부산광역시 사상구 백양대로 420</v>
      </c>
      <c r="J311" s="13" t="str">
        <f>IF(ISERR(FIND(")",I311)),I311,IF(FIND(")",I311)=LEN(I311),LEFT(I311,FIND("(",I311)-1),ERR))</f>
        <v>부산광역시 사상구 백양대로 420</v>
      </c>
      <c r="K311" s="16">
        <f t="shared" si="9"/>
        <v>0</v>
      </c>
      <c r="L311" t="s">
        <v>2059</v>
      </c>
    </row>
    <row r="312" spans="1:12" ht="25" customHeight="1" thickBot="1" x14ac:dyDescent="0.5">
      <c r="A312" s="4">
        <v>301</v>
      </c>
      <c r="B312" s="4" t="s">
        <v>927</v>
      </c>
      <c r="C312" s="2" t="s">
        <v>928</v>
      </c>
      <c r="D312" s="2">
        <v>11101296</v>
      </c>
      <c r="E312" s="2" t="s">
        <v>156</v>
      </c>
      <c r="F312" s="2" t="s">
        <v>467</v>
      </c>
      <c r="G312" s="2" t="s">
        <v>27</v>
      </c>
      <c r="H312" s="2" t="s">
        <v>929</v>
      </c>
      <c r="I312" s="13" t="str">
        <f t="shared" si="8"/>
        <v>서울특별시 노원구 노원로 75</v>
      </c>
      <c r="J312" s="13" t="str">
        <f>IF(ISERR(FIND(")",I312)),I312,IF(FIND(")",I312)=LEN(I312),LEFT(I312,FIND("(",I312)-1),ERR))</f>
        <v>서울특별시 노원구 노원로 75</v>
      </c>
      <c r="K312" s="16">
        <f t="shared" si="9"/>
        <v>0</v>
      </c>
      <c r="L312" t="s">
        <v>2060</v>
      </c>
    </row>
    <row r="313" spans="1:12" ht="25" customHeight="1" thickBot="1" x14ac:dyDescent="0.5">
      <c r="A313" s="4">
        <v>302</v>
      </c>
      <c r="B313" s="4" t="s">
        <v>930</v>
      </c>
      <c r="C313" s="2" t="s">
        <v>931</v>
      </c>
      <c r="D313" s="2">
        <v>21100314</v>
      </c>
      <c r="E313" s="2" t="s">
        <v>156</v>
      </c>
      <c r="F313" s="2" t="s">
        <v>467</v>
      </c>
      <c r="G313" s="2" t="s">
        <v>19</v>
      </c>
      <c r="H313" s="2" t="s">
        <v>932</v>
      </c>
      <c r="I313" s="13" t="str">
        <f t="shared" si="8"/>
        <v>부산광역시 영도구 태종로 133</v>
      </c>
      <c r="J313" s="13" t="str">
        <f>IF(ISERR(FIND(")",I313)),I313,IF(FIND(")",I313)=LEN(I313),LEFT(I313,FIND("(",I313)-1),ERR))</f>
        <v>부산광역시 영도구 태종로 133</v>
      </c>
      <c r="K313" s="16">
        <f t="shared" si="9"/>
        <v>0</v>
      </c>
      <c r="L313" t="s">
        <v>932</v>
      </c>
    </row>
    <row r="314" spans="1:12" ht="25" customHeight="1" thickBot="1" x14ac:dyDescent="0.5">
      <c r="A314" s="4">
        <v>303</v>
      </c>
      <c r="B314" s="4" t="s">
        <v>933</v>
      </c>
      <c r="C314" s="2" t="s">
        <v>934</v>
      </c>
      <c r="D314" s="2">
        <v>31101003</v>
      </c>
      <c r="E314" s="2" t="s">
        <v>156</v>
      </c>
      <c r="F314" s="2" t="s">
        <v>467</v>
      </c>
      <c r="G314" s="2" t="s">
        <v>23</v>
      </c>
      <c r="H314" s="2" t="s">
        <v>935</v>
      </c>
      <c r="I314" s="13" t="str">
        <f t="shared" si="8"/>
        <v>경기도 남양주시 진접읍 장현로 52</v>
      </c>
      <c r="J314" s="13" t="str">
        <f>IF(ISERR(FIND(")",I314)),I314,IF(FIND(")",I314)=LEN(I314),LEFT(I314,FIND("(",I314)-1),ERR))</f>
        <v>경기도 남양주시 진접읍 장현로 52</v>
      </c>
      <c r="K314" s="16">
        <f t="shared" si="9"/>
        <v>0</v>
      </c>
      <c r="L314" t="s">
        <v>2061</v>
      </c>
    </row>
    <row r="315" spans="1:12" ht="25" customHeight="1" thickBot="1" x14ac:dyDescent="0.5">
      <c r="A315" s="4">
        <v>304</v>
      </c>
      <c r="B315" s="4" t="s">
        <v>936</v>
      </c>
      <c r="C315" s="2" t="s">
        <v>937</v>
      </c>
      <c r="D315" s="2">
        <v>31101160</v>
      </c>
      <c r="E315" s="2" t="s">
        <v>156</v>
      </c>
      <c r="F315" s="2" t="s">
        <v>467</v>
      </c>
      <c r="G315" s="2" t="s">
        <v>38</v>
      </c>
      <c r="H315" s="2" t="s">
        <v>938</v>
      </c>
      <c r="I315" s="13" t="str">
        <f t="shared" si="8"/>
        <v>인천광역시 남구 독배로 503</v>
      </c>
      <c r="J315" s="13" t="str">
        <f>IF(ISERR(FIND(")",I315)),I315,IF(FIND(")",I315)=LEN(I315),LEFT(I315,FIND("(",I315)-1),ERR))</f>
        <v>인천광역시 남구 독배로 503</v>
      </c>
      <c r="K315" s="16">
        <f t="shared" si="9"/>
        <v>0</v>
      </c>
      <c r="L315" t="s">
        <v>2062</v>
      </c>
    </row>
    <row r="316" spans="1:12" ht="25" customHeight="1" thickBot="1" x14ac:dyDescent="0.5">
      <c r="A316" s="4">
        <v>305</v>
      </c>
      <c r="B316" s="4" t="s">
        <v>939</v>
      </c>
      <c r="C316" s="2" t="s">
        <v>940</v>
      </c>
      <c r="D316" s="2">
        <v>38100321</v>
      </c>
      <c r="E316" s="2" t="s">
        <v>156</v>
      </c>
      <c r="F316" s="2" t="s">
        <v>467</v>
      </c>
      <c r="G316" s="2" t="s">
        <v>58</v>
      </c>
      <c r="H316" s="2" t="s">
        <v>941</v>
      </c>
      <c r="I316" s="13" t="str">
        <f t="shared" si="8"/>
        <v>울산광역시 남구 월평로171번길 13</v>
      </c>
      <c r="J316" s="13" t="str">
        <f>IF(ISERR(FIND(")",I316)),I316,IF(FIND(")",I316)=LEN(I316),LEFT(I316,FIND("(",I316)-1),ERR))</f>
        <v>울산광역시 남구 월평로171번길 13</v>
      </c>
      <c r="K316" s="16">
        <f t="shared" si="9"/>
        <v>0</v>
      </c>
      <c r="L316" t="s">
        <v>941</v>
      </c>
    </row>
    <row r="317" spans="1:12" ht="25" customHeight="1" thickBot="1" x14ac:dyDescent="0.5">
      <c r="A317" s="4">
        <v>306</v>
      </c>
      <c r="B317" s="4" t="s">
        <v>942</v>
      </c>
      <c r="C317" s="2" t="s">
        <v>943</v>
      </c>
      <c r="D317" s="2">
        <v>11100761</v>
      </c>
      <c r="E317" s="2" t="s">
        <v>156</v>
      </c>
      <c r="F317" s="2" t="s">
        <v>467</v>
      </c>
      <c r="G317" s="2" t="s">
        <v>27</v>
      </c>
      <c r="H317" s="2" t="s">
        <v>944</v>
      </c>
      <c r="I317" s="13" t="str">
        <f t="shared" si="8"/>
        <v>서울특별시 광진구 자양로 85</v>
      </c>
      <c r="J317" s="13" t="str">
        <f>IF(ISERR(FIND(")",I317)),I317,IF(FIND(")",I317)=LEN(I317),LEFT(I317,FIND("(",I317)-1),ERR))</f>
        <v>서울특별시 광진구 자양로 85</v>
      </c>
      <c r="K317" s="16">
        <f t="shared" si="9"/>
        <v>0</v>
      </c>
      <c r="L317" t="s">
        <v>2063</v>
      </c>
    </row>
    <row r="318" spans="1:12" ht="25" customHeight="1" thickBot="1" x14ac:dyDescent="0.5">
      <c r="A318" s="4">
        <v>307</v>
      </c>
      <c r="B318" s="4" t="s">
        <v>945</v>
      </c>
      <c r="C318" s="2" t="s">
        <v>946</v>
      </c>
      <c r="D318" s="2">
        <v>11100923</v>
      </c>
      <c r="E318" s="2" t="s">
        <v>156</v>
      </c>
      <c r="F318" s="2" t="s">
        <v>467</v>
      </c>
      <c r="G318" s="2" t="s">
        <v>27</v>
      </c>
      <c r="H318" s="2" t="s">
        <v>947</v>
      </c>
      <c r="I318" s="13" t="str">
        <f t="shared" si="8"/>
        <v>서울특별시 양천구 목동로 225</v>
      </c>
      <c r="J318" s="13" t="str">
        <f>IF(ISERR(FIND(")",I318)),I318,IF(FIND(")",I318)=LEN(I318),LEFT(I318,FIND("(",I318)-1),ERR))</f>
        <v>서울특별시 양천구 목동로 225</v>
      </c>
      <c r="K318" s="16">
        <f t="shared" si="9"/>
        <v>0</v>
      </c>
      <c r="L318" t="s">
        <v>2064</v>
      </c>
    </row>
    <row r="319" spans="1:12" ht="25" customHeight="1" thickBot="1" x14ac:dyDescent="0.5">
      <c r="A319" s="4">
        <v>308</v>
      </c>
      <c r="B319" s="4" t="s">
        <v>948</v>
      </c>
      <c r="C319" s="2" t="s">
        <v>949</v>
      </c>
      <c r="D319" s="2">
        <v>32100175</v>
      </c>
      <c r="E319" s="2" t="s">
        <v>156</v>
      </c>
      <c r="F319" s="2" t="s">
        <v>467</v>
      </c>
      <c r="G319" s="2" t="s">
        <v>34</v>
      </c>
      <c r="H319" s="2" t="s">
        <v>950</v>
      </c>
      <c r="I319" s="13" t="str">
        <f t="shared" si="8"/>
        <v>강원도 홍천군 홍천읍 산림공원1길 17</v>
      </c>
      <c r="J319" s="13" t="str">
        <f>IF(ISERR(FIND(")",I319)),I319,IF(FIND(")",I319)=LEN(I319),LEFT(I319,FIND("(",I319)-1),ERR))</f>
        <v>강원도 홍천군 홍천읍 산림공원1길 17</v>
      </c>
      <c r="K319" s="16">
        <f t="shared" si="9"/>
        <v>0</v>
      </c>
      <c r="L319" t="s">
        <v>2065</v>
      </c>
    </row>
    <row r="320" spans="1:12" ht="25" customHeight="1" thickBot="1" x14ac:dyDescent="0.5">
      <c r="A320" s="4">
        <v>309</v>
      </c>
      <c r="B320" s="4" t="s">
        <v>951</v>
      </c>
      <c r="C320" s="2" t="s">
        <v>952</v>
      </c>
      <c r="D320" s="2">
        <v>11100991</v>
      </c>
      <c r="E320" s="2" t="s">
        <v>156</v>
      </c>
      <c r="F320" s="2" t="s">
        <v>467</v>
      </c>
      <c r="G320" s="2" t="s">
        <v>27</v>
      </c>
      <c r="H320" s="2" t="s">
        <v>953</v>
      </c>
      <c r="I320" s="13" t="str">
        <f t="shared" si="8"/>
        <v>서울특별시 금천구 시흥대로 244</v>
      </c>
      <c r="J320" s="13" t="str">
        <f>IF(ISERR(FIND(")",I320)),I320,IF(FIND(")",I320)=LEN(I320),LEFT(I320,FIND("(",I320)-1),ERR))</f>
        <v>서울특별시 금천구 시흥대로 244</v>
      </c>
      <c r="K320" s="16">
        <f t="shared" si="9"/>
        <v>0</v>
      </c>
      <c r="L320" t="s">
        <v>2066</v>
      </c>
    </row>
    <row r="321" spans="1:12" ht="25" customHeight="1" thickBot="1" x14ac:dyDescent="0.5">
      <c r="A321" s="4">
        <v>310</v>
      </c>
      <c r="B321" s="4" t="s">
        <v>954</v>
      </c>
      <c r="C321" s="2" t="s">
        <v>955</v>
      </c>
      <c r="D321" s="2">
        <v>21201561</v>
      </c>
      <c r="E321" s="2" t="s">
        <v>956</v>
      </c>
      <c r="F321" s="2" t="s">
        <v>467</v>
      </c>
      <c r="G321" s="2" t="s">
        <v>19</v>
      </c>
      <c r="H321" s="2" t="s">
        <v>957</v>
      </c>
      <c r="I321" s="13" t="str">
        <f t="shared" si="8"/>
        <v>부산광역시 기장군 대청로72번길 17 (기장읍)</v>
      </c>
      <c r="J321" s="13" t="str">
        <f>IF(ISERR(FIND(")",I321)),I321,IF(FIND(")",I321)=LEN(I321),LEFT(I321,FIND("(",I321)-1),ERR))</f>
        <v xml:space="preserve">부산광역시 기장군 대청로72번길 17 </v>
      </c>
      <c r="K321" s="16">
        <f t="shared" si="9"/>
        <v>0</v>
      </c>
      <c r="L321" t="s">
        <v>2067</v>
      </c>
    </row>
    <row r="322" spans="1:12" ht="25" customHeight="1" thickBot="1" x14ac:dyDescent="0.5">
      <c r="A322" s="4">
        <v>311</v>
      </c>
      <c r="B322" s="4" t="s">
        <v>958</v>
      </c>
      <c r="C322" s="2" t="s">
        <v>959</v>
      </c>
      <c r="D322" s="2">
        <v>37202901</v>
      </c>
      <c r="E322" s="2" t="s">
        <v>956</v>
      </c>
      <c r="F322" s="2" t="s">
        <v>467</v>
      </c>
      <c r="G322" s="2" t="s">
        <v>11</v>
      </c>
      <c r="H322" s="2" t="s">
        <v>960</v>
      </c>
      <c r="I322" s="13" t="str">
        <f t="shared" si="8"/>
        <v>대구광역시 달서구 달구벌대로 1632 W(더블유)병원</v>
      </c>
      <c r="J322" s="13" t="e">
        <f>IF(ISERR(FIND(")",I322)),I322,IF(FIND(")",I322)=LEN(I322),LEFT(I322,FIND("(",I322)-1),ERR))</f>
        <v>#NAME?</v>
      </c>
      <c r="K322" s="16">
        <f t="shared" si="9"/>
        <v>1</v>
      </c>
      <c r="L322" t="s">
        <v>2167</v>
      </c>
    </row>
    <row r="323" spans="1:12" ht="25" customHeight="1" thickBot="1" x14ac:dyDescent="0.5">
      <c r="A323" s="4">
        <v>312</v>
      </c>
      <c r="B323" s="4" t="s">
        <v>961</v>
      </c>
      <c r="C323" s="2" t="s">
        <v>962</v>
      </c>
      <c r="D323" s="2">
        <v>38202956</v>
      </c>
      <c r="E323" s="2" t="s">
        <v>956</v>
      </c>
      <c r="F323" s="2" t="s">
        <v>467</v>
      </c>
      <c r="G323" s="2" t="s">
        <v>79</v>
      </c>
      <c r="H323" s="2" t="s">
        <v>963</v>
      </c>
      <c r="I323" s="13" t="str">
        <f t="shared" si="8"/>
        <v>경상남도 고성군 고성읍 중앙로 49</v>
      </c>
      <c r="J323" s="13" t="str">
        <f>IF(ISERR(FIND(")",I323)),I323,IF(FIND(")",I323)=LEN(I323),LEFT(I323,FIND("(",I323)-1),ERR))</f>
        <v>경상남도 고성군 고성읍 중앙로 49</v>
      </c>
      <c r="K323" s="16">
        <f t="shared" si="9"/>
        <v>0</v>
      </c>
      <c r="L323" t="s">
        <v>2068</v>
      </c>
    </row>
    <row r="324" spans="1:12" ht="25" customHeight="1" thickBot="1" x14ac:dyDescent="0.5">
      <c r="A324" s="4">
        <v>313</v>
      </c>
      <c r="B324" s="4" t="s">
        <v>964</v>
      </c>
      <c r="C324" s="2" t="s">
        <v>965</v>
      </c>
      <c r="D324" s="2">
        <v>31200451</v>
      </c>
      <c r="E324" s="2" t="s">
        <v>956</v>
      </c>
      <c r="F324" s="2" t="s">
        <v>467</v>
      </c>
      <c r="G324" s="2" t="s">
        <v>38</v>
      </c>
      <c r="H324" s="2" t="s">
        <v>966</v>
      </c>
      <c r="I324" s="13" t="str">
        <f t="shared" si="8"/>
        <v>인천광역시 강화군 강화읍 강화대로312번길 11</v>
      </c>
      <c r="J324" s="13" t="str">
        <f>IF(ISERR(FIND(")",I324)),I324,IF(FIND(")",I324)=LEN(I324),LEFT(I324,FIND("(",I324)-1),ERR))</f>
        <v>인천광역시 강화군 강화읍 강화대로312번길 11</v>
      </c>
      <c r="K324" s="16">
        <f t="shared" si="9"/>
        <v>0</v>
      </c>
      <c r="L324" t="s">
        <v>2069</v>
      </c>
    </row>
    <row r="325" spans="1:12" ht="25" customHeight="1" thickBot="1" x14ac:dyDescent="0.5">
      <c r="A325" s="4">
        <v>314</v>
      </c>
      <c r="B325" s="4" t="s">
        <v>967</v>
      </c>
      <c r="C325" s="2" t="s">
        <v>968</v>
      </c>
      <c r="D325" s="2">
        <v>36202657</v>
      </c>
      <c r="E325" s="2" t="s">
        <v>956</v>
      </c>
      <c r="F325" s="2" t="s">
        <v>467</v>
      </c>
      <c r="G325" s="2" t="s">
        <v>152</v>
      </c>
      <c r="H325" s="2" t="s">
        <v>969</v>
      </c>
      <c r="I325" s="13" t="str">
        <f t="shared" si="8"/>
        <v>전라남도 곡성군 곡성읍 곡성로 761</v>
      </c>
      <c r="J325" s="13" t="str">
        <f>IF(ISERR(FIND(")",I325)),I325,IF(FIND(")",I325)=LEN(I325),LEFT(I325,FIND("(",I325)-1),ERR))</f>
        <v>전라남도 곡성군 곡성읍 곡성로 761</v>
      </c>
      <c r="K325" s="16">
        <f t="shared" si="9"/>
        <v>0</v>
      </c>
      <c r="L325" t="s">
        <v>2070</v>
      </c>
    </row>
    <row r="326" spans="1:12" ht="25" customHeight="1" thickBot="1" x14ac:dyDescent="0.5">
      <c r="A326" s="4">
        <v>315</v>
      </c>
      <c r="B326" s="4" t="s">
        <v>970</v>
      </c>
      <c r="C326" s="2" t="s">
        <v>971</v>
      </c>
      <c r="D326" s="2">
        <v>36201651</v>
      </c>
      <c r="E326" s="2" t="s">
        <v>956</v>
      </c>
      <c r="F326" s="2" t="s">
        <v>467</v>
      </c>
      <c r="G326" s="2" t="s">
        <v>152</v>
      </c>
      <c r="H326" s="2" t="s">
        <v>972</v>
      </c>
      <c r="I326" s="13" t="str">
        <f t="shared" si="8"/>
        <v>전라남도 구례군 구례읍 동편제길 4</v>
      </c>
      <c r="J326" s="13" t="str">
        <f>IF(ISERR(FIND(")",I326)),I326,IF(FIND(")",I326)=LEN(I326),LEFT(I326,FIND("(",I326)-1),ERR))</f>
        <v>전라남도 구례군 구례읍 동편제길 4</v>
      </c>
      <c r="K326" s="16">
        <f t="shared" si="9"/>
        <v>0</v>
      </c>
      <c r="L326" t="s">
        <v>2071</v>
      </c>
    </row>
    <row r="327" spans="1:12" ht="25" customHeight="1" thickBot="1" x14ac:dyDescent="0.5">
      <c r="A327" s="4">
        <v>316</v>
      </c>
      <c r="B327" s="4" t="s">
        <v>973</v>
      </c>
      <c r="C327" s="2" t="s">
        <v>974</v>
      </c>
      <c r="D327" s="2">
        <v>21200432</v>
      </c>
      <c r="E327" s="2" t="s">
        <v>956</v>
      </c>
      <c r="F327" s="2" t="s">
        <v>467</v>
      </c>
      <c r="G327" s="2" t="s">
        <v>19</v>
      </c>
      <c r="H327" s="2" t="s">
        <v>975</v>
      </c>
      <c r="I327" s="13" t="str">
        <f t="shared" si="8"/>
        <v>부산광역시 북구 낙동대로 1786</v>
      </c>
      <c r="J327" s="13" t="str">
        <f>IF(ISERR(FIND(")",I327)),I327,IF(FIND(")",I327)=LEN(I327),LEFT(I327,FIND("(",I327)-1),ERR))</f>
        <v>부산광역시 북구 낙동대로 1786</v>
      </c>
      <c r="K327" s="16">
        <f t="shared" si="9"/>
        <v>0</v>
      </c>
      <c r="L327" t="s">
        <v>2072</v>
      </c>
    </row>
    <row r="328" spans="1:12" ht="25" customHeight="1" thickBot="1" x14ac:dyDescent="0.5">
      <c r="A328" s="4">
        <v>317</v>
      </c>
      <c r="B328" s="4" t="s">
        <v>976</v>
      </c>
      <c r="C328" s="2" t="s">
        <v>977</v>
      </c>
      <c r="D328" s="2">
        <v>35201673</v>
      </c>
      <c r="E328" s="2" t="s">
        <v>956</v>
      </c>
      <c r="F328" s="2" t="s">
        <v>467</v>
      </c>
      <c r="G328" s="2" t="s">
        <v>46</v>
      </c>
      <c r="H328" s="2" t="s">
        <v>978</v>
      </c>
      <c r="I328" s="13" t="str">
        <f t="shared" si="8"/>
        <v>전라북도 군산시 백토로 33</v>
      </c>
      <c r="J328" s="13" t="str">
        <f>IF(ISERR(FIND(")",I328)),I328,IF(FIND(")",I328)=LEN(I328),LEFT(I328,FIND("(",I328)-1),ERR))</f>
        <v>전라북도 군산시 백토로 33</v>
      </c>
      <c r="K328" s="16">
        <f t="shared" si="9"/>
        <v>0</v>
      </c>
      <c r="L328" t="s">
        <v>2073</v>
      </c>
    </row>
    <row r="329" spans="1:12" ht="25" customHeight="1" thickBot="1" x14ac:dyDescent="0.5">
      <c r="A329" s="4">
        <v>318</v>
      </c>
      <c r="B329" s="4" t="s">
        <v>979</v>
      </c>
      <c r="C329" s="2" t="s">
        <v>980</v>
      </c>
      <c r="D329" s="2">
        <v>38202042</v>
      </c>
      <c r="E329" s="2" t="s">
        <v>956</v>
      </c>
      <c r="F329" s="2" t="s">
        <v>467</v>
      </c>
      <c r="G329" s="2" t="s">
        <v>58</v>
      </c>
      <c r="H329" s="2" t="s">
        <v>981</v>
      </c>
      <c r="I329" s="13" t="str">
        <f t="shared" si="8"/>
        <v>울산광역시 남구 삼산로 110</v>
      </c>
      <c r="J329" s="13" t="str">
        <f>IF(ISERR(FIND(")",I329)),I329,IF(FIND(")",I329)=LEN(I329),LEFT(I329,FIND("(",I329)-1),ERR))</f>
        <v>울산광역시 남구 삼산로 110</v>
      </c>
      <c r="K329" s="16">
        <f t="shared" si="9"/>
        <v>0</v>
      </c>
      <c r="L329" t="s">
        <v>2074</v>
      </c>
    </row>
    <row r="330" spans="1:12" ht="25" customHeight="1" thickBot="1" x14ac:dyDescent="0.5">
      <c r="A330" s="4">
        <v>319</v>
      </c>
      <c r="B330" s="4" t="s">
        <v>982</v>
      </c>
      <c r="C330" s="2" t="s">
        <v>983</v>
      </c>
      <c r="D330" s="2">
        <v>32200935</v>
      </c>
      <c r="E330" s="2" t="s">
        <v>956</v>
      </c>
      <c r="F330" s="2" t="s">
        <v>467</v>
      </c>
      <c r="G330" s="2" t="s">
        <v>34</v>
      </c>
      <c r="H330" s="2" t="s">
        <v>984</v>
      </c>
      <c r="I330" s="13" t="str">
        <f t="shared" si="8"/>
        <v>강원도 동해시 하평로 11</v>
      </c>
      <c r="J330" s="13" t="str">
        <f>IF(ISERR(FIND(")",I330)),I330,IF(FIND(")",I330)=LEN(I330),LEFT(I330,FIND("(",I330)-1),ERR))</f>
        <v>강원도 동해시 하평로 11</v>
      </c>
      <c r="K330" s="16">
        <f t="shared" si="9"/>
        <v>0</v>
      </c>
      <c r="L330" t="s">
        <v>2075</v>
      </c>
    </row>
    <row r="331" spans="1:12" ht="25" customHeight="1" thickBot="1" x14ac:dyDescent="0.5">
      <c r="A331" s="4">
        <v>320</v>
      </c>
      <c r="B331" s="4" t="s">
        <v>985</v>
      </c>
      <c r="C331" s="2" t="s">
        <v>986</v>
      </c>
      <c r="D331" s="2">
        <v>32200927</v>
      </c>
      <c r="E331" s="2" t="s">
        <v>956</v>
      </c>
      <c r="F331" s="2" t="s">
        <v>467</v>
      </c>
      <c r="G331" s="2" t="s">
        <v>34</v>
      </c>
      <c r="H331" s="2" t="s">
        <v>987</v>
      </c>
      <c r="I331" s="13" t="str">
        <f t="shared" si="8"/>
        <v>강원도 정선군 정선읍 봉양1길 145</v>
      </c>
      <c r="J331" s="13" t="str">
        <f>IF(ISERR(FIND(")",I331)),I331,IF(FIND(")",I331)=LEN(I331),LEFT(I331,FIND("(",I331)-1),ERR))</f>
        <v>강원도 정선군 정선읍 봉양1길 145</v>
      </c>
      <c r="K331" s="16">
        <f t="shared" si="9"/>
        <v>0</v>
      </c>
      <c r="L331" t="s">
        <v>2076</v>
      </c>
    </row>
    <row r="332" spans="1:12" ht="25" customHeight="1" thickBot="1" x14ac:dyDescent="0.5">
      <c r="A332" s="4">
        <v>321</v>
      </c>
      <c r="B332" s="4" t="s">
        <v>988</v>
      </c>
      <c r="C332" s="2" t="s">
        <v>989</v>
      </c>
      <c r="D332" s="2">
        <v>35202076</v>
      </c>
      <c r="E332" s="2" t="s">
        <v>956</v>
      </c>
      <c r="F332" s="2" t="s">
        <v>467</v>
      </c>
      <c r="G332" s="2" t="s">
        <v>46</v>
      </c>
      <c r="H332" s="2" t="s">
        <v>990</v>
      </c>
      <c r="I332" s="13" t="str">
        <f t="shared" si="8"/>
        <v>전라북도 김제시 서암4길 45</v>
      </c>
      <c r="J332" s="13" t="str">
        <f>IF(ISERR(FIND(")",I332)),I332,IF(FIND(")",I332)=LEN(I332),LEFT(I332,FIND("(",I332)-1),ERR))</f>
        <v>전라북도 김제시 서암4길 45</v>
      </c>
      <c r="K332" s="16">
        <f t="shared" si="9"/>
        <v>0</v>
      </c>
      <c r="L332" t="s">
        <v>2077</v>
      </c>
    </row>
    <row r="333" spans="1:12" ht="25" customHeight="1" thickBot="1" x14ac:dyDescent="0.5">
      <c r="A333" s="4">
        <v>322</v>
      </c>
      <c r="B333" s="4" t="s">
        <v>991</v>
      </c>
      <c r="C333" s="2" t="s">
        <v>992</v>
      </c>
      <c r="D333" s="2">
        <v>38200775</v>
      </c>
      <c r="E333" s="2" t="s">
        <v>956</v>
      </c>
      <c r="F333" s="2" t="s">
        <v>467</v>
      </c>
      <c r="G333" s="2" t="s">
        <v>58</v>
      </c>
      <c r="H333" s="2" t="s">
        <v>993</v>
      </c>
      <c r="I333" s="13" t="str">
        <f t="shared" ref="I333:I396" si="10">LEFT(H333,IF(ISERR(FIND(",",H333)),LEN(H333),FIND(",",H333)-1))</f>
        <v>울산광역시 울주군 온양읍 덕남로 233</v>
      </c>
      <c r="J333" s="13" t="str">
        <f>IF(ISERR(FIND(")",I333)),I333,IF(FIND(")",I333)=LEN(I333),LEFT(I333,FIND("(",I333)-1),ERR))</f>
        <v>울산광역시 울주군 온양읍 덕남로 233</v>
      </c>
      <c r="K333" s="16">
        <f t="shared" ref="K333:K396" si="11">IF(ISERR(J333),1,0)</f>
        <v>0</v>
      </c>
      <c r="L333" t="s">
        <v>2078</v>
      </c>
    </row>
    <row r="334" spans="1:12" ht="25" customHeight="1" thickBot="1" x14ac:dyDescent="0.5">
      <c r="A334" s="4">
        <v>323</v>
      </c>
      <c r="B334" s="4" t="s">
        <v>994</v>
      </c>
      <c r="C334" s="2" t="s">
        <v>995</v>
      </c>
      <c r="D334" s="2">
        <v>36203629</v>
      </c>
      <c r="E334" s="2" t="s">
        <v>956</v>
      </c>
      <c r="F334" s="2" t="s">
        <v>467</v>
      </c>
      <c r="G334" s="2" t="s">
        <v>152</v>
      </c>
      <c r="H334" s="2" t="s">
        <v>996</v>
      </c>
      <c r="I334" s="13" t="str">
        <f t="shared" si="10"/>
        <v>전라남도 담양군 담양읍 천변7길 19</v>
      </c>
      <c r="J334" s="13" t="str">
        <f>IF(ISERR(FIND(")",I334)),I334,IF(FIND(")",I334)=LEN(I334),LEFT(I334,FIND("(",I334)-1),ERR))</f>
        <v>전라남도 담양군 담양읍 천변7길 19</v>
      </c>
      <c r="K334" s="16">
        <f t="shared" si="11"/>
        <v>0</v>
      </c>
      <c r="L334" t="s">
        <v>2079</v>
      </c>
    </row>
    <row r="335" spans="1:12" ht="25" customHeight="1" thickBot="1" x14ac:dyDescent="0.5">
      <c r="A335" s="4">
        <v>324</v>
      </c>
      <c r="B335" s="4" t="s">
        <v>997</v>
      </c>
      <c r="C335" s="2" t="s">
        <v>998</v>
      </c>
      <c r="D335" s="2">
        <v>37200542</v>
      </c>
      <c r="E335" s="2" t="s">
        <v>956</v>
      </c>
      <c r="F335" s="2" t="s">
        <v>467</v>
      </c>
      <c r="G335" s="2" t="s">
        <v>169</v>
      </c>
      <c r="H335" s="2" t="s">
        <v>999</v>
      </c>
      <c r="I335" s="13" t="str">
        <f t="shared" si="10"/>
        <v>경상북도 청도군 화양읍 청화로 79-7</v>
      </c>
      <c r="J335" s="13" t="str">
        <f>IF(ISERR(FIND(")",I335)),I335,IF(FIND(")",I335)=LEN(I335),LEFT(I335,FIND("(",I335)-1),ERR))</f>
        <v>경상북도 청도군 화양읍 청화로 79-7</v>
      </c>
      <c r="K335" s="16">
        <f t="shared" si="11"/>
        <v>0</v>
      </c>
      <c r="L335" t="s">
        <v>2080</v>
      </c>
    </row>
    <row r="336" spans="1:12" ht="25" customHeight="1" thickBot="1" x14ac:dyDescent="0.5">
      <c r="A336" s="4">
        <v>325</v>
      </c>
      <c r="B336" s="4" t="s">
        <v>1000</v>
      </c>
      <c r="C336" s="2" t="s">
        <v>1001</v>
      </c>
      <c r="D336" s="2">
        <v>36202487</v>
      </c>
      <c r="E336" s="2" t="s">
        <v>956</v>
      </c>
      <c r="F336" s="2" t="s">
        <v>467</v>
      </c>
      <c r="G336" s="2" t="s">
        <v>152</v>
      </c>
      <c r="H336" s="2" t="s">
        <v>1002</v>
      </c>
      <c r="I336" s="13" t="str">
        <f t="shared" si="10"/>
        <v>전라남도 신안군 비금면 송치길 155-11</v>
      </c>
      <c r="J336" s="13" t="str">
        <f>IF(ISERR(FIND(")",I336)),I336,IF(FIND(")",I336)=LEN(I336),LEFT(I336,FIND("(",I336)-1),ERR))</f>
        <v>전라남도 신안군 비금면 송치길 155-11</v>
      </c>
      <c r="K336" s="16">
        <f t="shared" si="11"/>
        <v>0</v>
      </c>
      <c r="L336" t="s">
        <v>2081</v>
      </c>
    </row>
    <row r="337" spans="1:12" ht="25" customHeight="1" thickBot="1" x14ac:dyDescent="0.5">
      <c r="A337" s="4">
        <v>326</v>
      </c>
      <c r="B337" s="4" t="s">
        <v>1003</v>
      </c>
      <c r="C337" s="2" t="s">
        <v>1004</v>
      </c>
      <c r="D337" s="2">
        <v>35201771</v>
      </c>
      <c r="E337" s="2" t="s">
        <v>956</v>
      </c>
      <c r="F337" s="2" t="s">
        <v>467</v>
      </c>
      <c r="G337" s="2" t="s">
        <v>46</v>
      </c>
      <c r="H337" s="2" t="s">
        <v>1005</v>
      </c>
      <c r="I337" s="13" t="str">
        <f t="shared" si="10"/>
        <v>전라북도 전주시 덕진구 견훤로 390</v>
      </c>
      <c r="J337" s="13" t="str">
        <f>IF(ISERR(FIND(")",I337)),I337,IF(FIND(")",I337)=LEN(I337),LEFT(I337,FIND("(",I337)-1),ERR))</f>
        <v>전라북도 전주시 덕진구 견훤로 390</v>
      </c>
      <c r="K337" s="16">
        <f t="shared" si="11"/>
        <v>0</v>
      </c>
      <c r="L337" t="s">
        <v>2082</v>
      </c>
    </row>
    <row r="338" spans="1:12" ht="25" customHeight="1" thickBot="1" x14ac:dyDescent="0.5">
      <c r="A338" s="4">
        <v>327</v>
      </c>
      <c r="B338" s="4" t="s">
        <v>1006</v>
      </c>
      <c r="C338" s="2" t="s">
        <v>1007</v>
      </c>
      <c r="D338" s="2">
        <v>37203011</v>
      </c>
      <c r="E338" s="2" t="s">
        <v>956</v>
      </c>
      <c r="F338" s="2" t="s">
        <v>467</v>
      </c>
      <c r="G338" s="2" t="s">
        <v>11</v>
      </c>
      <c r="H338" s="2" t="s">
        <v>1008</v>
      </c>
      <c r="I338" s="13" t="str">
        <f t="shared" si="10"/>
        <v>대구광역시 남구 대명로 153</v>
      </c>
      <c r="J338" s="13" t="str">
        <f>IF(ISERR(FIND(")",I338)),I338,IF(FIND(")",I338)=LEN(I338),LEFT(I338,FIND("(",I338)-1),ERR))</f>
        <v>대구광역시 남구 대명로 153</v>
      </c>
      <c r="K338" s="16">
        <f t="shared" si="11"/>
        <v>0</v>
      </c>
      <c r="L338" t="s">
        <v>2083</v>
      </c>
    </row>
    <row r="339" spans="1:12" ht="25" customHeight="1" thickBot="1" x14ac:dyDescent="0.5">
      <c r="A339" s="4">
        <v>328</v>
      </c>
      <c r="B339" s="4" t="s">
        <v>1009</v>
      </c>
      <c r="C339" s="2" t="s">
        <v>1010</v>
      </c>
      <c r="D339" s="2">
        <v>11204681</v>
      </c>
      <c r="E339" s="2" t="s">
        <v>956</v>
      </c>
      <c r="F339" s="2" t="s">
        <v>467</v>
      </c>
      <c r="G339" s="2" t="s">
        <v>27</v>
      </c>
      <c r="H339" s="2" t="s">
        <v>1011</v>
      </c>
      <c r="I339" s="13" t="str">
        <f t="shared" si="10"/>
        <v>서울특별시 양천구 남부순환로 331</v>
      </c>
      <c r="J339" s="13" t="str">
        <f>IF(ISERR(FIND(")",I339)),I339,IF(FIND(")",I339)=LEN(I339),LEFT(I339,FIND("(",I339)-1),ERR))</f>
        <v>서울특별시 양천구 남부순환로 331</v>
      </c>
      <c r="K339" s="16">
        <f t="shared" si="11"/>
        <v>0</v>
      </c>
      <c r="L339" t="s">
        <v>2084</v>
      </c>
    </row>
    <row r="340" spans="1:12" ht="25" customHeight="1" thickBot="1" x14ac:dyDescent="0.5">
      <c r="A340" s="4">
        <v>329</v>
      </c>
      <c r="B340" s="4" t="s">
        <v>1012</v>
      </c>
      <c r="C340" s="2" t="s">
        <v>1013</v>
      </c>
      <c r="D340" s="2">
        <v>37200780</v>
      </c>
      <c r="E340" s="2" t="s">
        <v>956</v>
      </c>
      <c r="F340" s="2" t="s">
        <v>467</v>
      </c>
      <c r="G340" s="2" t="s">
        <v>169</v>
      </c>
      <c r="H340" s="2" t="s">
        <v>1014</v>
      </c>
      <c r="I340" s="13" t="str">
        <f t="shared" si="10"/>
        <v>경상북도 영양군 영양읍 동서대로 75</v>
      </c>
      <c r="J340" s="13" t="str">
        <f>IF(ISERR(FIND(")",I340)),I340,IF(FIND(")",I340)=LEN(I340),LEFT(I340,FIND("(",I340)-1),ERR))</f>
        <v>경상북도 영양군 영양읍 동서대로 75</v>
      </c>
      <c r="K340" s="16">
        <f t="shared" si="11"/>
        <v>0</v>
      </c>
      <c r="L340" t="s">
        <v>1014</v>
      </c>
    </row>
    <row r="341" spans="1:12" ht="25" customHeight="1" thickBot="1" x14ac:dyDescent="0.5">
      <c r="A341" s="4">
        <v>330</v>
      </c>
      <c r="B341" s="4" t="s">
        <v>1015</v>
      </c>
      <c r="C341" s="2" t="s">
        <v>1016</v>
      </c>
      <c r="D341" s="2">
        <v>34201734</v>
      </c>
      <c r="E341" s="2" t="s">
        <v>956</v>
      </c>
      <c r="F341" s="2" t="s">
        <v>467</v>
      </c>
      <c r="G341" s="2" t="s">
        <v>15</v>
      </c>
      <c r="H341" s="2" t="s">
        <v>1017</v>
      </c>
      <c r="I341" s="13" t="str">
        <f t="shared" si="10"/>
        <v>충청남도 아산시 번영로230번길 13</v>
      </c>
      <c r="J341" s="13" t="str">
        <f>IF(ISERR(FIND(")",I341)),I341,IF(FIND(")",I341)=LEN(I341),LEFT(I341,FIND("(",I341)-1),ERR))</f>
        <v>충청남도 아산시 번영로230번길 13</v>
      </c>
      <c r="K341" s="16">
        <f t="shared" si="11"/>
        <v>0</v>
      </c>
      <c r="L341" t="s">
        <v>2085</v>
      </c>
    </row>
    <row r="342" spans="1:12" ht="25" customHeight="1" thickBot="1" x14ac:dyDescent="0.5">
      <c r="A342" s="4">
        <v>331</v>
      </c>
      <c r="B342" s="4" t="s">
        <v>1018</v>
      </c>
      <c r="C342" s="2" t="s">
        <v>1019</v>
      </c>
      <c r="D342" s="2">
        <v>38201445</v>
      </c>
      <c r="E342" s="2" t="s">
        <v>956</v>
      </c>
      <c r="F342" s="2" t="s">
        <v>467</v>
      </c>
      <c r="G342" s="2" t="s">
        <v>79</v>
      </c>
      <c r="H342" s="2" t="s">
        <v>1020</v>
      </c>
      <c r="I342" s="13" t="str">
        <f t="shared" si="10"/>
        <v>경상남도 진주시 남강로 701</v>
      </c>
      <c r="J342" s="13" t="str">
        <f>IF(ISERR(FIND(")",I342)),I342,IF(FIND(")",I342)=LEN(I342),LEFT(I342,FIND("(",I342)-1),ERR))</f>
        <v>경상남도 진주시 남강로 701</v>
      </c>
      <c r="K342" s="16">
        <f t="shared" si="11"/>
        <v>0</v>
      </c>
      <c r="L342" t="s">
        <v>2086</v>
      </c>
    </row>
    <row r="343" spans="1:12" ht="25" customHeight="1" thickBot="1" x14ac:dyDescent="0.5">
      <c r="A343" s="4">
        <v>332</v>
      </c>
      <c r="B343" s="4" t="s">
        <v>1021</v>
      </c>
      <c r="C343" s="2" t="s">
        <v>1022</v>
      </c>
      <c r="D343" s="2">
        <v>31201644</v>
      </c>
      <c r="E343" s="2" t="s">
        <v>956</v>
      </c>
      <c r="F343" s="2" t="s">
        <v>467</v>
      </c>
      <c r="G343" s="2" t="s">
        <v>23</v>
      </c>
      <c r="H343" s="2" t="s">
        <v>1023</v>
      </c>
      <c r="I343" s="13" t="str">
        <f t="shared" si="10"/>
        <v>경기도 수원시 팔달구 인계로 102</v>
      </c>
      <c r="J343" s="13" t="str">
        <f>IF(ISERR(FIND(")",I343)),I343,IF(FIND(")",I343)=LEN(I343),LEFT(I343,FIND("(",I343)-1),ERR))</f>
        <v>경기도 수원시 팔달구 인계로 102</v>
      </c>
      <c r="K343" s="16">
        <f t="shared" si="11"/>
        <v>0</v>
      </c>
      <c r="L343" t="s">
        <v>2087</v>
      </c>
    </row>
    <row r="344" spans="1:12" ht="25" customHeight="1" thickBot="1" x14ac:dyDescent="0.5">
      <c r="A344" s="4">
        <v>333</v>
      </c>
      <c r="B344" s="4" t="s">
        <v>1024</v>
      </c>
      <c r="C344" s="2" t="s">
        <v>1025</v>
      </c>
      <c r="D344" s="2">
        <v>37200551</v>
      </c>
      <c r="E344" s="2" t="s">
        <v>956</v>
      </c>
      <c r="F344" s="2" t="s">
        <v>467</v>
      </c>
      <c r="G344" s="2" t="s">
        <v>169</v>
      </c>
      <c r="H344" s="2" t="s">
        <v>1026</v>
      </c>
      <c r="I344" s="13" t="str">
        <f t="shared" si="10"/>
        <v>경상북도 봉화군 봉화읍 보밑길 3</v>
      </c>
      <c r="J344" s="13" t="str">
        <f>IF(ISERR(FIND(")",I344)),I344,IF(FIND(")",I344)=LEN(I344),LEFT(I344,FIND("(",I344)-1),ERR))</f>
        <v>경상북도 봉화군 봉화읍 보밑길 3</v>
      </c>
      <c r="K344" s="16">
        <f t="shared" si="11"/>
        <v>0</v>
      </c>
      <c r="L344" t="s">
        <v>2088</v>
      </c>
    </row>
    <row r="345" spans="1:12" ht="25" customHeight="1" thickBot="1" x14ac:dyDescent="0.5">
      <c r="A345" s="4">
        <v>334</v>
      </c>
      <c r="B345" s="4" t="s">
        <v>1027</v>
      </c>
      <c r="C345" s="2" t="s">
        <v>1028</v>
      </c>
      <c r="D345" s="2">
        <v>38204681</v>
      </c>
      <c r="E345" s="2" t="s">
        <v>956</v>
      </c>
      <c r="F345" s="2" t="s">
        <v>467</v>
      </c>
      <c r="G345" s="2" t="s">
        <v>79</v>
      </c>
      <c r="H345" s="2" t="s">
        <v>1029</v>
      </c>
      <c r="I345" s="13" t="str">
        <f t="shared" si="10"/>
        <v>경상남도 합천군 대야로 876 (합천읍)</v>
      </c>
      <c r="J345" s="13" t="str">
        <f>IF(ISERR(FIND(")",I345)),I345,IF(FIND(")",I345)=LEN(I345),LEFT(I345,FIND("(",I345)-1),ERR))</f>
        <v xml:space="preserve">경상남도 합천군 대야로 876 </v>
      </c>
      <c r="K345" s="16">
        <f t="shared" si="11"/>
        <v>0</v>
      </c>
      <c r="L345" t="s">
        <v>2089</v>
      </c>
    </row>
    <row r="346" spans="1:12" ht="25" customHeight="1" thickBot="1" x14ac:dyDescent="0.5">
      <c r="A346" s="4">
        <v>335</v>
      </c>
      <c r="B346" s="4" t="s">
        <v>1030</v>
      </c>
      <c r="C346" s="2" t="s">
        <v>1031</v>
      </c>
      <c r="D346" s="2">
        <v>37204190</v>
      </c>
      <c r="E346" s="2" t="s">
        <v>956</v>
      </c>
      <c r="F346" s="2" t="s">
        <v>467</v>
      </c>
      <c r="G346" s="2" t="s">
        <v>11</v>
      </c>
      <c r="H346" s="2" t="s">
        <v>1032</v>
      </c>
      <c r="I346" s="13" t="str">
        <f t="shared" si="10"/>
        <v>대구광역시 달서구 월배로 446</v>
      </c>
      <c r="J346" s="13" t="str">
        <f>IF(ISERR(FIND(")",I346)),I346,IF(FIND(")",I346)=LEN(I346),LEFT(I346,FIND("(",I346)-1),ERR))</f>
        <v>대구광역시 달서구 월배로 446</v>
      </c>
      <c r="K346" s="16">
        <f t="shared" si="11"/>
        <v>0</v>
      </c>
      <c r="L346" t="s">
        <v>2090</v>
      </c>
    </row>
    <row r="347" spans="1:12" ht="25" customHeight="1" thickBot="1" x14ac:dyDescent="0.5">
      <c r="A347" s="4">
        <v>336</v>
      </c>
      <c r="B347" s="4" t="s">
        <v>1033</v>
      </c>
      <c r="C347" s="2" t="s">
        <v>1034</v>
      </c>
      <c r="D347" s="2">
        <v>38203031</v>
      </c>
      <c r="E347" s="2" t="s">
        <v>956</v>
      </c>
      <c r="F347" s="2" t="s">
        <v>467</v>
      </c>
      <c r="G347" s="2" t="s">
        <v>79</v>
      </c>
      <c r="H347" s="2" t="s">
        <v>1035</v>
      </c>
      <c r="I347" s="13" t="str">
        <f t="shared" si="10"/>
        <v>경상남도 사천시 중앙로 136</v>
      </c>
      <c r="J347" s="13" t="str">
        <f>IF(ISERR(FIND(")",I347)),I347,IF(FIND(")",I347)=LEN(I347),LEFT(I347,FIND("(",I347)-1),ERR))</f>
        <v>경상남도 사천시 중앙로 136</v>
      </c>
      <c r="K347" s="16">
        <f t="shared" si="11"/>
        <v>0</v>
      </c>
      <c r="L347" t="s">
        <v>2091</v>
      </c>
    </row>
    <row r="348" spans="1:12" ht="25" customHeight="1" thickBot="1" x14ac:dyDescent="0.5">
      <c r="A348" s="4">
        <v>337</v>
      </c>
      <c r="B348" s="4" t="s">
        <v>1036</v>
      </c>
      <c r="C348" s="2" t="s">
        <v>1037</v>
      </c>
      <c r="D348" s="2">
        <v>11203668</v>
      </c>
      <c r="E348" s="2" t="s">
        <v>956</v>
      </c>
      <c r="F348" s="2" t="s">
        <v>467</v>
      </c>
      <c r="G348" s="2" t="s">
        <v>27</v>
      </c>
      <c r="H348" s="2" t="s">
        <v>1038</v>
      </c>
      <c r="I348" s="13" t="str">
        <f t="shared" si="10"/>
        <v>서울특별시 강북구 도봉로 374</v>
      </c>
      <c r="J348" s="13" t="str">
        <f>IF(ISERR(FIND(")",I348)),I348,IF(FIND(")",I348)=LEN(I348),LEFT(I348,FIND("(",I348)-1),ERR))</f>
        <v>서울특별시 강북구 도봉로 374</v>
      </c>
      <c r="K348" s="16">
        <f t="shared" si="11"/>
        <v>0</v>
      </c>
      <c r="L348" t="s">
        <v>2092</v>
      </c>
    </row>
    <row r="349" spans="1:12" ht="25" customHeight="1" thickBot="1" x14ac:dyDescent="0.5">
      <c r="A349" s="4">
        <v>338</v>
      </c>
      <c r="B349" s="4" t="s">
        <v>1039</v>
      </c>
      <c r="C349" s="2" t="s">
        <v>1040</v>
      </c>
      <c r="D349" s="2">
        <v>37201069</v>
      </c>
      <c r="E349" s="2" t="s">
        <v>956</v>
      </c>
      <c r="F349" s="2" t="s">
        <v>467</v>
      </c>
      <c r="G349" s="2" t="s">
        <v>169</v>
      </c>
      <c r="H349" s="2" t="s">
        <v>1041</v>
      </c>
      <c r="I349" s="13" t="str">
        <f t="shared" si="10"/>
        <v>경상북도 성주군 성주읍 성주읍3길 5-3</v>
      </c>
      <c r="J349" s="13" t="str">
        <f>IF(ISERR(FIND(")",I349)),I349,IF(FIND(")",I349)=LEN(I349),LEFT(I349,FIND("(",I349)-1),ERR))</f>
        <v>경상북도 성주군 성주읍 성주읍3길 5-3</v>
      </c>
      <c r="K349" s="16">
        <f t="shared" si="11"/>
        <v>0</v>
      </c>
      <c r="L349" t="s">
        <v>2093</v>
      </c>
    </row>
    <row r="350" spans="1:12" ht="25" customHeight="1" thickBot="1" x14ac:dyDescent="0.5">
      <c r="A350" s="4">
        <v>339</v>
      </c>
      <c r="B350" s="4" t="s">
        <v>1042</v>
      </c>
      <c r="C350" s="2" t="s">
        <v>1043</v>
      </c>
      <c r="D350" s="2">
        <v>21203121</v>
      </c>
      <c r="E350" s="2" t="s">
        <v>956</v>
      </c>
      <c r="F350" s="2" t="s">
        <v>467</v>
      </c>
      <c r="G350" s="2" t="s">
        <v>19</v>
      </c>
      <c r="H350" s="2" t="s">
        <v>1044</v>
      </c>
      <c r="I350" s="13" t="str">
        <f t="shared" si="10"/>
        <v>부산광역시 금정구 서동로 162</v>
      </c>
      <c r="J350" s="13" t="str">
        <f>IF(ISERR(FIND(")",I350)),I350,IF(FIND(")",I350)=LEN(I350),LEFT(I350,FIND("(",I350)-1),ERR))</f>
        <v>부산광역시 금정구 서동로 162</v>
      </c>
      <c r="K350" s="16">
        <f t="shared" si="11"/>
        <v>0</v>
      </c>
      <c r="L350" t="s">
        <v>2094</v>
      </c>
    </row>
    <row r="351" spans="1:12" ht="25" customHeight="1" thickBot="1" x14ac:dyDescent="0.5">
      <c r="A351" s="4">
        <v>340</v>
      </c>
      <c r="B351" s="4" t="s">
        <v>1045</v>
      </c>
      <c r="C351" s="2" t="s">
        <v>1046</v>
      </c>
      <c r="D351" s="2">
        <v>36203637</v>
      </c>
      <c r="E351" s="2" t="s">
        <v>956</v>
      </c>
      <c r="F351" s="2" t="s">
        <v>467</v>
      </c>
      <c r="G351" s="2" t="s">
        <v>42</v>
      </c>
      <c r="H351" s="2" t="s">
        <v>1047</v>
      </c>
      <c r="I351" s="13" t="str">
        <f t="shared" si="10"/>
        <v>광주광역시 광산구 송도로 232</v>
      </c>
      <c r="J351" s="13" t="str">
        <f>IF(ISERR(FIND(")",I351)),I351,IF(FIND(")",I351)=LEN(I351),LEFT(I351,FIND("(",I351)-1),ERR))</f>
        <v>광주광역시 광산구 송도로 232</v>
      </c>
      <c r="K351" s="16">
        <f t="shared" si="11"/>
        <v>0</v>
      </c>
      <c r="L351" t="s">
        <v>2095</v>
      </c>
    </row>
    <row r="352" spans="1:12" ht="25" customHeight="1" thickBot="1" x14ac:dyDescent="0.5">
      <c r="A352" s="4">
        <v>341</v>
      </c>
      <c r="B352" s="4" t="s">
        <v>1048</v>
      </c>
      <c r="C352" s="2" t="s">
        <v>1049</v>
      </c>
      <c r="D352" s="2">
        <v>36202321</v>
      </c>
      <c r="E352" s="2" t="s">
        <v>956</v>
      </c>
      <c r="F352" s="2" t="s">
        <v>467</v>
      </c>
      <c r="G352" s="2" t="s">
        <v>152</v>
      </c>
      <c r="H352" s="2" t="s">
        <v>1050</v>
      </c>
      <c r="I352" s="13" t="str">
        <f t="shared" si="10"/>
        <v>전라남도 보성군 미력면 가평길 36-17</v>
      </c>
      <c r="J352" s="13" t="str">
        <f>IF(ISERR(FIND(")",I352)),I352,IF(FIND(")",I352)=LEN(I352),LEFT(I352,FIND("(",I352)-1),ERR))</f>
        <v>전라남도 보성군 미력면 가평길 36-17</v>
      </c>
      <c r="K352" s="16">
        <f t="shared" si="11"/>
        <v>0</v>
      </c>
      <c r="L352" t="s">
        <v>2096</v>
      </c>
    </row>
    <row r="353" spans="1:12" ht="25" customHeight="1" thickBot="1" x14ac:dyDescent="0.5">
      <c r="A353" s="4">
        <v>342</v>
      </c>
      <c r="B353" s="4" t="s">
        <v>1051</v>
      </c>
      <c r="C353" s="2" t="s">
        <v>1052</v>
      </c>
      <c r="D353" s="2">
        <v>31205194</v>
      </c>
      <c r="E353" s="2" t="s">
        <v>956</v>
      </c>
      <c r="F353" s="2" t="s">
        <v>467</v>
      </c>
      <c r="G353" s="2" t="s">
        <v>23</v>
      </c>
      <c r="H353" s="2" t="s">
        <v>1053</v>
      </c>
      <c r="I353" s="13" t="str">
        <f t="shared" si="10"/>
        <v>경기도 양주시 회정로 103</v>
      </c>
      <c r="J353" s="13" t="str">
        <f>IF(ISERR(FIND(")",I353)),I353,IF(FIND(")",I353)=LEN(I353),LEFT(I353,FIND("(",I353)-1),ERR))</f>
        <v>경기도 양주시 회정로 103</v>
      </c>
      <c r="K353" s="16">
        <f t="shared" si="11"/>
        <v>0</v>
      </c>
      <c r="L353" t="s">
        <v>2097</v>
      </c>
    </row>
    <row r="354" spans="1:12" ht="25" customHeight="1" thickBot="1" x14ac:dyDescent="0.5">
      <c r="A354" s="4">
        <v>343</v>
      </c>
      <c r="B354" s="4" t="s">
        <v>1054</v>
      </c>
      <c r="C354" s="2" t="s">
        <v>1055</v>
      </c>
      <c r="D354" s="2">
        <v>31201695</v>
      </c>
      <c r="E354" s="2" t="s">
        <v>956</v>
      </c>
      <c r="F354" s="2" t="s">
        <v>467</v>
      </c>
      <c r="G354" s="2" t="s">
        <v>23</v>
      </c>
      <c r="H354" s="2" t="s">
        <v>1056</v>
      </c>
      <c r="I354" s="13" t="str">
        <f t="shared" si="10"/>
        <v>경기도 양평군 양평읍 중앙로 129</v>
      </c>
      <c r="J354" s="13" t="str">
        <f>IF(ISERR(FIND(")",I354)),I354,IF(FIND(")",I354)=LEN(I354),LEFT(I354,FIND("(",I354)-1),ERR))</f>
        <v>경기도 양평군 양평읍 중앙로 129</v>
      </c>
      <c r="K354" s="16">
        <f t="shared" si="11"/>
        <v>0</v>
      </c>
      <c r="L354" t="s">
        <v>2098</v>
      </c>
    </row>
    <row r="355" spans="1:12" ht="25" customHeight="1" thickBot="1" x14ac:dyDescent="0.5">
      <c r="A355" s="4">
        <v>344</v>
      </c>
      <c r="B355" s="4" t="s">
        <v>1057</v>
      </c>
      <c r="C355" s="2" t="s">
        <v>1058</v>
      </c>
      <c r="D355" s="2">
        <v>31204783</v>
      </c>
      <c r="E355" s="2" t="s">
        <v>956</v>
      </c>
      <c r="F355" s="2" t="s">
        <v>467</v>
      </c>
      <c r="G355" s="2" t="s">
        <v>23</v>
      </c>
      <c r="H355" s="2" t="s">
        <v>1059</v>
      </c>
      <c r="I355" s="13" t="str">
        <f t="shared" si="10"/>
        <v>경기도 여주시 청심로 47</v>
      </c>
      <c r="J355" s="13" t="str">
        <f>IF(ISERR(FIND(")",I355)),I355,IF(FIND(")",I355)=LEN(I355),LEFT(I355,FIND("(",I355)-1),ERR))</f>
        <v>경기도 여주시 청심로 47</v>
      </c>
      <c r="K355" s="16">
        <f t="shared" si="11"/>
        <v>0</v>
      </c>
      <c r="L355" t="s">
        <v>2099</v>
      </c>
    </row>
    <row r="356" spans="1:12" ht="25" customHeight="1" thickBot="1" x14ac:dyDescent="0.5">
      <c r="A356" s="4">
        <v>345</v>
      </c>
      <c r="B356" s="4" t="s">
        <v>1060</v>
      </c>
      <c r="C356" s="2" t="s">
        <v>1061</v>
      </c>
      <c r="D356" s="2">
        <v>37204165</v>
      </c>
      <c r="E356" s="2" t="s">
        <v>956</v>
      </c>
      <c r="F356" s="2" t="s">
        <v>467</v>
      </c>
      <c r="G356" s="2" t="s">
        <v>169</v>
      </c>
      <c r="H356" s="2" t="s">
        <v>1062</v>
      </c>
      <c r="I356" s="13" t="str">
        <f t="shared" si="10"/>
        <v>경상북도 영주시 번영로 176</v>
      </c>
      <c r="J356" s="13" t="str">
        <f>IF(ISERR(FIND(")",I356)),I356,IF(FIND(")",I356)=LEN(I356),LEFT(I356,FIND("(",I356)-1),ERR))</f>
        <v>경상북도 영주시 번영로 176</v>
      </c>
      <c r="K356" s="16">
        <f t="shared" si="11"/>
        <v>0</v>
      </c>
      <c r="L356" t="s">
        <v>2100</v>
      </c>
    </row>
    <row r="357" spans="1:12" ht="25" customHeight="1" thickBot="1" x14ac:dyDescent="0.5">
      <c r="A357" s="4">
        <v>346</v>
      </c>
      <c r="B357" s="4" t="s">
        <v>1063</v>
      </c>
      <c r="C357" s="2" t="s">
        <v>1064</v>
      </c>
      <c r="D357" s="2">
        <v>37200411</v>
      </c>
      <c r="E357" s="2" t="s">
        <v>956</v>
      </c>
      <c r="F357" s="2" t="s">
        <v>467</v>
      </c>
      <c r="G357" s="2" t="s">
        <v>169</v>
      </c>
      <c r="H357" s="2" t="s">
        <v>1065</v>
      </c>
      <c r="I357" s="13" t="str">
        <f t="shared" si="10"/>
        <v>경상북도 영주시 구성로 380</v>
      </c>
      <c r="J357" s="13" t="str">
        <f>IF(ISERR(FIND(")",I357)),I357,IF(FIND(")",I357)=LEN(I357),LEFT(I357,FIND("(",I357)-1),ERR))</f>
        <v>경상북도 영주시 구성로 380</v>
      </c>
      <c r="K357" s="16">
        <f t="shared" si="11"/>
        <v>0</v>
      </c>
      <c r="L357" t="s">
        <v>2101</v>
      </c>
    </row>
    <row r="358" spans="1:12" ht="25" customHeight="1" thickBot="1" x14ac:dyDescent="0.5">
      <c r="A358" s="4">
        <v>347</v>
      </c>
      <c r="B358" s="4" t="s">
        <v>1066</v>
      </c>
      <c r="C358" s="2" t="s">
        <v>1067</v>
      </c>
      <c r="D358" s="2">
        <v>34201645</v>
      </c>
      <c r="E358" s="2" t="s">
        <v>956</v>
      </c>
      <c r="F358" s="2" t="s">
        <v>467</v>
      </c>
      <c r="G358" s="2" t="s">
        <v>15</v>
      </c>
      <c r="H358" s="2" t="s">
        <v>1068</v>
      </c>
      <c r="I358" s="13" t="str">
        <f t="shared" si="10"/>
        <v>충청남도 예산군 예산읍 신례원로 26</v>
      </c>
      <c r="J358" s="13" t="str">
        <f>IF(ISERR(FIND(")",I358)),I358,IF(FIND(")",I358)=LEN(I358),LEFT(I358,FIND("(",I358)-1),ERR))</f>
        <v>충청남도 예산군 예산읍 신례원로 26</v>
      </c>
      <c r="K358" s="16">
        <f t="shared" si="11"/>
        <v>0</v>
      </c>
      <c r="L358" t="s">
        <v>2102</v>
      </c>
    </row>
    <row r="359" spans="1:12" ht="25" customHeight="1" thickBot="1" x14ac:dyDescent="0.5">
      <c r="A359" s="4">
        <v>348</v>
      </c>
      <c r="B359" s="4" t="s">
        <v>1069</v>
      </c>
      <c r="C359" s="2" t="s">
        <v>1070</v>
      </c>
      <c r="D359" s="2">
        <v>37200712</v>
      </c>
      <c r="E359" s="2" t="s">
        <v>956</v>
      </c>
      <c r="F359" s="2" t="s">
        <v>467</v>
      </c>
      <c r="G359" s="2" t="s">
        <v>169</v>
      </c>
      <c r="H359" s="2" t="s">
        <v>1071</v>
      </c>
      <c r="I359" s="13" t="str">
        <f t="shared" si="10"/>
        <v>경상북도 예천군 예천읍 시장로 136</v>
      </c>
      <c r="J359" s="13" t="str">
        <f>IF(ISERR(FIND(")",I359)),I359,IF(FIND(")",I359)=LEN(I359),LEFT(I359,FIND("(",I359)-1),ERR))</f>
        <v>경상북도 예천군 예천읍 시장로 136</v>
      </c>
      <c r="K359" s="16">
        <f t="shared" si="11"/>
        <v>0</v>
      </c>
      <c r="L359" t="s">
        <v>2103</v>
      </c>
    </row>
    <row r="360" spans="1:12" ht="25" customHeight="1" thickBot="1" x14ac:dyDescent="0.5">
      <c r="A360" s="4">
        <v>349</v>
      </c>
      <c r="B360" s="4" t="s">
        <v>1072</v>
      </c>
      <c r="C360" s="2" t="s">
        <v>1073</v>
      </c>
      <c r="D360" s="2">
        <v>33200831</v>
      </c>
      <c r="E360" s="2" t="s">
        <v>956</v>
      </c>
      <c r="F360" s="2" t="s">
        <v>467</v>
      </c>
      <c r="G360" s="2" t="s">
        <v>54</v>
      </c>
      <c r="H360" s="2" t="s">
        <v>1074</v>
      </c>
      <c r="I360" s="13" t="str">
        <f t="shared" si="10"/>
        <v>충청북도 청주시 청원구 오창읍 중부로 683</v>
      </c>
      <c r="J360" s="13" t="str">
        <f>IF(ISERR(FIND(")",I360)),I360,IF(FIND(")",I360)=LEN(I360),LEFT(I360,FIND("(",I360)-1),ERR))</f>
        <v>충청북도 청주시 청원구 오창읍 중부로 683</v>
      </c>
      <c r="K360" s="16">
        <f t="shared" si="11"/>
        <v>0</v>
      </c>
      <c r="L360" t="s">
        <v>2104</v>
      </c>
    </row>
    <row r="361" spans="1:12" ht="25" customHeight="1" thickBot="1" x14ac:dyDescent="0.5">
      <c r="A361" s="4">
        <v>350</v>
      </c>
      <c r="B361" s="4" t="s">
        <v>1075</v>
      </c>
      <c r="C361" s="2" t="s">
        <v>1076</v>
      </c>
      <c r="D361" s="2">
        <v>36201103</v>
      </c>
      <c r="E361" s="2" t="s">
        <v>956</v>
      </c>
      <c r="F361" s="2" t="s">
        <v>467</v>
      </c>
      <c r="G361" s="2" t="s">
        <v>152</v>
      </c>
      <c r="H361" s="2" t="s">
        <v>1077</v>
      </c>
      <c r="I361" s="13" t="str">
        <f t="shared" si="10"/>
        <v>전라남도 완도군 완도읍 청해진동로 63</v>
      </c>
      <c r="J361" s="13" t="str">
        <f>IF(ISERR(FIND(")",I361)),I361,IF(FIND(")",I361)=LEN(I361),LEFT(I361,FIND("(",I361)-1),ERR))</f>
        <v>전라남도 완도군 완도읍 청해진동로 63</v>
      </c>
      <c r="K361" s="16">
        <f t="shared" si="11"/>
        <v>0</v>
      </c>
      <c r="L361" t="s">
        <v>2105</v>
      </c>
    </row>
    <row r="362" spans="1:12" ht="25" customHeight="1" thickBot="1" x14ac:dyDescent="0.5">
      <c r="A362" s="4">
        <v>351</v>
      </c>
      <c r="B362" s="4" t="s">
        <v>1078</v>
      </c>
      <c r="C362" s="2" t="s">
        <v>1079</v>
      </c>
      <c r="D362" s="2">
        <v>37201603</v>
      </c>
      <c r="E362" s="2" t="s">
        <v>956</v>
      </c>
      <c r="F362" s="2" t="s">
        <v>467</v>
      </c>
      <c r="G362" s="2" t="s">
        <v>169</v>
      </c>
      <c r="H362" s="2" t="s">
        <v>1080</v>
      </c>
      <c r="I362" s="13" t="str">
        <f t="shared" si="10"/>
        <v>경상북도 울진군 울진읍 현내항길 71</v>
      </c>
      <c r="J362" s="13" t="str">
        <f>IF(ISERR(FIND(")",I362)),I362,IF(FIND(")",I362)=LEN(I362),LEFT(I362,FIND("(",I362)-1),ERR))</f>
        <v>경상북도 울진군 울진읍 현내항길 71</v>
      </c>
      <c r="K362" s="16">
        <f t="shared" si="11"/>
        <v>0</v>
      </c>
      <c r="L362" t="s">
        <v>2106</v>
      </c>
    </row>
    <row r="363" spans="1:12" ht="25" customHeight="1" thickBot="1" x14ac:dyDescent="0.5">
      <c r="A363" s="4">
        <v>352</v>
      </c>
      <c r="B363" s="4" t="s">
        <v>1081</v>
      </c>
      <c r="C363" s="2" t="s">
        <v>1082</v>
      </c>
      <c r="D363" s="2">
        <v>11204605</v>
      </c>
      <c r="E363" s="2" t="s">
        <v>956</v>
      </c>
      <c r="F363" s="2" t="s">
        <v>467</v>
      </c>
      <c r="G363" s="2" t="s">
        <v>27</v>
      </c>
      <c r="H363" s="2" t="s">
        <v>1083</v>
      </c>
      <c r="I363" s="13" t="str">
        <f t="shared" si="10"/>
        <v>서울특별시 은평구 연서로 177 (갈현동)</v>
      </c>
      <c r="J363" s="13" t="str">
        <f>IF(ISERR(FIND(")",I363)),I363,IF(FIND(")",I363)=LEN(I363),LEFT(I363,FIND("(",I363)-1),ERR))</f>
        <v xml:space="preserve">서울특별시 은평구 연서로 177 </v>
      </c>
      <c r="K363" s="16">
        <f t="shared" si="11"/>
        <v>0</v>
      </c>
      <c r="L363" t="s">
        <v>2107</v>
      </c>
    </row>
    <row r="364" spans="1:12" ht="25" customHeight="1" thickBot="1" x14ac:dyDescent="0.5">
      <c r="A364" s="4">
        <v>353</v>
      </c>
      <c r="B364" s="4" t="s">
        <v>1084</v>
      </c>
      <c r="C364" s="2" t="s">
        <v>1085</v>
      </c>
      <c r="D364" s="2">
        <v>38203626</v>
      </c>
      <c r="E364" s="2" t="s">
        <v>956</v>
      </c>
      <c r="F364" s="2" t="s">
        <v>467</v>
      </c>
      <c r="G364" s="2" t="s">
        <v>79</v>
      </c>
      <c r="H364" s="2" t="s">
        <v>1086</v>
      </c>
      <c r="I364" s="13" t="str">
        <f t="shared" si="10"/>
        <v>경상남도 의령군 의령읍 의병로14길 10</v>
      </c>
      <c r="J364" s="13" t="str">
        <f>IF(ISERR(FIND(")",I364)),I364,IF(FIND(")",I364)=LEN(I364),LEFT(I364,FIND("(",I364)-1),ERR))</f>
        <v>경상남도 의령군 의령읍 의병로14길 10</v>
      </c>
      <c r="K364" s="16">
        <f t="shared" si="11"/>
        <v>0</v>
      </c>
      <c r="L364" t="s">
        <v>2108</v>
      </c>
    </row>
    <row r="365" spans="1:12" ht="25" customHeight="1" thickBot="1" x14ac:dyDescent="0.5">
      <c r="A365" s="4">
        <v>354</v>
      </c>
      <c r="B365" s="4" t="s">
        <v>1087</v>
      </c>
      <c r="C365" s="2" t="s">
        <v>1088</v>
      </c>
      <c r="D365" s="2">
        <v>21202079</v>
      </c>
      <c r="E365" s="2" t="s">
        <v>956</v>
      </c>
      <c r="F365" s="2" t="s">
        <v>467</v>
      </c>
      <c r="G365" s="2" t="s">
        <v>19</v>
      </c>
      <c r="H365" s="2" t="s">
        <v>1089</v>
      </c>
      <c r="I365" s="13" t="str">
        <f t="shared" si="10"/>
        <v>부산광역시 남구 수영로 238</v>
      </c>
      <c r="J365" s="13" t="str">
        <f>IF(ISERR(FIND(")",I365)),I365,IF(FIND(")",I365)=LEN(I365),LEFT(I365,FIND("(",I365)-1),ERR))</f>
        <v>부산광역시 남구 수영로 238</v>
      </c>
      <c r="K365" s="16">
        <f t="shared" si="11"/>
        <v>0</v>
      </c>
      <c r="L365" t="s">
        <v>2109</v>
      </c>
    </row>
    <row r="366" spans="1:12" ht="25" customHeight="1" thickBot="1" x14ac:dyDescent="0.5">
      <c r="A366" s="4">
        <v>355</v>
      </c>
      <c r="B366" s="4" t="s">
        <v>1090</v>
      </c>
      <c r="C366" s="2" t="s">
        <v>1091</v>
      </c>
      <c r="D366" s="2">
        <v>37200607</v>
      </c>
      <c r="E366" s="2" t="s">
        <v>956</v>
      </c>
      <c r="F366" s="2" t="s">
        <v>467</v>
      </c>
      <c r="G366" s="2" t="s">
        <v>169</v>
      </c>
      <c r="H366" s="2" t="s">
        <v>1092</v>
      </c>
      <c r="I366" s="13" t="str">
        <f t="shared" si="10"/>
        <v>경상북도 고령군 고령읍 중앙로 33</v>
      </c>
      <c r="J366" s="13" t="str">
        <f>IF(ISERR(FIND(")",I366)),I366,IF(FIND(")",I366)=LEN(I366),LEFT(I366,FIND("(",I366)-1),ERR))</f>
        <v>경상북도 고령군 고령읍 중앙로 33</v>
      </c>
      <c r="K366" s="16">
        <f t="shared" si="11"/>
        <v>0</v>
      </c>
      <c r="L366" t="s">
        <v>2110</v>
      </c>
    </row>
    <row r="367" spans="1:12" ht="25" customHeight="1" thickBot="1" x14ac:dyDescent="0.5">
      <c r="A367" s="4">
        <v>356</v>
      </c>
      <c r="B367" s="4" t="s">
        <v>1093</v>
      </c>
      <c r="C367" s="2" t="s">
        <v>1094</v>
      </c>
      <c r="D367" s="2">
        <v>33200998</v>
      </c>
      <c r="E367" s="2" t="s">
        <v>956</v>
      </c>
      <c r="F367" s="2" t="s">
        <v>467</v>
      </c>
      <c r="G367" s="2" t="s">
        <v>54</v>
      </c>
      <c r="H367" s="2" t="s">
        <v>1095</v>
      </c>
      <c r="I367" s="13" t="str">
        <f t="shared" si="10"/>
        <v>충청북도 괴산군 괴산읍 임꺽정로 116</v>
      </c>
      <c r="J367" s="13" t="str">
        <f>IF(ISERR(FIND(")",I367)),I367,IF(FIND(")",I367)=LEN(I367),LEFT(I367,FIND("(",I367)-1),ERR))</f>
        <v>충청북도 괴산군 괴산읍 임꺽정로 116</v>
      </c>
      <c r="K367" s="16">
        <f t="shared" si="11"/>
        <v>0</v>
      </c>
      <c r="L367" t="s">
        <v>2111</v>
      </c>
    </row>
    <row r="368" spans="1:12" ht="25" customHeight="1" thickBot="1" x14ac:dyDescent="0.5">
      <c r="A368" s="4">
        <v>357</v>
      </c>
      <c r="B368" s="4" t="s">
        <v>1096</v>
      </c>
      <c r="C368" s="2" t="s">
        <v>1097</v>
      </c>
      <c r="D368" s="2">
        <v>38205009</v>
      </c>
      <c r="E368" s="2" t="s">
        <v>956</v>
      </c>
      <c r="F368" s="2" t="s">
        <v>467</v>
      </c>
      <c r="G368" s="2" t="s">
        <v>79</v>
      </c>
      <c r="H368" s="2" t="s">
        <v>1098</v>
      </c>
      <c r="I368" s="13" t="str">
        <f t="shared" si="10"/>
        <v>경상남도 양산시 서창로 59 (명동)</v>
      </c>
      <c r="J368" s="13" t="str">
        <f>IF(ISERR(FIND(")",I368)),I368,IF(FIND(")",I368)=LEN(I368),LEFT(I368,FIND("(",I368)-1),ERR))</f>
        <v xml:space="preserve">경상남도 양산시 서창로 59 </v>
      </c>
      <c r="K368" s="16">
        <f t="shared" si="11"/>
        <v>0</v>
      </c>
      <c r="L368" t="s">
        <v>2112</v>
      </c>
    </row>
    <row r="369" spans="1:12" ht="25" customHeight="1" thickBot="1" x14ac:dyDescent="0.5">
      <c r="A369" s="4">
        <v>358</v>
      </c>
      <c r="B369" s="4" t="s">
        <v>1099</v>
      </c>
      <c r="C369" s="2" t="s">
        <v>1100</v>
      </c>
      <c r="D369" s="2">
        <v>37203771</v>
      </c>
      <c r="E369" s="2" t="s">
        <v>956</v>
      </c>
      <c r="F369" s="2" t="s">
        <v>467</v>
      </c>
      <c r="G369" s="2" t="s">
        <v>169</v>
      </c>
      <c r="H369" s="2" t="s">
        <v>1101</v>
      </c>
      <c r="I369" s="13" t="str">
        <f t="shared" si="10"/>
        <v>경상북도 구미시 고아읍 선산대로 1116</v>
      </c>
      <c r="J369" s="13" t="str">
        <f>IF(ISERR(FIND(")",I369)),I369,IF(FIND(")",I369)=LEN(I369),LEFT(I369,FIND("(",I369)-1),ERR))</f>
        <v>경상북도 구미시 고아읍 선산대로 1116</v>
      </c>
      <c r="K369" s="16">
        <f t="shared" si="11"/>
        <v>0</v>
      </c>
      <c r="L369" t="s">
        <v>2113</v>
      </c>
    </row>
    <row r="370" spans="1:12" ht="25" customHeight="1" thickBot="1" x14ac:dyDescent="0.5">
      <c r="A370" s="4">
        <v>359</v>
      </c>
      <c r="B370" s="4" t="s">
        <v>1102</v>
      </c>
      <c r="C370" s="2" t="s">
        <v>1103</v>
      </c>
      <c r="D370" s="2">
        <v>36201987</v>
      </c>
      <c r="E370" s="2" t="s">
        <v>956</v>
      </c>
      <c r="F370" s="2" t="s">
        <v>467</v>
      </c>
      <c r="G370" s="2" t="s">
        <v>152</v>
      </c>
      <c r="H370" s="2" t="s">
        <v>1104</v>
      </c>
      <c r="I370" s="13" t="str">
        <f t="shared" si="10"/>
        <v>전라남도 보성군 벌교읍 남하로 12</v>
      </c>
      <c r="J370" s="13" t="str">
        <f>IF(ISERR(FIND(")",I370)),I370,IF(FIND(")",I370)=LEN(I370),LEFT(I370,FIND("(",I370)-1),ERR))</f>
        <v>전라남도 보성군 벌교읍 남하로 12</v>
      </c>
      <c r="K370" s="16">
        <f t="shared" si="11"/>
        <v>0</v>
      </c>
      <c r="L370" t="s">
        <v>2114</v>
      </c>
    </row>
    <row r="371" spans="1:12" ht="25" customHeight="1" thickBot="1" x14ac:dyDescent="0.5">
      <c r="A371" s="4">
        <v>360</v>
      </c>
      <c r="B371" s="4" t="s">
        <v>1105</v>
      </c>
      <c r="C371" s="2" t="s">
        <v>1106</v>
      </c>
      <c r="D371" s="2">
        <v>37201743</v>
      </c>
      <c r="E371" s="2" t="s">
        <v>956</v>
      </c>
      <c r="F371" s="2" t="s">
        <v>467</v>
      </c>
      <c r="G371" s="2" t="s">
        <v>169</v>
      </c>
      <c r="H371" s="2" t="s">
        <v>1107</v>
      </c>
      <c r="I371" s="13" t="str">
        <f t="shared" si="10"/>
        <v>경상북도 경산시 경안로 208</v>
      </c>
      <c r="J371" s="13" t="str">
        <f>IF(ISERR(FIND(")",I371)),I371,IF(FIND(")",I371)=LEN(I371),LEFT(I371,FIND("(",I371)-1),ERR))</f>
        <v>경상북도 경산시 경안로 208</v>
      </c>
      <c r="K371" s="16">
        <f t="shared" si="11"/>
        <v>0</v>
      </c>
      <c r="L371" t="s">
        <v>2115</v>
      </c>
    </row>
    <row r="372" spans="1:12" ht="25" customHeight="1" thickBot="1" x14ac:dyDescent="0.5">
      <c r="A372" s="4">
        <v>361</v>
      </c>
      <c r="B372" s="4" t="s">
        <v>1108</v>
      </c>
      <c r="C372" s="2" t="s">
        <v>1109</v>
      </c>
      <c r="D372" s="2">
        <v>37202227</v>
      </c>
      <c r="E372" s="2" t="s">
        <v>956</v>
      </c>
      <c r="F372" s="2" t="s">
        <v>467</v>
      </c>
      <c r="G372" s="2" t="s">
        <v>169</v>
      </c>
      <c r="H372" s="2" t="s">
        <v>1110</v>
      </c>
      <c r="I372" s="13" t="str">
        <f t="shared" si="10"/>
        <v>경상북도 문경시 중앙로 117-18</v>
      </c>
      <c r="J372" s="13" t="str">
        <f>IF(ISERR(FIND(")",I372)),I372,IF(FIND(")",I372)=LEN(I372),LEFT(I372,FIND("(",I372)-1),ERR))</f>
        <v>경상북도 문경시 중앙로 117-18</v>
      </c>
      <c r="K372" s="16">
        <f t="shared" si="11"/>
        <v>0</v>
      </c>
      <c r="L372" t="s">
        <v>2116</v>
      </c>
    </row>
    <row r="373" spans="1:12" ht="25" customHeight="1" thickBot="1" x14ac:dyDescent="0.5">
      <c r="A373" s="4">
        <v>362</v>
      </c>
      <c r="B373" s="4" t="s">
        <v>1111</v>
      </c>
      <c r="C373" s="2" t="s">
        <v>1112</v>
      </c>
      <c r="D373" s="2">
        <v>32200528</v>
      </c>
      <c r="E373" s="2" t="s">
        <v>956</v>
      </c>
      <c r="F373" s="2" t="s">
        <v>467</v>
      </c>
      <c r="G373" s="2" t="s">
        <v>34</v>
      </c>
      <c r="H373" s="2" t="s">
        <v>1113</v>
      </c>
      <c r="I373" s="13" t="str">
        <f t="shared" si="10"/>
        <v>강원도 양구군 양구읍 양남로 1</v>
      </c>
      <c r="J373" s="13" t="str">
        <f>IF(ISERR(FIND(")",I373)),I373,IF(FIND(")",I373)=LEN(I373),LEFT(I373,FIND("(",I373)-1),ERR))</f>
        <v>강원도 양구군 양구읍 양남로 1</v>
      </c>
      <c r="K373" s="16">
        <f t="shared" si="11"/>
        <v>0</v>
      </c>
      <c r="L373" t="s">
        <v>2117</v>
      </c>
    </row>
    <row r="374" spans="1:12" ht="25" customHeight="1" thickBot="1" x14ac:dyDescent="0.5">
      <c r="A374" s="4">
        <v>363</v>
      </c>
      <c r="B374" s="4" t="s">
        <v>1114</v>
      </c>
      <c r="C374" s="2" t="s">
        <v>1115</v>
      </c>
      <c r="D374" s="2">
        <v>32200510</v>
      </c>
      <c r="E374" s="2" t="s">
        <v>956</v>
      </c>
      <c r="F374" s="2" t="s">
        <v>467</v>
      </c>
      <c r="G374" s="2" t="s">
        <v>34</v>
      </c>
      <c r="H374" s="2" t="s">
        <v>1116</v>
      </c>
      <c r="I374" s="13" t="str">
        <f t="shared" si="10"/>
        <v>강원도 원주시 원일로 22</v>
      </c>
      <c r="J374" s="13" t="str">
        <f>IF(ISERR(FIND(")",I374)),I374,IF(FIND(")",I374)=LEN(I374),LEFT(I374,FIND("(",I374)-1),ERR))</f>
        <v>강원도 원주시 원일로 22</v>
      </c>
      <c r="K374" s="16">
        <f t="shared" si="11"/>
        <v>0</v>
      </c>
      <c r="L374" t="s">
        <v>2118</v>
      </c>
    </row>
    <row r="375" spans="1:12" ht="25" customHeight="1" thickBot="1" x14ac:dyDescent="0.5">
      <c r="A375" s="4">
        <v>364</v>
      </c>
      <c r="B375" s="4" t="s">
        <v>1117</v>
      </c>
      <c r="C375" s="2" t="s">
        <v>1118</v>
      </c>
      <c r="D375" s="2">
        <v>21202648</v>
      </c>
      <c r="E375" s="2" t="s">
        <v>956</v>
      </c>
      <c r="F375" s="2" t="s">
        <v>467</v>
      </c>
      <c r="G375" s="2" t="s">
        <v>19</v>
      </c>
      <c r="H375" s="2" t="s">
        <v>1119</v>
      </c>
      <c r="I375" s="13" t="str">
        <f t="shared" si="10"/>
        <v>부산광역시 사상구 새벽로 226</v>
      </c>
      <c r="J375" s="13" t="str">
        <f>IF(ISERR(FIND(")",I375)),I375,IF(FIND(")",I375)=LEN(I375),LEFT(I375,FIND("(",I375)-1),ERR))</f>
        <v>부산광역시 사상구 새벽로 226</v>
      </c>
      <c r="K375" s="16">
        <f t="shared" si="11"/>
        <v>0</v>
      </c>
      <c r="L375" t="s">
        <v>2119</v>
      </c>
    </row>
    <row r="376" spans="1:12" ht="25" customHeight="1" thickBot="1" x14ac:dyDescent="0.5">
      <c r="A376" s="4">
        <v>365</v>
      </c>
      <c r="B376" s="4" t="s">
        <v>1120</v>
      </c>
      <c r="C376" s="2" t="s">
        <v>1121</v>
      </c>
      <c r="D376" s="2">
        <v>38204002</v>
      </c>
      <c r="E376" s="2" t="s">
        <v>956</v>
      </c>
      <c r="F376" s="2" t="s">
        <v>467</v>
      </c>
      <c r="G376" s="2" t="s">
        <v>79</v>
      </c>
      <c r="H376" s="2" t="s">
        <v>1122</v>
      </c>
      <c r="I376" s="13" t="str">
        <f t="shared" si="10"/>
        <v>경상남도 사천시 남일로 33</v>
      </c>
      <c r="J376" s="13" t="str">
        <f>IF(ISERR(FIND(")",I376)),I376,IF(FIND(")",I376)=LEN(I376),LEFT(I376,FIND("(",I376)-1),ERR))</f>
        <v>경상남도 사천시 남일로 33</v>
      </c>
      <c r="K376" s="16">
        <f t="shared" si="11"/>
        <v>0</v>
      </c>
      <c r="L376" t="s">
        <v>2120</v>
      </c>
    </row>
    <row r="377" spans="1:12" ht="25" customHeight="1" thickBot="1" x14ac:dyDescent="0.5">
      <c r="A377" s="4">
        <v>366</v>
      </c>
      <c r="B377" s="4" t="s">
        <v>1123</v>
      </c>
      <c r="C377" s="2" t="s">
        <v>1124</v>
      </c>
      <c r="D377" s="2">
        <v>38201089</v>
      </c>
      <c r="E377" s="2" t="s">
        <v>956</v>
      </c>
      <c r="F377" s="2" t="s">
        <v>467</v>
      </c>
      <c r="G377" s="2" t="s">
        <v>79</v>
      </c>
      <c r="H377" s="2" t="s">
        <v>1125</v>
      </c>
      <c r="I377" s="13" t="str">
        <f t="shared" si="10"/>
        <v>경상남도 거창군 거창읍 강남로 16-28</v>
      </c>
      <c r="J377" s="13" t="str">
        <f>IF(ISERR(FIND(")",I377)),I377,IF(FIND(")",I377)=LEN(I377),LEFT(I377,FIND("(",I377)-1),ERR))</f>
        <v>경상남도 거창군 거창읍 강남로 16-28</v>
      </c>
      <c r="K377" s="16">
        <f t="shared" si="11"/>
        <v>0</v>
      </c>
      <c r="L377" t="s">
        <v>2121</v>
      </c>
    </row>
    <row r="378" spans="1:12" ht="25" customHeight="1" thickBot="1" x14ac:dyDescent="0.5">
      <c r="A378" s="4">
        <v>367</v>
      </c>
      <c r="B378" s="4" t="s">
        <v>1126</v>
      </c>
      <c r="C378" s="2" t="s">
        <v>1127</v>
      </c>
      <c r="D378" s="2">
        <v>37202618</v>
      </c>
      <c r="E378" s="2" t="s">
        <v>956</v>
      </c>
      <c r="F378" s="2" t="s">
        <v>467</v>
      </c>
      <c r="G378" s="2" t="s">
        <v>169</v>
      </c>
      <c r="H378" s="2" t="s">
        <v>1128</v>
      </c>
      <c r="I378" s="13" t="str">
        <f t="shared" si="10"/>
        <v>경상북도 의성군 안계면 용기4길 36</v>
      </c>
      <c r="J378" s="13" t="str">
        <f>IF(ISERR(FIND(")",I378)),I378,IF(FIND(")",I378)=LEN(I378),LEFT(I378,FIND("(",I378)-1),ERR))</f>
        <v>경상북도 의성군 안계면 용기4길 36</v>
      </c>
      <c r="K378" s="16">
        <f t="shared" si="11"/>
        <v>0</v>
      </c>
      <c r="L378" t="s">
        <v>2122</v>
      </c>
    </row>
    <row r="379" spans="1:12" ht="25" customHeight="1" thickBot="1" x14ac:dyDescent="0.5">
      <c r="A379" s="4">
        <v>368</v>
      </c>
      <c r="B379" s="4" t="s">
        <v>1129</v>
      </c>
      <c r="C379" s="2" t="s">
        <v>1130</v>
      </c>
      <c r="D379" s="2">
        <v>38200929</v>
      </c>
      <c r="E379" s="2" t="s">
        <v>956</v>
      </c>
      <c r="F379" s="2" t="s">
        <v>467</v>
      </c>
      <c r="G379" s="2" t="s">
        <v>79</v>
      </c>
      <c r="H379" s="2" t="s">
        <v>1131</v>
      </c>
      <c r="I379" s="13" t="str">
        <f t="shared" si="10"/>
        <v>경상남도 남해군 남해읍 화전로 169</v>
      </c>
      <c r="J379" s="13" t="str">
        <f>IF(ISERR(FIND(")",I379)),I379,IF(FIND(")",I379)=LEN(I379),LEFT(I379,FIND("(",I379)-1),ERR))</f>
        <v>경상남도 남해군 남해읍 화전로 169</v>
      </c>
      <c r="K379" s="16">
        <f t="shared" si="11"/>
        <v>0</v>
      </c>
      <c r="L379" t="s">
        <v>2123</v>
      </c>
    </row>
    <row r="380" spans="1:12" ht="25" customHeight="1" thickBot="1" x14ac:dyDescent="0.5">
      <c r="A380" s="4">
        <v>369</v>
      </c>
      <c r="B380" s="4" t="s">
        <v>1132</v>
      </c>
      <c r="C380" s="2" t="s">
        <v>1133</v>
      </c>
      <c r="D380" s="2">
        <v>38204746</v>
      </c>
      <c r="E380" s="2" t="s">
        <v>956</v>
      </c>
      <c r="F380" s="2" t="s">
        <v>467</v>
      </c>
      <c r="G380" s="2" t="s">
        <v>79</v>
      </c>
      <c r="H380" s="2" t="s">
        <v>1134</v>
      </c>
      <c r="I380" s="13" t="str">
        <f t="shared" si="10"/>
        <v>경상남도 진주시 진양호로 370</v>
      </c>
      <c r="J380" s="13" t="str">
        <f>IF(ISERR(FIND(")",I380)),I380,IF(FIND(")",I380)=LEN(I380),LEFT(I380,FIND("(",I380)-1),ERR))</f>
        <v>경상남도 진주시 진양호로 370</v>
      </c>
      <c r="K380" s="16">
        <f t="shared" si="11"/>
        <v>0</v>
      </c>
      <c r="L380" t="s">
        <v>2124</v>
      </c>
    </row>
    <row r="381" spans="1:12" ht="25" customHeight="1" thickBot="1" x14ac:dyDescent="0.5">
      <c r="A381" s="4">
        <v>370</v>
      </c>
      <c r="B381" s="4" t="s">
        <v>1135</v>
      </c>
      <c r="C381" s="2" t="s">
        <v>1136</v>
      </c>
      <c r="D381" s="2">
        <v>36201383</v>
      </c>
      <c r="E381" s="2" t="s">
        <v>956</v>
      </c>
      <c r="F381" s="2" t="s">
        <v>467</v>
      </c>
      <c r="G381" s="2" t="s">
        <v>152</v>
      </c>
      <c r="H381" s="2" t="s">
        <v>1137</v>
      </c>
      <c r="I381" s="13" t="str">
        <f t="shared" si="10"/>
        <v>전라남도 고흥군 도양읍 차경구렁목길 215</v>
      </c>
      <c r="J381" s="13" t="str">
        <f>IF(ISERR(FIND(")",I381)),I381,IF(FIND(")",I381)=LEN(I381),LEFT(I381,FIND("(",I381)-1),ERR))</f>
        <v>전라남도 고흥군 도양읍 차경구렁목길 215</v>
      </c>
      <c r="K381" s="16">
        <f t="shared" si="11"/>
        <v>0</v>
      </c>
      <c r="L381" t="s">
        <v>2125</v>
      </c>
    </row>
    <row r="382" spans="1:12" ht="25" customHeight="1" thickBot="1" x14ac:dyDescent="0.5">
      <c r="A382" s="4">
        <v>371</v>
      </c>
      <c r="B382" s="4" t="s">
        <v>1138</v>
      </c>
      <c r="C382" s="2" t="s">
        <v>1139</v>
      </c>
      <c r="D382" s="2">
        <v>33201081</v>
      </c>
      <c r="E382" s="2" t="s">
        <v>956</v>
      </c>
      <c r="F382" s="2" t="s">
        <v>467</v>
      </c>
      <c r="G382" s="2" t="s">
        <v>54</v>
      </c>
      <c r="H382" s="2" t="s">
        <v>1140</v>
      </c>
      <c r="I382" s="13" t="str">
        <f t="shared" si="10"/>
        <v>충청북도 보은군 보은읍 보은로 102</v>
      </c>
      <c r="J382" s="13" t="str">
        <f>IF(ISERR(FIND(")",I382)),I382,IF(FIND(")",I382)=LEN(I382),LEFT(I382,FIND("(",I382)-1),ERR))</f>
        <v>충청북도 보은군 보은읍 보은로 102</v>
      </c>
      <c r="K382" s="16">
        <f t="shared" si="11"/>
        <v>0</v>
      </c>
      <c r="L382" t="s">
        <v>2126</v>
      </c>
    </row>
    <row r="383" spans="1:12" ht="25" customHeight="1" thickBot="1" x14ac:dyDescent="0.5">
      <c r="A383" s="4">
        <v>372</v>
      </c>
      <c r="B383" s="4" t="s">
        <v>1141</v>
      </c>
      <c r="C383" s="2" t="s">
        <v>1142</v>
      </c>
      <c r="D383" s="2">
        <v>31203957</v>
      </c>
      <c r="E383" s="2" t="s">
        <v>956</v>
      </c>
      <c r="F383" s="2" t="s">
        <v>467</v>
      </c>
      <c r="G383" s="2" t="s">
        <v>23</v>
      </c>
      <c r="H383" s="2" t="s">
        <v>1143</v>
      </c>
      <c r="I383" s="13" t="str">
        <f t="shared" si="10"/>
        <v>경기도 김포시 통진읍 흥신로 320-10</v>
      </c>
      <c r="J383" s="13" t="str">
        <f>IF(ISERR(FIND(")",I383)),I383,IF(FIND(")",I383)=LEN(I383),LEFT(I383,FIND("(",I383)-1),ERR))</f>
        <v>경기도 김포시 통진읍 흥신로 320-10</v>
      </c>
      <c r="K383" s="16">
        <f t="shared" si="11"/>
        <v>0</v>
      </c>
      <c r="L383" t="s">
        <v>2127</v>
      </c>
    </row>
    <row r="384" spans="1:12" ht="25" customHeight="1" thickBot="1" x14ac:dyDescent="0.5">
      <c r="A384" s="4">
        <v>373</v>
      </c>
      <c r="B384" s="4" t="s">
        <v>1144</v>
      </c>
      <c r="C384" s="2" t="s">
        <v>1145</v>
      </c>
      <c r="D384" s="2">
        <v>33200726</v>
      </c>
      <c r="E384" s="2" t="s">
        <v>956</v>
      </c>
      <c r="F384" s="2" t="s">
        <v>467</v>
      </c>
      <c r="G384" s="2" t="s">
        <v>54</v>
      </c>
      <c r="H384" s="2" t="s">
        <v>1146</v>
      </c>
      <c r="I384" s="13" t="str">
        <f t="shared" si="10"/>
        <v>충청북도 영동군 영동읍 대학로 106</v>
      </c>
      <c r="J384" s="13" t="str">
        <f>IF(ISERR(FIND(")",I384)),I384,IF(FIND(")",I384)=LEN(I384),LEFT(I384,FIND("(",I384)-1),ERR))</f>
        <v>충청북도 영동군 영동읍 대학로 106</v>
      </c>
      <c r="K384" s="16">
        <f t="shared" si="11"/>
        <v>0</v>
      </c>
      <c r="L384" t="s">
        <v>2128</v>
      </c>
    </row>
    <row r="385" spans="1:12" ht="25" customHeight="1" thickBot="1" x14ac:dyDescent="0.5">
      <c r="A385" s="4">
        <v>374</v>
      </c>
      <c r="B385" s="4" t="s">
        <v>1147</v>
      </c>
      <c r="C385" s="2" t="s">
        <v>1148</v>
      </c>
      <c r="D385" s="2">
        <v>32201150</v>
      </c>
      <c r="E385" s="2" t="s">
        <v>956</v>
      </c>
      <c r="F385" s="2" t="s">
        <v>467</v>
      </c>
      <c r="G385" s="2" t="s">
        <v>34</v>
      </c>
      <c r="H385" s="2" t="s">
        <v>1149</v>
      </c>
      <c r="I385" s="13" t="str">
        <f t="shared" si="10"/>
        <v>강원도 철원군 갈말읍 명성로 208</v>
      </c>
      <c r="J385" s="13" t="str">
        <f>IF(ISERR(FIND(")",I385)),I385,IF(FIND(")",I385)=LEN(I385),LEFT(I385,FIND("(",I385)-1),ERR))</f>
        <v>강원도 철원군 갈말읍 명성로 208</v>
      </c>
      <c r="K385" s="16">
        <f t="shared" si="11"/>
        <v>0</v>
      </c>
      <c r="L385" t="s">
        <v>2129</v>
      </c>
    </row>
    <row r="386" spans="1:12" ht="25" customHeight="1" thickBot="1" x14ac:dyDescent="0.5">
      <c r="A386" s="4">
        <v>375</v>
      </c>
      <c r="B386" s="4" t="s">
        <v>1150</v>
      </c>
      <c r="C386" s="2" t="s">
        <v>1151</v>
      </c>
      <c r="D386" s="2">
        <v>37201972</v>
      </c>
      <c r="E386" s="2" t="s">
        <v>956</v>
      </c>
      <c r="F386" s="2" t="s">
        <v>467</v>
      </c>
      <c r="G386" s="2" t="s">
        <v>169</v>
      </c>
      <c r="H386" s="2" t="s">
        <v>1152</v>
      </c>
      <c r="I386" s="13" t="str">
        <f t="shared" si="10"/>
        <v>경상북도 영주시 구성로 329</v>
      </c>
      <c r="J386" s="13" t="str">
        <f>IF(ISERR(FIND(")",I386)),I386,IF(FIND(")",I386)=LEN(I386),LEFT(I386,FIND("(",I386)-1),ERR))</f>
        <v>경상북도 영주시 구성로 329</v>
      </c>
      <c r="K386" s="16">
        <f t="shared" si="11"/>
        <v>0</v>
      </c>
      <c r="L386" t="s">
        <v>2130</v>
      </c>
    </row>
    <row r="387" spans="1:12" ht="25" customHeight="1" thickBot="1" x14ac:dyDescent="0.5">
      <c r="A387" s="4">
        <v>376</v>
      </c>
      <c r="B387" s="4" t="s">
        <v>1153</v>
      </c>
      <c r="C387" s="2" t="s">
        <v>1154</v>
      </c>
      <c r="D387" s="2">
        <v>31204104</v>
      </c>
      <c r="E387" s="2" t="s">
        <v>956</v>
      </c>
      <c r="F387" s="2" t="s">
        <v>467</v>
      </c>
      <c r="G387" s="2" t="s">
        <v>23</v>
      </c>
      <c r="H387" s="2" t="s">
        <v>1155</v>
      </c>
      <c r="I387" s="13" t="str">
        <f t="shared" si="10"/>
        <v>경기도 가평군 미사리로 267-177 (설악면) 청심국제병원</v>
      </c>
      <c r="J387" s="13" t="e">
        <f>IF(ISERR(FIND(")",I387)),I387,IF(FIND(")",I387)=LEN(I387),LEFT(I387,FIND("(",I387)-1),ERR))</f>
        <v>#NAME?</v>
      </c>
      <c r="K387" s="16">
        <f t="shared" si="11"/>
        <v>1</v>
      </c>
      <c r="L387" t="s">
        <v>2168</v>
      </c>
    </row>
    <row r="388" spans="1:12" ht="25" customHeight="1" thickBot="1" x14ac:dyDescent="0.5">
      <c r="A388" s="4">
        <v>377</v>
      </c>
      <c r="B388" s="4" t="s">
        <v>1156</v>
      </c>
      <c r="C388" s="2" t="s">
        <v>1157</v>
      </c>
      <c r="D388" s="2">
        <v>33201129</v>
      </c>
      <c r="E388" s="2" t="s">
        <v>956</v>
      </c>
      <c r="F388" s="2" t="s">
        <v>467</v>
      </c>
      <c r="G388" s="2" t="s">
        <v>54</v>
      </c>
      <c r="H388" s="2" t="s">
        <v>1158</v>
      </c>
      <c r="I388" s="13" t="str">
        <f t="shared" si="10"/>
        <v>충청북도 음성군 금왕읍 음성로1230번길 10</v>
      </c>
      <c r="J388" s="13" t="str">
        <f>IF(ISERR(FIND(")",I388)),I388,IF(FIND(")",I388)=LEN(I388),LEFT(I388,FIND("(",I388)-1),ERR))</f>
        <v>충청북도 음성군 금왕읍 음성로1230번길 10</v>
      </c>
      <c r="K388" s="16">
        <f t="shared" si="11"/>
        <v>0</v>
      </c>
      <c r="L388" t="s">
        <v>2131</v>
      </c>
    </row>
    <row r="389" spans="1:12" ht="25" customHeight="1" thickBot="1" x14ac:dyDescent="0.5">
      <c r="A389" s="4">
        <v>378</v>
      </c>
      <c r="B389" s="4" t="s">
        <v>1159</v>
      </c>
      <c r="C389" s="2" t="s">
        <v>1160</v>
      </c>
      <c r="D389" s="2">
        <v>11205890</v>
      </c>
      <c r="E389" s="2" t="s">
        <v>956</v>
      </c>
      <c r="F389" s="2" t="s">
        <v>467</v>
      </c>
      <c r="G389" s="2" t="s">
        <v>27</v>
      </c>
      <c r="H389" s="2" t="s">
        <v>1161</v>
      </c>
      <c r="I389" s="13" t="str">
        <f t="shared" si="10"/>
        <v>서울특별시 중랑구 망우로 511</v>
      </c>
      <c r="J389" s="13" t="str">
        <f>IF(ISERR(FIND(")",I389)),I389,IF(FIND(")",I389)=LEN(I389),LEFT(I389,FIND("(",I389)-1),ERR))</f>
        <v>서울특별시 중랑구 망우로 511</v>
      </c>
      <c r="K389" s="16">
        <f t="shared" si="11"/>
        <v>0</v>
      </c>
      <c r="L389" t="s">
        <v>2132</v>
      </c>
    </row>
    <row r="390" spans="1:12" ht="25" customHeight="1" thickBot="1" x14ac:dyDescent="0.5">
      <c r="A390" s="4">
        <v>379</v>
      </c>
      <c r="B390" s="4" t="s">
        <v>1162</v>
      </c>
      <c r="C390" s="2" t="s">
        <v>1163</v>
      </c>
      <c r="D390" s="2">
        <v>36201162</v>
      </c>
      <c r="E390" s="2" t="s">
        <v>956</v>
      </c>
      <c r="F390" s="2" t="s">
        <v>467</v>
      </c>
      <c r="G390" s="2" t="s">
        <v>152</v>
      </c>
      <c r="H390" s="2" t="s">
        <v>1164</v>
      </c>
      <c r="I390" s="13" t="str">
        <f t="shared" si="10"/>
        <v>전라남도 여수시 쌍봉로 70</v>
      </c>
      <c r="J390" s="13" t="str">
        <f>IF(ISERR(FIND(")",I390)),I390,IF(FIND(")",I390)=LEN(I390),LEFT(I390,FIND("(",I390)-1),ERR))</f>
        <v>전라남도 여수시 쌍봉로 70</v>
      </c>
      <c r="K390" s="16">
        <f t="shared" si="11"/>
        <v>0</v>
      </c>
      <c r="L390" t="s">
        <v>2133</v>
      </c>
    </row>
    <row r="391" spans="1:12" ht="25" customHeight="1" thickBot="1" x14ac:dyDescent="0.5">
      <c r="A391" s="4">
        <v>380</v>
      </c>
      <c r="B391" s="4" t="s">
        <v>1165</v>
      </c>
      <c r="C391" s="2" t="s">
        <v>1166</v>
      </c>
      <c r="D391" s="2">
        <v>35200219</v>
      </c>
      <c r="E391" s="2" t="s">
        <v>956</v>
      </c>
      <c r="F391" s="2" t="s">
        <v>467</v>
      </c>
      <c r="G391" s="2" t="s">
        <v>46</v>
      </c>
      <c r="H391" s="2" t="s">
        <v>1167</v>
      </c>
      <c r="I391" s="13" t="str">
        <f t="shared" si="10"/>
        <v>전라북도 부안군 부안읍 부령로 33</v>
      </c>
      <c r="J391" s="13" t="str">
        <f>IF(ISERR(FIND(")",I391)),I391,IF(FIND(")",I391)=LEN(I391),LEFT(I391,FIND("(",I391)-1),ERR))</f>
        <v>전라북도 부안군 부안읍 부령로 33</v>
      </c>
      <c r="K391" s="16">
        <f t="shared" si="11"/>
        <v>0</v>
      </c>
      <c r="L391" t="s">
        <v>2134</v>
      </c>
    </row>
    <row r="392" spans="1:12" ht="25" customHeight="1" thickBot="1" x14ac:dyDescent="0.5">
      <c r="A392" s="4">
        <v>381</v>
      </c>
      <c r="B392" s="4" t="s">
        <v>1168</v>
      </c>
      <c r="C392" s="2" t="s">
        <v>1169</v>
      </c>
      <c r="D392" s="2">
        <v>31204112</v>
      </c>
      <c r="E392" s="2" t="s">
        <v>956</v>
      </c>
      <c r="F392" s="2" t="s">
        <v>467</v>
      </c>
      <c r="G392" s="2" t="s">
        <v>23</v>
      </c>
      <c r="H392" s="2" t="s">
        <v>1170</v>
      </c>
      <c r="I392" s="13" t="str">
        <f t="shared" si="10"/>
        <v>경기도 용인시 처인구 고림로 81</v>
      </c>
      <c r="J392" s="13" t="str">
        <f>IF(ISERR(FIND(")",I392)),I392,IF(FIND(")",I392)=LEN(I392),LEFT(I392,FIND("(",I392)-1),ERR))</f>
        <v>경기도 용인시 처인구 고림로 81</v>
      </c>
      <c r="K392" s="16">
        <f t="shared" si="11"/>
        <v>0</v>
      </c>
      <c r="L392" t="s">
        <v>2135</v>
      </c>
    </row>
    <row r="393" spans="1:12" ht="25" customHeight="1" thickBot="1" x14ac:dyDescent="0.5">
      <c r="A393" s="4">
        <v>382</v>
      </c>
      <c r="B393" s="4" t="s">
        <v>1171</v>
      </c>
      <c r="C393" s="2" t="s">
        <v>1172</v>
      </c>
      <c r="D393" s="2">
        <v>31202098</v>
      </c>
      <c r="E393" s="2" t="s">
        <v>956</v>
      </c>
      <c r="F393" s="2" t="s">
        <v>467</v>
      </c>
      <c r="G393" s="2" t="s">
        <v>38</v>
      </c>
      <c r="H393" s="2" t="s">
        <v>1173</v>
      </c>
      <c r="I393" s="13" t="str">
        <f t="shared" si="10"/>
        <v>인천광역시 옹진군 백령면 백령로 233</v>
      </c>
      <c r="J393" s="13" t="str">
        <f>IF(ISERR(FIND(")",I393)),I393,IF(FIND(")",I393)=LEN(I393),LEFT(I393,FIND("(",I393)-1),ERR))</f>
        <v>인천광역시 옹진군 백령면 백령로 233</v>
      </c>
      <c r="K393" s="16">
        <f t="shared" si="11"/>
        <v>0</v>
      </c>
      <c r="L393" t="s">
        <v>1173</v>
      </c>
    </row>
    <row r="394" spans="1:12" ht="25" customHeight="1" thickBot="1" x14ac:dyDescent="0.5">
      <c r="A394" s="4">
        <v>383</v>
      </c>
      <c r="B394" s="4" t="s">
        <v>1174</v>
      </c>
      <c r="C394" s="2" t="s">
        <v>1175</v>
      </c>
      <c r="D394" s="2">
        <v>35201835</v>
      </c>
      <c r="E394" s="2" t="s">
        <v>956</v>
      </c>
      <c r="F394" s="2" t="s">
        <v>467</v>
      </c>
      <c r="G394" s="2" t="s">
        <v>46</v>
      </c>
      <c r="H394" s="2" t="s">
        <v>1176</v>
      </c>
      <c r="I394" s="13" t="str">
        <f t="shared" si="10"/>
        <v>전라북도 완주군 삼례읍 동학로 21</v>
      </c>
      <c r="J394" s="13" t="str">
        <f>IF(ISERR(FIND(")",I394)),I394,IF(FIND(")",I394)=LEN(I394),LEFT(I394,FIND("(",I394)-1),ERR))</f>
        <v>전라북도 완주군 삼례읍 동학로 21</v>
      </c>
      <c r="K394" s="16">
        <f t="shared" si="11"/>
        <v>0</v>
      </c>
      <c r="L394" t="s">
        <v>2136</v>
      </c>
    </row>
    <row r="395" spans="1:12" ht="25" customHeight="1" thickBot="1" x14ac:dyDescent="0.5">
      <c r="A395" s="4">
        <v>384</v>
      </c>
      <c r="B395" s="4" t="s">
        <v>1177</v>
      </c>
      <c r="C395" s="2" t="s">
        <v>1178</v>
      </c>
      <c r="D395" s="2">
        <v>36202363</v>
      </c>
      <c r="E395" s="2" t="s">
        <v>956</v>
      </c>
      <c r="F395" s="2" t="s">
        <v>467</v>
      </c>
      <c r="G395" s="2" t="s">
        <v>152</v>
      </c>
      <c r="H395" s="2" t="s">
        <v>1179</v>
      </c>
      <c r="I395" s="13" t="str">
        <f t="shared" si="10"/>
        <v>전라남도 장성군 장성읍 역전로 171</v>
      </c>
      <c r="J395" s="13" t="str">
        <f>IF(ISERR(FIND(")",I395)),I395,IF(FIND(")",I395)=LEN(I395),LEFT(I395,FIND("(",I395)-1),ERR))</f>
        <v>전라남도 장성군 장성읍 역전로 171</v>
      </c>
      <c r="K395" s="16">
        <f t="shared" si="11"/>
        <v>0</v>
      </c>
      <c r="L395" t="s">
        <v>2137</v>
      </c>
    </row>
    <row r="396" spans="1:12" ht="25" customHeight="1" thickBot="1" x14ac:dyDescent="0.5">
      <c r="A396" s="4">
        <v>385</v>
      </c>
      <c r="B396" s="4" t="s">
        <v>1180</v>
      </c>
      <c r="C396" s="2" t="s">
        <v>1181</v>
      </c>
      <c r="D396" s="2">
        <v>36202185</v>
      </c>
      <c r="E396" s="2" t="s">
        <v>956</v>
      </c>
      <c r="F396" s="2" t="s">
        <v>467</v>
      </c>
      <c r="G396" s="2" t="s">
        <v>152</v>
      </c>
      <c r="H396" s="2" t="s">
        <v>1182</v>
      </c>
      <c r="I396" s="13" t="str">
        <f t="shared" si="10"/>
        <v>전라남도 장흥군 장흥읍 흥성로 83</v>
      </c>
      <c r="J396" s="13" t="str">
        <f>IF(ISERR(FIND(")",I396)),I396,IF(FIND(")",I396)=LEN(I396),LEFT(I396,FIND("(",I396)-1),ERR))</f>
        <v>전라남도 장흥군 장흥읍 흥성로 83</v>
      </c>
      <c r="K396" s="16">
        <f t="shared" si="11"/>
        <v>0</v>
      </c>
      <c r="L396" t="s">
        <v>2138</v>
      </c>
    </row>
    <row r="397" spans="1:12" ht="25" customHeight="1" thickBot="1" x14ac:dyDescent="0.5">
      <c r="A397" s="4">
        <v>386</v>
      </c>
      <c r="B397" s="4" t="s">
        <v>1183</v>
      </c>
      <c r="C397" s="2" t="s">
        <v>1184</v>
      </c>
      <c r="D397" s="2">
        <v>36203041</v>
      </c>
      <c r="E397" s="2" t="s">
        <v>956</v>
      </c>
      <c r="F397" s="2" t="s">
        <v>467</v>
      </c>
      <c r="G397" s="2" t="s">
        <v>152</v>
      </c>
      <c r="H397" s="2" t="s">
        <v>1185</v>
      </c>
      <c r="I397" s="13" t="str">
        <f t="shared" ref="I397:I431" si="12">LEFT(H397,IF(ISERR(FIND(",",H397)),LEN(H397),FIND(",",H397)-1))</f>
        <v>전라남도 목포시 고하대로 724</v>
      </c>
      <c r="J397" s="13" t="str">
        <f>IF(ISERR(FIND(")",I397)),I397,IF(FIND(")",I397)=LEN(I397),LEFT(I397,FIND("(",I397)-1),ERR))</f>
        <v>전라남도 목포시 고하대로 724</v>
      </c>
      <c r="K397" s="16">
        <f t="shared" ref="K397:K431" si="13">IF(ISERR(J397),1,0)</f>
        <v>0</v>
      </c>
      <c r="L397" t="s">
        <v>2139</v>
      </c>
    </row>
    <row r="398" spans="1:12" ht="25" customHeight="1" thickBot="1" x14ac:dyDescent="0.5">
      <c r="A398" s="4">
        <v>387</v>
      </c>
      <c r="B398" s="4" t="s">
        <v>1186</v>
      </c>
      <c r="C398" s="2" t="s">
        <v>1187</v>
      </c>
      <c r="D398" s="2">
        <v>36200271</v>
      </c>
      <c r="E398" s="2" t="s">
        <v>956</v>
      </c>
      <c r="F398" s="2" t="s">
        <v>467</v>
      </c>
      <c r="G398" s="2" t="s">
        <v>152</v>
      </c>
      <c r="H398" s="2" t="s">
        <v>1188</v>
      </c>
      <c r="I398" s="13" t="str">
        <f t="shared" si="12"/>
        <v>전라남도 강진군 강진읍 탐진로 5</v>
      </c>
      <c r="J398" s="13" t="str">
        <f>IF(ISERR(FIND(")",I398)),I398,IF(FIND(")",I398)=LEN(I398),LEFT(I398,FIND("(",I398)-1),ERR))</f>
        <v>전라남도 강진군 강진읍 탐진로 5</v>
      </c>
      <c r="K398" s="16">
        <f t="shared" si="13"/>
        <v>0</v>
      </c>
      <c r="L398" t="s">
        <v>2140</v>
      </c>
    </row>
    <row r="399" spans="1:12" ht="25" customHeight="1" thickBot="1" x14ac:dyDescent="0.5">
      <c r="A399" s="4">
        <v>388</v>
      </c>
      <c r="B399" s="4" t="s">
        <v>1189</v>
      </c>
      <c r="C399" s="2" t="s">
        <v>1190</v>
      </c>
      <c r="D399" s="2">
        <v>36200328</v>
      </c>
      <c r="E399" s="2" t="s">
        <v>956</v>
      </c>
      <c r="F399" s="2" t="s">
        <v>467</v>
      </c>
      <c r="G399" s="2" t="s">
        <v>152</v>
      </c>
      <c r="H399" s="2" t="s">
        <v>1191</v>
      </c>
      <c r="I399" s="13" t="str">
        <f t="shared" si="12"/>
        <v>전라남도 순천시 서문성터길 2 (매곡동)</v>
      </c>
      <c r="J399" s="13" t="str">
        <f>IF(ISERR(FIND(")",I399)),I399,IF(FIND(")",I399)=LEN(I399),LEFT(I399,FIND("(",I399)-1),ERR))</f>
        <v xml:space="preserve">전라남도 순천시 서문성터길 2 </v>
      </c>
      <c r="K399" s="16">
        <f t="shared" si="13"/>
        <v>0</v>
      </c>
      <c r="L399" t="s">
        <v>2141</v>
      </c>
    </row>
    <row r="400" spans="1:12" ht="25" customHeight="1" thickBot="1" x14ac:dyDescent="0.5">
      <c r="A400" s="4">
        <v>389</v>
      </c>
      <c r="B400" s="4" t="s">
        <v>1192</v>
      </c>
      <c r="C400" s="2" t="s">
        <v>1193</v>
      </c>
      <c r="D400" s="2">
        <v>36200689</v>
      </c>
      <c r="E400" s="2" t="s">
        <v>956</v>
      </c>
      <c r="F400" s="2" t="s">
        <v>467</v>
      </c>
      <c r="G400" s="2" t="s">
        <v>152</v>
      </c>
      <c r="H400" s="2" t="s">
        <v>1194</v>
      </c>
      <c r="I400" s="13" t="str">
        <f t="shared" si="12"/>
        <v>전라남도 진도군 진도읍 옥주길 2</v>
      </c>
      <c r="J400" s="13" t="str">
        <f>IF(ISERR(FIND(")",I400)),I400,IF(FIND(")",I400)=LEN(I400),LEFT(I400,FIND("(",I400)-1),ERR))</f>
        <v>전라남도 진도군 진도읍 옥주길 2</v>
      </c>
      <c r="K400" s="16">
        <f t="shared" si="13"/>
        <v>0</v>
      </c>
      <c r="L400" t="s">
        <v>2142</v>
      </c>
    </row>
    <row r="401" spans="1:12" ht="25" customHeight="1" thickBot="1" x14ac:dyDescent="0.5">
      <c r="A401" s="4">
        <v>390</v>
      </c>
      <c r="B401" s="4" t="s">
        <v>1195</v>
      </c>
      <c r="C401" s="2" t="s">
        <v>1196</v>
      </c>
      <c r="D401" s="2">
        <v>35202017</v>
      </c>
      <c r="E401" s="2" t="s">
        <v>956</v>
      </c>
      <c r="F401" s="2" t="s">
        <v>467</v>
      </c>
      <c r="G401" s="2" t="s">
        <v>46</v>
      </c>
      <c r="H401" s="2" t="s">
        <v>1197</v>
      </c>
      <c r="I401" s="13" t="str">
        <f t="shared" si="12"/>
        <v>전라북도 진안군 진안읍 진무로 1145</v>
      </c>
      <c r="J401" s="13" t="str">
        <f>IF(ISERR(FIND(")",I401)),I401,IF(FIND(")",I401)=LEN(I401),LEFT(I401,FIND("(",I401)-1),ERR))</f>
        <v>전라북도 진안군 진안읍 진무로 1145</v>
      </c>
      <c r="K401" s="16">
        <f t="shared" si="13"/>
        <v>0</v>
      </c>
      <c r="L401" t="s">
        <v>1197</v>
      </c>
    </row>
    <row r="402" spans="1:12" ht="25" customHeight="1" thickBot="1" x14ac:dyDescent="0.5">
      <c r="A402" s="4">
        <v>391</v>
      </c>
      <c r="B402" s="4" t="s">
        <v>1198</v>
      </c>
      <c r="C402" s="2" t="s">
        <v>1199</v>
      </c>
      <c r="D402" s="2">
        <v>31207707</v>
      </c>
      <c r="E402" s="2" t="s">
        <v>956</v>
      </c>
      <c r="F402" s="2" t="s">
        <v>467</v>
      </c>
      <c r="G402" s="2" t="s">
        <v>23</v>
      </c>
      <c r="H402" s="2" t="s">
        <v>1200</v>
      </c>
      <c r="I402" s="13" t="str">
        <f t="shared" si="12"/>
        <v>경기도 광주시 광주대로 45</v>
      </c>
      <c r="J402" s="13" t="str">
        <f>IF(ISERR(FIND(")",I402)),I402,IF(FIND(")",I402)=LEN(I402),LEFT(I402,FIND("(",I402)-1),ERR))</f>
        <v>경기도 광주시 광주대로 45</v>
      </c>
      <c r="K402" s="16">
        <f t="shared" si="13"/>
        <v>0</v>
      </c>
      <c r="L402" t="s">
        <v>1200</v>
      </c>
    </row>
    <row r="403" spans="1:12" ht="25" customHeight="1" thickBot="1" x14ac:dyDescent="0.5">
      <c r="A403" s="4">
        <v>392</v>
      </c>
      <c r="B403" s="4" t="s">
        <v>1201</v>
      </c>
      <c r="C403" s="2" t="s">
        <v>1202</v>
      </c>
      <c r="D403" s="2">
        <v>31201717</v>
      </c>
      <c r="E403" s="2" t="s">
        <v>956</v>
      </c>
      <c r="F403" s="2" t="s">
        <v>467</v>
      </c>
      <c r="G403" s="2" t="s">
        <v>23</v>
      </c>
      <c r="H403" s="2" t="s">
        <v>1203</v>
      </c>
      <c r="I403" s="13" t="str">
        <f t="shared" si="12"/>
        <v>경기도 의정부시 평화로 650</v>
      </c>
      <c r="J403" s="13" t="str">
        <f>IF(ISERR(FIND(")",I403)),I403,IF(FIND(")",I403)=LEN(I403),LEFT(I403,FIND("(",I403)-1),ERR))</f>
        <v>경기도 의정부시 평화로 650</v>
      </c>
      <c r="K403" s="16">
        <f t="shared" si="13"/>
        <v>0</v>
      </c>
      <c r="L403" t="s">
        <v>2143</v>
      </c>
    </row>
    <row r="404" spans="1:12" ht="25" customHeight="1" thickBot="1" x14ac:dyDescent="0.5">
      <c r="A404" s="4">
        <v>393</v>
      </c>
      <c r="B404" s="4" t="s">
        <v>1204</v>
      </c>
      <c r="C404" s="2" t="s">
        <v>1205</v>
      </c>
      <c r="D404" s="2">
        <v>38204673</v>
      </c>
      <c r="E404" s="2" t="s">
        <v>956</v>
      </c>
      <c r="F404" s="2" t="s">
        <v>467</v>
      </c>
      <c r="G404" s="2" t="s">
        <v>79</v>
      </c>
      <c r="H404" s="2" t="s">
        <v>1206</v>
      </c>
      <c r="I404" s="13" t="str">
        <f t="shared" si="12"/>
        <v>경상남도 함안군 산인면 가야로 238</v>
      </c>
      <c r="J404" s="13" t="str">
        <f>IF(ISERR(FIND(")",I404)),I404,IF(FIND(")",I404)=LEN(I404),LEFT(I404,FIND("(",I404)-1),ERR))</f>
        <v>경상남도 함안군 산인면 가야로 238</v>
      </c>
      <c r="K404" s="16">
        <f t="shared" si="13"/>
        <v>0</v>
      </c>
      <c r="L404" t="s">
        <v>2144</v>
      </c>
    </row>
    <row r="405" spans="1:12" ht="25" customHeight="1" thickBot="1" x14ac:dyDescent="0.5">
      <c r="A405" s="4">
        <v>394</v>
      </c>
      <c r="B405" s="4" t="s">
        <v>1207</v>
      </c>
      <c r="C405" s="2" t="s">
        <v>1208</v>
      </c>
      <c r="D405" s="2">
        <v>38204177</v>
      </c>
      <c r="E405" s="2" t="s">
        <v>956</v>
      </c>
      <c r="F405" s="2" t="s">
        <v>467</v>
      </c>
      <c r="G405" s="2" t="s">
        <v>79</v>
      </c>
      <c r="H405" s="2" t="s">
        <v>1209</v>
      </c>
      <c r="I405" s="13" t="str">
        <f t="shared" si="12"/>
        <v>경상남도 창녕군 창녕읍 교리1길 2</v>
      </c>
      <c r="J405" s="13" t="str">
        <f>IF(ISERR(FIND(")",I405)),I405,IF(FIND(")",I405)=LEN(I405),LEFT(I405,FIND("(",I405)-1),ERR))</f>
        <v>경상남도 창녕군 창녕읍 교리1길 2</v>
      </c>
      <c r="K405" s="16">
        <f t="shared" si="13"/>
        <v>0</v>
      </c>
      <c r="L405" t="s">
        <v>2145</v>
      </c>
    </row>
    <row r="406" spans="1:12" ht="25" customHeight="1" thickBot="1" x14ac:dyDescent="0.5">
      <c r="A406" s="4">
        <v>395</v>
      </c>
      <c r="B406" s="4" t="s">
        <v>1210</v>
      </c>
      <c r="C406" s="2" t="s">
        <v>1211</v>
      </c>
      <c r="D406" s="2">
        <v>38202913</v>
      </c>
      <c r="E406" s="2" t="s">
        <v>956</v>
      </c>
      <c r="F406" s="2" t="s">
        <v>467</v>
      </c>
      <c r="G406" s="2" t="s">
        <v>79</v>
      </c>
      <c r="H406" s="2" t="s">
        <v>1212</v>
      </c>
      <c r="I406" s="13" t="str">
        <f t="shared" si="12"/>
        <v>경상남도 통영시 광도면 남해안대로 857</v>
      </c>
      <c r="J406" s="13" t="str">
        <f>IF(ISERR(FIND(")",I406)),I406,IF(FIND(")",I406)=LEN(I406),LEFT(I406,FIND("(",I406)-1),ERR))</f>
        <v>경상남도 통영시 광도면 남해안대로 857</v>
      </c>
      <c r="K406" s="16">
        <f t="shared" si="13"/>
        <v>0</v>
      </c>
      <c r="L406" t="s">
        <v>2146</v>
      </c>
    </row>
    <row r="407" spans="1:12" ht="25" customHeight="1" thickBot="1" x14ac:dyDescent="0.5">
      <c r="A407" s="4">
        <v>396</v>
      </c>
      <c r="B407" s="4" t="s">
        <v>1213</v>
      </c>
      <c r="C407" s="2" t="s">
        <v>1214</v>
      </c>
      <c r="D407" s="2">
        <v>38202646</v>
      </c>
      <c r="E407" s="2" t="s">
        <v>956</v>
      </c>
      <c r="F407" s="2" t="s">
        <v>467</v>
      </c>
      <c r="G407" s="2" t="s">
        <v>79</v>
      </c>
      <c r="H407" s="2" t="s">
        <v>1215</v>
      </c>
      <c r="I407" s="13" t="str">
        <f t="shared" si="12"/>
        <v>경상남도 하동군 하동읍 화심길 25</v>
      </c>
      <c r="J407" s="13" t="str">
        <f>IF(ISERR(FIND(")",I407)),I407,IF(FIND(")",I407)=LEN(I407),LEFT(I407,FIND("(",I407)-1),ERR))</f>
        <v>경상남도 하동군 하동읍 화심길 25</v>
      </c>
      <c r="K407" s="16">
        <f t="shared" si="13"/>
        <v>0</v>
      </c>
      <c r="L407" t="s">
        <v>2147</v>
      </c>
    </row>
    <row r="408" spans="1:12" ht="25" customHeight="1" thickBot="1" x14ac:dyDescent="0.5">
      <c r="A408" s="4">
        <v>397</v>
      </c>
      <c r="B408" s="4" t="s">
        <v>1216</v>
      </c>
      <c r="C408" s="2" t="s">
        <v>1217</v>
      </c>
      <c r="D408" s="2">
        <v>34201700</v>
      </c>
      <c r="E408" s="2" t="s">
        <v>956</v>
      </c>
      <c r="F408" s="2" t="s">
        <v>467</v>
      </c>
      <c r="G408" s="2" t="s">
        <v>15</v>
      </c>
      <c r="H408" s="2" t="s">
        <v>1218</v>
      </c>
      <c r="I408" s="13" t="str">
        <f t="shared" si="12"/>
        <v>충청남도 부여군 계백로 200 (부여읍)</v>
      </c>
      <c r="J408" s="13" t="str">
        <f>IF(ISERR(FIND(")",I408)),I408,IF(FIND(")",I408)=LEN(I408),LEFT(I408,FIND("(",I408)-1),ERR))</f>
        <v xml:space="preserve">충청남도 부여군 계백로 200 </v>
      </c>
      <c r="K408" s="16">
        <f t="shared" si="13"/>
        <v>0</v>
      </c>
      <c r="L408" t="s">
        <v>2148</v>
      </c>
    </row>
    <row r="409" spans="1:12" ht="25" customHeight="1" thickBot="1" x14ac:dyDescent="0.5">
      <c r="A409" s="4">
        <v>398</v>
      </c>
      <c r="B409" s="4" t="s">
        <v>1219</v>
      </c>
      <c r="C409" s="2" t="s">
        <v>1220</v>
      </c>
      <c r="D409" s="2">
        <v>38200660</v>
      </c>
      <c r="E409" s="2" t="s">
        <v>956</v>
      </c>
      <c r="F409" s="2" t="s">
        <v>467</v>
      </c>
      <c r="G409" s="2" t="s">
        <v>79</v>
      </c>
      <c r="H409" s="2" t="s">
        <v>1221</v>
      </c>
      <c r="I409" s="13" t="str">
        <f t="shared" si="12"/>
        <v>경상남도 진주시 대신로 120</v>
      </c>
      <c r="J409" s="13" t="str">
        <f>IF(ISERR(FIND(")",I409)),I409,IF(FIND(")",I409)=LEN(I409),LEFT(I409,FIND("(",I409)-1),ERR))</f>
        <v>경상남도 진주시 대신로 120</v>
      </c>
      <c r="K409" s="16">
        <f t="shared" si="13"/>
        <v>0</v>
      </c>
      <c r="L409" t="s">
        <v>2149</v>
      </c>
    </row>
    <row r="410" spans="1:12" ht="25" customHeight="1" thickBot="1" x14ac:dyDescent="0.5">
      <c r="A410" s="4">
        <v>399</v>
      </c>
      <c r="B410" s="4" t="s">
        <v>1222</v>
      </c>
      <c r="C410" s="2" t="s">
        <v>1223</v>
      </c>
      <c r="D410" s="2">
        <v>38200937</v>
      </c>
      <c r="E410" s="2" t="s">
        <v>956</v>
      </c>
      <c r="F410" s="2" t="s">
        <v>467</v>
      </c>
      <c r="G410" s="2" t="s">
        <v>79</v>
      </c>
      <c r="H410" s="2" t="s">
        <v>1224</v>
      </c>
      <c r="I410" s="13" t="str">
        <f t="shared" si="12"/>
        <v>경상남도 함양군 함양읍 고운로 70</v>
      </c>
      <c r="J410" s="13" t="str">
        <f>IF(ISERR(FIND(")",I410)),I410,IF(FIND(")",I410)=LEN(I410),LEFT(I410,FIND("(",I410)-1),ERR))</f>
        <v>경상남도 함양군 함양읍 고운로 70</v>
      </c>
      <c r="K410" s="16">
        <f t="shared" si="13"/>
        <v>0</v>
      </c>
      <c r="L410" t="s">
        <v>2150</v>
      </c>
    </row>
    <row r="411" spans="1:12" ht="25" customHeight="1" thickBot="1" x14ac:dyDescent="0.5">
      <c r="A411" s="4">
        <v>400</v>
      </c>
      <c r="B411" s="4" t="s">
        <v>1225</v>
      </c>
      <c r="C411" s="2" t="s">
        <v>1226</v>
      </c>
      <c r="D411" s="2">
        <v>36202649</v>
      </c>
      <c r="E411" s="2" t="s">
        <v>956</v>
      </c>
      <c r="F411" s="2" t="s">
        <v>467</v>
      </c>
      <c r="G411" s="2" t="s">
        <v>152</v>
      </c>
      <c r="H411" s="2" t="s">
        <v>1227</v>
      </c>
      <c r="I411" s="13" t="str">
        <f t="shared" si="12"/>
        <v>전라남도 해남군 옥천면 해남로 597</v>
      </c>
      <c r="J411" s="13" t="str">
        <f>IF(ISERR(FIND(")",I411)),I411,IF(FIND(")",I411)=LEN(I411),LEFT(I411,FIND("(",I411)-1),ERR))</f>
        <v>전라남도 해남군 옥천면 해남로 597</v>
      </c>
      <c r="K411" s="16">
        <f t="shared" si="13"/>
        <v>0</v>
      </c>
      <c r="L411" t="s">
        <v>2151</v>
      </c>
    </row>
    <row r="412" spans="1:12" ht="25" customHeight="1" thickBot="1" x14ac:dyDescent="0.5">
      <c r="A412" s="4">
        <v>401</v>
      </c>
      <c r="B412" s="4" t="s">
        <v>1228</v>
      </c>
      <c r="C412" s="2" t="s">
        <v>1229</v>
      </c>
      <c r="D412" s="2">
        <v>36201731</v>
      </c>
      <c r="E412" s="2" t="s">
        <v>956</v>
      </c>
      <c r="F412" s="2" t="s">
        <v>467</v>
      </c>
      <c r="G412" s="2" t="s">
        <v>152</v>
      </c>
      <c r="H412" s="2" t="s">
        <v>1230</v>
      </c>
      <c r="I412" s="13" t="str">
        <f t="shared" si="12"/>
        <v>전라남도 해남군 해남읍 중앙2로 123</v>
      </c>
      <c r="J412" s="13" t="str">
        <f>IF(ISERR(FIND(")",I412)),I412,IF(FIND(")",I412)=LEN(I412),LEFT(I412,FIND("(",I412)-1),ERR))</f>
        <v>전라남도 해남군 해남읍 중앙2로 123</v>
      </c>
      <c r="K412" s="16">
        <f t="shared" si="13"/>
        <v>0</v>
      </c>
      <c r="L412" t="s">
        <v>2152</v>
      </c>
    </row>
    <row r="413" spans="1:12" ht="25" customHeight="1" thickBot="1" x14ac:dyDescent="0.5">
      <c r="A413" s="4">
        <v>402</v>
      </c>
      <c r="B413" s="4" t="s">
        <v>1231</v>
      </c>
      <c r="C413" s="2" t="s">
        <v>1232</v>
      </c>
      <c r="D413" s="2">
        <v>36204269</v>
      </c>
      <c r="E413" s="2" t="s">
        <v>956</v>
      </c>
      <c r="F413" s="2" t="s">
        <v>467</v>
      </c>
      <c r="G413" s="2" t="s">
        <v>152</v>
      </c>
      <c r="H413" s="2" t="s">
        <v>1233</v>
      </c>
      <c r="I413" s="13" t="str">
        <f t="shared" si="12"/>
        <v>전라남도 화순군 화순읍 충의로 109</v>
      </c>
      <c r="J413" s="13" t="str">
        <f>IF(ISERR(FIND(")",I413)),I413,IF(FIND(")",I413)=LEN(I413),LEFT(I413,FIND("(",I413)-1),ERR))</f>
        <v>전라남도 화순군 화순읍 충의로 109</v>
      </c>
      <c r="K413" s="16">
        <f t="shared" si="13"/>
        <v>0</v>
      </c>
      <c r="L413" t="s">
        <v>2153</v>
      </c>
    </row>
    <row r="414" spans="1:12" ht="25" customHeight="1" thickBot="1" x14ac:dyDescent="0.5">
      <c r="A414" s="4">
        <v>403</v>
      </c>
      <c r="B414" s="4" t="s">
        <v>1234</v>
      </c>
      <c r="C414" s="2" t="s">
        <v>1235</v>
      </c>
      <c r="D414" s="2">
        <v>36203432</v>
      </c>
      <c r="E414" s="2" t="s">
        <v>956</v>
      </c>
      <c r="F414" s="2" t="s">
        <v>467</v>
      </c>
      <c r="G414" s="2" t="s">
        <v>152</v>
      </c>
      <c r="H414" s="2" t="s">
        <v>1236</v>
      </c>
      <c r="I414" s="13" t="str">
        <f t="shared" si="12"/>
        <v>전라남도 화순군 화순읍 만연로 31</v>
      </c>
      <c r="J414" s="13" t="str">
        <f>IF(ISERR(FIND(")",I414)),I414,IF(FIND(")",I414)=LEN(I414),LEFT(I414,FIND("(",I414)-1),ERR))</f>
        <v>전라남도 화순군 화순읍 만연로 31</v>
      </c>
      <c r="K414" s="16">
        <f t="shared" si="13"/>
        <v>0</v>
      </c>
      <c r="L414" t="s">
        <v>1236</v>
      </c>
    </row>
    <row r="415" spans="1:12" ht="25" customHeight="1" thickBot="1" x14ac:dyDescent="0.5">
      <c r="A415" s="4">
        <v>404</v>
      </c>
      <c r="B415" s="4" t="s">
        <v>1237</v>
      </c>
      <c r="C415" s="2" t="s">
        <v>1238</v>
      </c>
      <c r="D415" s="2">
        <v>36204242</v>
      </c>
      <c r="E415" s="2" t="s">
        <v>956</v>
      </c>
      <c r="F415" s="2" t="s">
        <v>467</v>
      </c>
      <c r="G415" s="2" t="s">
        <v>152</v>
      </c>
      <c r="H415" s="2" t="s">
        <v>1239</v>
      </c>
      <c r="I415" s="13" t="str">
        <f t="shared" si="12"/>
        <v>전라남도 화순군 화순읍 칠충로 101</v>
      </c>
      <c r="J415" s="13" t="str">
        <f>IF(ISERR(FIND(")",I415)),I415,IF(FIND(")",I415)=LEN(I415),LEFT(I415,FIND("(",I415)-1),ERR))</f>
        <v>전라남도 화순군 화순읍 칠충로 101</v>
      </c>
      <c r="K415" s="16">
        <f t="shared" si="13"/>
        <v>0</v>
      </c>
      <c r="L415" t="s">
        <v>2154</v>
      </c>
    </row>
    <row r="416" spans="1:12" ht="25" customHeight="1" thickBot="1" x14ac:dyDescent="0.5">
      <c r="A416" s="4">
        <v>405</v>
      </c>
      <c r="B416" s="4" t="s">
        <v>1240</v>
      </c>
      <c r="C416" s="2" t="s">
        <v>1241</v>
      </c>
      <c r="D416" s="2">
        <v>34201751</v>
      </c>
      <c r="E416" s="2" t="s">
        <v>956</v>
      </c>
      <c r="F416" s="2" t="s">
        <v>467</v>
      </c>
      <c r="G416" s="2" t="s">
        <v>15</v>
      </c>
      <c r="H416" s="2" t="s">
        <v>1242</v>
      </c>
      <c r="I416" s="13" t="str">
        <f t="shared" si="12"/>
        <v>충청남도 천안시 서북구 원두정3길 37</v>
      </c>
      <c r="J416" s="13" t="str">
        <f>IF(ISERR(FIND(")",I416)),I416,IF(FIND(")",I416)=LEN(I416),LEFT(I416,FIND("(",I416)-1),ERR))</f>
        <v>충청남도 천안시 서북구 원두정3길 37</v>
      </c>
      <c r="K416" s="16">
        <f t="shared" si="13"/>
        <v>0</v>
      </c>
      <c r="L416" t="s">
        <v>2155</v>
      </c>
    </row>
    <row r="417" spans="1:12" ht="25" customHeight="1" thickBot="1" x14ac:dyDescent="0.5">
      <c r="A417" s="4">
        <v>406</v>
      </c>
      <c r="B417" s="4" t="s">
        <v>1243</v>
      </c>
      <c r="C417" s="2" t="s">
        <v>1244</v>
      </c>
      <c r="D417" s="2">
        <v>32200145</v>
      </c>
      <c r="E417" s="2" t="s">
        <v>956</v>
      </c>
      <c r="F417" s="2" t="s">
        <v>467</v>
      </c>
      <c r="G417" s="2" t="s">
        <v>34</v>
      </c>
      <c r="H417" s="2" t="s">
        <v>1245</v>
      </c>
      <c r="I417" s="13" t="str">
        <f t="shared" si="12"/>
        <v>강원도 횡성군 횡성읍 횡성로 275</v>
      </c>
      <c r="J417" s="13" t="str">
        <f>IF(ISERR(FIND(")",I417)),I417,IF(FIND(")",I417)=LEN(I417),LEFT(I417,FIND("(",I417)-1),ERR))</f>
        <v>강원도 횡성군 횡성읍 횡성로 275</v>
      </c>
      <c r="K417" s="16">
        <f t="shared" si="13"/>
        <v>0</v>
      </c>
      <c r="L417" t="s">
        <v>2156</v>
      </c>
    </row>
    <row r="418" spans="1:12" ht="25" customHeight="1" thickBot="1" x14ac:dyDescent="0.5">
      <c r="A418" s="4">
        <v>407</v>
      </c>
      <c r="B418" s="4" t="s">
        <v>1246</v>
      </c>
      <c r="C418" s="2" t="s">
        <v>1247</v>
      </c>
      <c r="D418" s="2">
        <v>34202447</v>
      </c>
      <c r="E418" s="2" t="s">
        <v>956</v>
      </c>
      <c r="F418" s="2" t="s">
        <v>467</v>
      </c>
      <c r="G418" s="2" t="s">
        <v>1248</v>
      </c>
      <c r="H418" s="2" t="s">
        <v>1249</v>
      </c>
      <c r="I418" s="13" t="str">
        <f t="shared" si="12"/>
        <v>세종특별자치시 새내1길 6 (조치원읍)</v>
      </c>
      <c r="J418" s="13" t="str">
        <f>IF(ISERR(FIND(")",I418)),I418,IF(FIND(")",I418)=LEN(I418),LEFT(I418,FIND("(",I418)-1),ERR))</f>
        <v xml:space="preserve">세종특별자치시 새내1길 6 </v>
      </c>
      <c r="K418" s="16">
        <f t="shared" si="13"/>
        <v>0</v>
      </c>
      <c r="L418" t="s">
        <v>2157</v>
      </c>
    </row>
    <row r="419" spans="1:12" ht="25" customHeight="1" thickBot="1" x14ac:dyDescent="0.5">
      <c r="A419" s="4">
        <v>408</v>
      </c>
      <c r="B419" s="4" t="s">
        <v>1250</v>
      </c>
      <c r="C419" s="2" t="s">
        <v>1251</v>
      </c>
      <c r="D419" s="2">
        <v>35770040</v>
      </c>
      <c r="E419" s="2" t="s">
        <v>1252</v>
      </c>
      <c r="F419" s="2" t="s">
        <v>467</v>
      </c>
      <c r="G419" s="2" t="s">
        <v>46</v>
      </c>
      <c r="H419" s="2" t="s">
        <v>1253</v>
      </c>
      <c r="I419" s="13" t="str">
        <f t="shared" si="12"/>
        <v>전라북도 무주군 무주읍 한풍루로 413</v>
      </c>
      <c r="J419" s="13" t="str">
        <f>IF(ISERR(FIND(")",I419)),I419,IF(FIND(")",I419)=LEN(I419),LEFT(I419,FIND("(",I419)-1),ERR))</f>
        <v>전라북도 무주군 무주읍 한풍루로 413</v>
      </c>
      <c r="K419" s="16">
        <f t="shared" si="13"/>
        <v>0</v>
      </c>
      <c r="L419" t="s">
        <v>2158</v>
      </c>
    </row>
    <row r="420" spans="1:12" ht="25" customHeight="1" thickBot="1" x14ac:dyDescent="0.5">
      <c r="A420" s="4">
        <v>409</v>
      </c>
      <c r="B420" s="4" t="s">
        <v>1254</v>
      </c>
      <c r="C420" s="2" t="s">
        <v>1255</v>
      </c>
      <c r="D420" s="2">
        <v>38770024</v>
      </c>
      <c r="E420" s="2" t="s">
        <v>1252</v>
      </c>
      <c r="F420" s="2" t="s">
        <v>467</v>
      </c>
      <c r="G420" s="2" t="s">
        <v>79</v>
      </c>
      <c r="H420" s="2" t="s">
        <v>1256</v>
      </c>
      <c r="I420" s="13" t="str">
        <f t="shared" si="12"/>
        <v>경상남도 산청군 산청읍 중앙로 97 산청군보건의료원</v>
      </c>
      <c r="J420" s="13" t="str">
        <f>IF(ISERR(FIND(")",I420)),I420,IF(FIND(")",I420)=LEN(I420),LEFT(I420,FIND("(",I420)-1),ERR))</f>
        <v>경상남도 산청군 산청읍 중앙로 97 산청군보건의료원</v>
      </c>
      <c r="K420" s="16">
        <f t="shared" si="13"/>
        <v>0</v>
      </c>
      <c r="L420" t="s">
        <v>2170</v>
      </c>
    </row>
    <row r="421" spans="1:12" ht="25" customHeight="1" thickBot="1" x14ac:dyDescent="0.5">
      <c r="A421" s="4">
        <v>410</v>
      </c>
      <c r="B421" s="4" t="s">
        <v>1257</v>
      </c>
      <c r="C421" s="2" t="s">
        <v>1258</v>
      </c>
      <c r="D421" s="2">
        <v>35770015</v>
      </c>
      <c r="E421" s="2" t="s">
        <v>1252</v>
      </c>
      <c r="F421" s="2" t="s">
        <v>467</v>
      </c>
      <c r="G421" s="2" t="s">
        <v>46</v>
      </c>
      <c r="H421" s="2" t="s">
        <v>1259</v>
      </c>
      <c r="I421" s="13" t="str">
        <f t="shared" si="12"/>
        <v>전북 순창군 순창읍 교성로 135</v>
      </c>
      <c r="J421" s="13" t="str">
        <f>IF(ISERR(FIND(")",I421)),I421,IF(FIND(")",I421)=LEN(I421),LEFT(I421,FIND("(",I421)-1),ERR))</f>
        <v>전북 순창군 순창읍 교성로 135</v>
      </c>
      <c r="K421" s="16">
        <f t="shared" si="13"/>
        <v>0</v>
      </c>
      <c r="L421" t="s">
        <v>1259</v>
      </c>
    </row>
    <row r="422" spans="1:12" ht="25" customHeight="1" thickBot="1" x14ac:dyDescent="0.5">
      <c r="A422" s="4">
        <v>411</v>
      </c>
      <c r="B422" s="4" t="s">
        <v>1260</v>
      </c>
      <c r="C422" s="2" t="s">
        <v>1261</v>
      </c>
      <c r="D422" s="2">
        <v>31770011</v>
      </c>
      <c r="E422" s="2" t="s">
        <v>1252</v>
      </c>
      <c r="F422" s="2" t="s">
        <v>467</v>
      </c>
      <c r="G422" s="2" t="s">
        <v>23</v>
      </c>
      <c r="H422" s="2" t="s">
        <v>1262</v>
      </c>
      <c r="I422" s="13" t="str">
        <f t="shared" si="12"/>
        <v>경기도 연천군 전곡읍 은대성로 95</v>
      </c>
      <c r="J422" s="13" t="str">
        <f>IF(ISERR(FIND(")",I422)),I422,IF(FIND(")",I422)=LEN(I422),LEFT(I422,FIND("(",I422)-1),ERR))</f>
        <v>경기도 연천군 전곡읍 은대성로 95</v>
      </c>
      <c r="K422" s="16">
        <f t="shared" si="13"/>
        <v>0</v>
      </c>
      <c r="L422" t="s">
        <v>1262</v>
      </c>
    </row>
    <row r="423" spans="1:12" ht="25" customHeight="1" thickBot="1" x14ac:dyDescent="0.5">
      <c r="A423" s="4">
        <v>412</v>
      </c>
      <c r="B423" s="4" t="s">
        <v>1263</v>
      </c>
      <c r="C423" s="2" t="s">
        <v>1264</v>
      </c>
      <c r="D423" s="2">
        <v>37770039</v>
      </c>
      <c r="E423" s="2" t="s">
        <v>1252</v>
      </c>
      <c r="F423" s="2" t="s">
        <v>467</v>
      </c>
      <c r="G423" s="2" t="s">
        <v>169</v>
      </c>
      <c r="H423" s="2" t="s">
        <v>1265</v>
      </c>
      <c r="I423" s="13" t="str">
        <f t="shared" si="12"/>
        <v>경상북도 울릉군 울릉읍 울릉순환로 396-18</v>
      </c>
      <c r="J423" s="13" t="str">
        <f>IF(ISERR(FIND(")",I423)),I423,IF(FIND(")",I423)=LEN(I423),LEFT(I423,FIND("(",I423)-1),ERR))</f>
        <v>경상북도 울릉군 울릉읍 울릉순환로 396-18</v>
      </c>
      <c r="K423" s="16">
        <f t="shared" si="13"/>
        <v>0</v>
      </c>
      <c r="L423" t="s">
        <v>2159</v>
      </c>
    </row>
    <row r="424" spans="1:12" ht="25" customHeight="1" thickBot="1" x14ac:dyDescent="0.5">
      <c r="A424" s="4">
        <v>413</v>
      </c>
      <c r="B424" s="4" t="s">
        <v>1266</v>
      </c>
      <c r="C424" s="2" t="s">
        <v>1267</v>
      </c>
      <c r="D424" s="2">
        <v>35770023</v>
      </c>
      <c r="E424" s="2" t="s">
        <v>1252</v>
      </c>
      <c r="F424" s="2" t="s">
        <v>467</v>
      </c>
      <c r="G424" s="2" t="s">
        <v>46</v>
      </c>
      <c r="H424" s="2" t="s">
        <v>1268</v>
      </c>
      <c r="I424" s="13" t="str">
        <f t="shared" si="12"/>
        <v>전라북도 임실군 임실읍 호국로 1680</v>
      </c>
      <c r="J424" s="13" t="str">
        <f>IF(ISERR(FIND(")",I424)),I424,IF(FIND(")",I424)=LEN(I424),LEFT(I424,FIND("(",I424)-1),ERR))</f>
        <v>전라북도 임실군 임실읍 호국로 1680</v>
      </c>
      <c r="K424" s="16">
        <f t="shared" si="13"/>
        <v>0</v>
      </c>
      <c r="L424" t="s">
        <v>2160</v>
      </c>
    </row>
    <row r="425" spans="1:12" ht="25" customHeight="1" thickBot="1" x14ac:dyDescent="0.5">
      <c r="A425" s="4">
        <v>414</v>
      </c>
      <c r="B425" s="4" t="s">
        <v>1269</v>
      </c>
      <c r="C425" s="2" t="s">
        <v>1270</v>
      </c>
      <c r="D425" s="2">
        <v>35770031</v>
      </c>
      <c r="E425" s="2" t="s">
        <v>1252</v>
      </c>
      <c r="F425" s="2" t="s">
        <v>467</v>
      </c>
      <c r="G425" s="2" t="s">
        <v>46</v>
      </c>
      <c r="H425" s="2" t="s">
        <v>1271</v>
      </c>
      <c r="I425" s="13" t="str">
        <f t="shared" si="12"/>
        <v>전라북도 장수군 장수읍 장천로 247</v>
      </c>
      <c r="J425" s="13" t="str">
        <f>IF(ISERR(FIND(")",I425)),I425,IF(FIND(")",I425)=LEN(I425),LEFT(I425,FIND("(",I425)-1),ERR))</f>
        <v>전라북도 장수군 장수읍 장천로 247</v>
      </c>
      <c r="K425" s="16">
        <f t="shared" si="13"/>
        <v>0</v>
      </c>
      <c r="L425" t="s">
        <v>2161</v>
      </c>
    </row>
    <row r="426" spans="1:12" ht="25" customHeight="1" thickBot="1" x14ac:dyDescent="0.5">
      <c r="A426" s="4">
        <v>415</v>
      </c>
      <c r="B426" s="4" t="s">
        <v>1272</v>
      </c>
      <c r="C426" s="2" t="s">
        <v>1273</v>
      </c>
      <c r="D426" s="2">
        <v>37770012</v>
      </c>
      <c r="E426" s="2" t="s">
        <v>1252</v>
      </c>
      <c r="F426" s="2" t="s">
        <v>467</v>
      </c>
      <c r="G426" s="2" t="s">
        <v>169</v>
      </c>
      <c r="H426" s="2" t="s">
        <v>1274</v>
      </c>
      <c r="I426" s="13" t="str">
        <f t="shared" si="12"/>
        <v>경상북도 청송군 청송읍 의료원길 19</v>
      </c>
      <c r="J426" s="13" t="str">
        <f>IF(ISERR(FIND(")",I426)),I426,IF(FIND(")",I426)=LEN(I426),LEFT(I426,FIND("(",I426)-1),ERR))</f>
        <v>경상북도 청송군 청송읍 의료원길 19</v>
      </c>
      <c r="K426" s="16">
        <f t="shared" si="13"/>
        <v>0</v>
      </c>
      <c r="L426" t="s">
        <v>2162</v>
      </c>
    </row>
    <row r="427" spans="1:12" ht="25" customHeight="1" thickBot="1" x14ac:dyDescent="0.5">
      <c r="A427" s="4">
        <v>416</v>
      </c>
      <c r="B427" s="4" t="s">
        <v>1275</v>
      </c>
      <c r="C427" s="2" t="s">
        <v>1276</v>
      </c>
      <c r="D427" s="2">
        <v>34770011</v>
      </c>
      <c r="E427" s="2" t="s">
        <v>1252</v>
      </c>
      <c r="F427" s="2" t="s">
        <v>467</v>
      </c>
      <c r="G427" s="2" t="s">
        <v>15</v>
      </c>
      <c r="H427" s="2" t="s">
        <v>1277</v>
      </c>
      <c r="I427" s="13" t="str">
        <f t="shared" si="12"/>
        <v>충청남도 청양군 청양읍 칠갑산로7길 54</v>
      </c>
      <c r="J427" s="13" t="str">
        <f>IF(ISERR(FIND(")",I427)),I427,IF(FIND(")",I427)=LEN(I427),LEFT(I427,FIND("(",I427)-1),ERR))</f>
        <v>충청남도 청양군 청양읍 칠갑산로7길 54</v>
      </c>
      <c r="K427" s="16">
        <f t="shared" si="13"/>
        <v>0</v>
      </c>
      <c r="L427" t="s">
        <v>1277</v>
      </c>
    </row>
    <row r="428" spans="1:12" ht="25" customHeight="1" thickBot="1" x14ac:dyDescent="0.5">
      <c r="A428" s="4">
        <v>417</v>
      </c>
      <c r="B428" s="4" t="s">
        <v>1278</v>
      </c>
      <c r="C428" s="2" t="s">
        <v>1279</v>
      </c>
      <c r="D428" s="2">
        <v>34770020</v>
      </c>
      <c r="E428" s="2" t="s">
        <v>1252</v>
      </c>
      <c r="F428" s="2" t="s">
        <v>467</v>
      </c>
      <c r="G428" s="2" t="s">
        <v>15</v>
      </c>
      <c r="H428" s="2" t="s">
        <v>1280</v>
      </c>
      <c r="I428" s="13" t="str">
        <f t="shared" si="12"/>
        <v>충청남도 태안군 태안읍 서해로 1952-16</v>
      </c>
      <c r="J428" s="13" t="str">
        <f>IF(ISERR(FIND(")",I428)),I428,IF(FIND(")",I428)=LEN(I428),LEFT(I428,FIND("(",I428)-1),ERR))</f>
        <v>충청남도 태안군 태안읍 서해로 1952-16</v>
      </c>
      <c r="K428" s="16">
        <f t="shared" si="13"/>
        <v>0</v>
      </c>
      <c r="L428" t="s">
        <v>1280</v>
      </c>
    </row>
    <row r="429" spans="1:12" ht="25" customHeight="1" thickBot="1" x14ac:dyDescent="0.5">
      <c r="A429" s="4">
        <v>418</v>
      </c>
      <c r="B429" s="4" t="s">
        <v>1281</v>
      </c>
      <c r="C429" s="2" t="s">
        <v>1282</v>
      </c>
      <c r="D429" s="2">
        <v>32770022</v>
      </c>
      <c r="E429" s="2" t="s">
        <v>1252</v>
      </c>
      <c r="F429" s="2" t="s">
        <v>467</v>
      </c>
      <c r="G429" s="2" t="s">
        <v>34</v>
      </c>
      <c r="H429" s="2" t="s">
        <v>1283</v>
      </c>
      <c r="I429" s="13" t="str">
        <f t="shared" si="12"/>
        <v>강원도 평창군 평창읍 종부로 61</v>
      </c>
      <c r="J429" s="13" t="str">
        <f>IF(ISERR(FIND(")",I429)),I429,IF(FIND(")",I429)=LEN(I429),LEFT(I429,FIND("(",I429)-1),ERR))</f>
        <v>강원도 평창군 평창읍 종부로 61</v>
      </c>
      <c r="K429" s="16">
        <f t="shared" si="13"/>
        <v>0</v>
      </c>
      <c r="L429" t="s">
        <v>2163</v>
      </c>
    </row>
    <row r="430" spans="1:12" ht="25" customHeight="1" thickBot="1" x14ac:dyDescent="0.5">
      <c r="A430" s="4">
        <v>419</v>
      </c>
      <c r="B430" s="4" t="s">
        <v>1284</v>
      </c>
      <c r="C430" s="2" t="s">
        <v>1285</v>
      </c>
      <c r="D430" s="2">
        <v>32770014</v>
      </c>
      <c r="E430" s="2" t="s">
        <v>1252</v>
      </c>
      <c r="F430" s="2" t="s">
        <v>467</v>
      </c>
      <c r="G430" s="2" t="s">
        <v>34</v>
      </c>
      <c r="H430" s="2" t="s">
        <v>1286</v>
      </c>
      <c r="I430" s="13" t="str">
        <f t="shared" si="12"/>
        <v>강원도 화천군 화천읍 강변로 111</v>
      </c>
      <c r="J430" s="13" t="str">
        <f>IF(ISERR(FIND(")",I430)),I430,IF(FIND(")",I430)=LEN(I430),LEFT(I430,FIND("(",I430)-1),ERR))</f>
        <v>강원도 화천군 화천읍 강변로 111</v>
      </c>
      <c r="K430" s="16">
        <f t="shared" si="13"/>
        <v>0</v>
      </c>
      <c r="L430" t="s">
        <v>2164</v>
      </c>
    </row>
    <row r="431" spans="1:12" ht="25" customHeight="1" thickBot="1" x14ac:dyDescent="0.5">
      <c r="A431" s="4">
        <v>420</v>
      </c>
      <c r="B431" s="4" t="s">
        <v>1287</v>
      </c>
      <c r="C431" s="2" t="s">
        <v>1288</v>
      </c>
      <c r="D431" s="2">
        <v>31203744</v>
      </c>
      <c r="E431" s="2" t="s">
        <v>1289</v>
      </c>
      <c r="F431" s="2" t="s">
        <v>467</v>
      </c>
      <c r="G431" s="2" t="s">
        <v>23</v>
      </c>
      <c r="H431" s="2" t="s">
        <v>1290</v>
      </c>
      <c r="I431" s="13" t="str">
        <f t="shared" si="12"/>
        <v>경기도 성남시 분당구 새마을로177번길 81</v>
      </c>
      <c r="J431" s="13" t="str">
        <f>IF(ISERR(FIND(")",I431)),I431,IF(FIND(")",I431)=LEN(I431),LEFT(I431,FIND("(",I431)-1),ERR))</f>
        <v>경기도 성남시 분당구 새마을로177번길 81</v>
      </c>
      <c r="K431" s="16">
        <f t="shared" si="13"/>
        <v>0</v>
      </c>
      <c r="L431" t="s">
        <v>2165</v>
      </c>
    </row>
    <row r="432" spans="1:12" ht="25" customHeight="1" x14ac:dyDescent="0.45">
      <c r="K432" s="16">
        <f>SUM(K12:K431)</f>
        <v>3</v>
      </c>
    </row>
  </sheetData>
  <phoneticPr fontId="21" type="noConversion"/>
  <conditionalFormatting sqref="K12:K432">
    <cfRule type="expression" dxfId="0" priority="1">
      <formula>$K12=1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opLeftCell="A51" workbookViewId="0">
      <selection activeCell="C76" sqref="C76"/>
    </sheetView>
  </sheetViews>
  <sheetFormatPr defaultRowHeight="17" x14ac:dyDescent="0.45"/>
  <cols>
    <col min="1" max="2" width="9" style="13"/>
    <col min="3" max="3" width="30.5" bestFit="1" customWidth="1"/>
  </cols>
  <sheetData>
    <row r="1" spans="1:4" x14ac:dyDescent="0.45">
      <c r="A1" s="13" t="s">
        <v>1765</v>
      </c>
      <c r="B1" s="13" t="s">
        <v>1740</v>
      </c>
      <c r="C1" t="s">
        <v>1743</v>
      </c>
      <c r="D1" t="s">
        <v>1744</v>
      </c>
    </row>
    <row r="2" spans="1:4" x14ac:dyDescent="0.45">
      <c r="A2" s="13" t="s">
        <v>1317</v>
      </c>
      <c r="B2" s="13" t="s">
        <v>1318</v>
      </c>
      <c r="C2" s="13" t="s">
        <v>1511</v>
      </c>
      <c r="D2">
        <f>COUNTIF(Sheet2!$C$2:$C$421,"="&amp;C2)</f>
        <v>4</v>
      </c>
    </row>
    <row r="3" spans="1:4" x14ac:dyDescent="0.45">
      <c r="A3" s="13" t="s">
        <v>1317</v>
      </c>
      <c r="B3" s="13" t="s">
        <v>1310</v>
      </c>
      <c r="C3" s="13" t="s">
        <v>1512</v>
      </c>
      <c r="D3" s="13">
        <f>COUNTIF(Sheet2!$C$2:$C$421,"="&amp;C3)</f>
        <v>1</v>
      </c>
    </row>
    <row r="4" spans="1:4" x14ac:dyDescent="0.45">
      <c r="A4" s="13" t="s">
        <v>1317</v>
      </c>
      <c r="B4" s="13" t="s">
        <v>1379</v>
      </c>
      <c r="C4" s="13" t="s">
        <v>1513</v>
      </c>
      <c r="D4" s="13">
        <f>COUNTIF(Sheet2!$C$2:$C$421,"="&amp;C4)</f>
        <v>1</v>
      </c>
    </row>
    <row r="5" spans="1:4" x14ac:dyDescent="0.45">
      <c r="A5" s="13" t="s">
        <v>1317</v>
      </c>
      <c r="B5" s="13" t="s">
        <v>1352</v>
      </c>
      <c r="C5" s="13" t="s">
        <v>1514</v>
      </c>
      <c r="D5" s="13">
        <f>COUNTIF(Sheet2!$C$2:$C$421,"="&amp;C5)</f>
        <v>1</v>
      </c>
    </row>
    <row r="6" spans="1:4" x14ac:dyDescent="0.45">
      <c r="A6" s="13" t="s">
        <v>1317</v>
      </c>
      <c r="B6" s="13" t="s">
        <v>1335</v>
      </c>
      <c r="C6" s="13" t="s">
        <v>1515</v>
      </c>
      <c r="D6" s="13">
        <f>COUNTIF(Sheet2!$C$2:$C$421,"="&amp;C6)</f>
        <v>2</v>
      </c>
    </row>
    <row r="7" spans="1:4" x14ac:dyDescent="0.45">
      <c r="A7" s="13" t="s">
        <v>1317</v>
      </c>
      <c r="B7" s="13" t="s">
        <v>1338</v>
      </c>
      <c r="C7" s="13" t="s">
        <v>1516</v>
      </c>
      <c r="D7" s="13">
        <f>COUNTIF(Sheet2!$C$2:$C$421,"="&amp;C7)</f>
        <v>5</v>
      </c>
    </row>
    <row r="8" spans="1:4" x14ac:dyDescent="0.45">
      <c r="A8" s="13" t="s">
        <v>1317</v>
      </c>
      <c r="B8" s="13" t="s">
        <v>1377</v>
      </c>
      <c r="C8" s="13" t="s">
        <v>1517</v>
      </c>
      <c r="D8" s="13">
        <f>COUNTIF(Sheet2!$C$2:$C$421,"="&amp;C8)</f>
        <v>3</v>
      </c>
    </row>
    <row r="9" spans="1:4" x14ac:dyDescent="0.45">
      <c r="A9" s="13" t="s">
        <v>1317</v>
      </c>
      <c r="B9" s="13" t="s">
        <v>1332</v>
      </c>
      <c r="C9" s="13" t="s">
        <v>1518</v>
      </c>
      <c r="D9" s="13">
        <f>COUNTIF(Sheet2!$C$2:$C$421,"="&amp;C9)</f>
        <v>1</v>
      </c>
    </row>
    <row r="10" spans="1:4" x14ac:dyDescent="0.45">
      <c r="A10" s="13" t="s">
        <v>1317</v>
      </c>
      <c r="B10" s="13" t="s">
        <v>1461</v>
      </c>
      <c r="C10" s="13" t="s">
        <v>1519</v>
      </c>
      <c r="D10" s="13">
        <f>COUNTIF(Sheet2!$C$2:$C$421,"="&amp;C10)</f>
        <v>1</v>
      </c>
    </row>
    <row r="11" spans="1:4" x14ac:dyDescent="0.45">
      <c r="A11" s="13" t="s">
        <v>1317</v>
      </c>
      <c r="B11" s="13" t="s">
        <v>1395</v>
      </c>
      <c r="C11" s="13" t="s">
        <v>1520</v>
      </c>
      <c r="D11" s="13">
        <f>COUNTIF(Sheet2!$C$2:$C$421,"="&amp;C11)</f>
        <v>1</v>
      </c>
    </row>
    <row r="12" spans="1:4" x14ac:dyDescent="0.45">
      <c r="A12" s="13" t="s">
        <v>1317</v>
      </c>
      <c r="B12" s="13" t="s">
        <v>1382</v>
      </c>
      <c r="C12" s="13" t="s">
        <v>1521</v>
      </c>
      <c r="D12" s="13">
        <f>COUNTIF(Sheet2!$C$2:$C$421,"="&amp;C12)</f>
        <v>3</v>
      </c>
    </row>
    <row r="13" spans="1:4" x14ac:dyDescent="0.45">
      <c r="A13" s="13" t="s">
        <v>1317</v>
      </c>
      <c r="B13" s="13" t="s">
        <v>1438</v>
      </c>
      <c r="C13" s="13" t="s">
        <v>1522</v>
      </c>
      <c r="D13" s="13">
        <f>COUNTIF(Sheet2!$C$2:$C$421,"="&amp;C13)</f>
        <v>2</v>
      </c>
    </row>
    <row r="14" spans="1:4" x14ac:dyDescent="0.45">
      <c r="A14" s="13" t="s">
        <v>1317</v>
      </c>
      <c r="B14" s="13" t="s">
        <v>1350</v>
      </c>
      <c r="C14" s="13" t="s">
        <v>1523</v>
      </c>
      <c r="D14" s="13">
        <f>COUNTIF(Sheet2!$C$2:$C$421,"="&amp;C14)</f>
        <v>2</v>
      </c>
    </row>
    <row r="15" spans="1:4" x14ac:dyDescent="0.45">
      <c r="A15" s="13" t="s">
        <v>1317</v>
      </c>
      <c r="B15" s="13" t="s">
        <v>1745</v>
      </c>
      <c r="C15" s="13" t="s">
        <v>1524</v>
      </c>
      <c r="D15" s="13">
        <f>COUNTIF(Sheet2!$C$2:$C$421,"="&amp;C15)</f>
        <v>0</v>
      </c>
    </row>
    <row r="16" spans="1:4" x14ac:dyDescent="0.45">
      <c r="A16" s="13" t="s">
        <v>1317</v>
      </c>
      <c r="B16" s="13" t="s">
        <v>1345</v>
      </c>
      <c r="C16" s="13" t="s">
        <v>1525</v>
      </c>
      <c r="D16" s="13">
        <f>COUNTIF(Sheet2!$C$2:$C$421,"="&amp;C16)</f>
        <v>3</v>
      </c>
    </row>
    <row r="17" spans="1:4" x14ac:dyDescent="0.45">
      <c r="A17" s="13" t="s">
        <v>1317</v>
      </c>
      <c r="B17" s="13" t="s">
        <v>1419</v>
      </c>
      <c r="C17" s="13" t="s">
        <v>1526</v>
      </c>
      <c r="D17" s="13">
        <f>COUNTIF(Sheet2!$C$2:$C$421,"="&amp;C17)</f>
        <v>1</v>
      </c>
    </row>
    <row r="18" spans="1:4" x14ac:dyDescent="0.45">
      <c r="A18" s="13" t="s">
        <v>1317</v>
      </c>
      <c r="B18" s="13" t="s">
        <v>1339</v>
      </c>
      <c r="C18" s="13" t="s">
        <v>1527</v>
      </c>
      <c r="D18" s="13">
        <f>COUNTIF(Sheet2!$C$2:$C$421,"="&amp;C18)</f>
        <v>2</v>
      </c>
    </row>
    <row r="19" spans="1:4" x14ac:dyDescent="0.45">
      <c r="A19" s="13" t="s">
        <v>1317</v>
      </c>
      <c r="B19" s="13" t="s">
        <v>1446</v>
      </c>
      <c r="C19" s="13" t="s">
        <v>1528</v>
      </c>
      <c r="D19" s="13">
        <f>COUNTIF(Sheet2!$C$2:$C$421,"="&amp;C19)</f>
        <v>1</v>
      </c>
    </row>
    <row r="20" spans="1:4" x14ac:dyDescent="0.45">
      <c r="A20" s="13" t="s">
        <v>1317</v>
      </c>
      <c r="B20" s="13" t="s">
        <v>1364</v>
      </c>
      <c r="C20" s="13" t="s">
        <v>1529</v>
      </c>
      <c r="D20" s="13">
        <f>COUNTIF(Sheet2!$C$2:$C$421,"="&amp;C20)</f>
        <v>6</v>
      </c>
    </row>
    <row r="21" spans="1:4" x14ac:dyDescent="0.45">
      <c r="A21" s="13" t="s">
        <v>1317</v>
      </c>
      <c r="B21" s="13" t="s">
        <v>1347</v>
      </c>
      <c r="C21" s="13" t="s">
        <v>1530</v>
      </c>
      <c r="D21" s="13">
        <f>COUNTIF(Sheet2!$C$2:$C$421,"="&amp;C21)</f>
        <v>2</v>
      </c>
    </row>
    <row r="22" spans="1:4" x14ac:dyDescent="0.45">
      <c r="A22" s="13" t="s">
        <v>1317</v>
      </c>
      <c r="B22" s="13" t="s">
        <v>1408</v>
      </c>
      <c r="C22" s="13" t="s">
        <v>1531</v>
      </c>
      <c r="D22" s="13">
        <f>COUNTIF(Sheet2!$C$2:$C$421,"="&amp;C22)</f>
        <v>2</v>
      </c>
    </row>
    <row r="23" spans="1:4" x14ac:dyDescent="0.45">
      <c r="A23" s="13" t="s">
        <v>1317</v>
      </c>
      <c r="B23" s="13" t="s">
        <v>1348</v>
      </c>
      <c r="C23" s="13" t="s">
        <v>1532</v>
      </c>
      <c r="D23" s="13">
        <f>COUNTIF(Sheet2!$C$2:$C$421,"="&amp;C23)</f>
        <v>1</v>
      </c>
    </row>
    <row r="24" spans="1:4" x14ac:dyDescent="0.45">
      <c r="A24" s="13" t="s">
        <v>1317</v>
      </c>
      <c r="B24" s="13" t="s">
        <v>1342</v>
      </c>
      <c r="C24" s="13" t="s">
        <v>1533</v>
      </c>
      <c r="D24" s="13">
        <f>COUNTIF(Sheet2!$C$2:$C$421,"="&amp;C24)</f>
        <v>3</v>
      </c>
    </row>
    <row r="25" spans="1:4" x14ac:dyDescent="0.45">
      <c r="A25" s="13" t="s">
        <v>1317</v>
      </c>
      <c r="B25" s="13" t="s">
        <v>1346</v>
      </c>
      <c r="C25" s="13" t="s">
        <v>1534</v>
      </c>
      <c r="D25" s="13">
        <f>COUNTIF(Sheet2!$C$2:$C$421,"="&amp;C25)</f>
        <v>2</v>
      </c>
    </row>
    <row r="26" spans="1:4" x14ac:dyDescent="0.45">
      <c r="A26" s="13" t="s">
        <v>1317</v>
      </c>
      <c r="B26" s="13" t="s">
        <v>1366</v>
      </c>
      <c r="C26" s="13" t="s">
        <v>1535</v>
      </c>
      <c r="D26" s="13">
        <f>COUNTIF(Sheet2!$C$2:$C$421,"="&amp;C26)</f>
        <v>3</v>
      </c>
    </row>
    <row r="27" spans="1:4" x14ac:dyDescent="0.45">
      <c r="A27" s="13" t="s">
        <v>1313</v>
      </c>
      <c r="B27" s="13" t="s">
        <v>1310</v>
      </c>
      <c r="C27" s="13" t="s">
        <v>1536</v>
      </c>
      <c r="D27" s="13">
        <f>COUNTIF(Sheet2!$C$2:$C$421,"="&amp;C27)</f>
        <v>1</v>
      </c>
    </row>
    <row r="28" spans="1:4" x14ac:dyDescent="0.45">
      <c r="A28" s="13" t="s">
        <v>1313</v>
      </c>
      <c r="B28" s="13" t="s">
        <v>1314</v>
      </c>
      <c r="C28" s="13" t="s">
        <v>1537</v>
      </c>
      <c r="D28" s="13">
        <f>COUNTIF(Sheet2!$C$2:$C$421,"="&amp;C28)</f>
        <v>4</v>
      </c>
    </row>
    <row r="29" spans="1:4" x14ac:dyDescent="0.45">
      <c r="A29" s="13" t="s">
        <v>1313</v>
      </c>
      <c r="B29" s="13" t="s">
        <v>1325</v>
      </c>
      <c r="C29" s="13" t="s">
        <v>1538</v>
      </c>
      <c r="D29" s="13">
        <f>COUNTIF(Sheet2!$C$2:$C$421,"="&amp;C29)</f>
        <v>3</v>
      </c>
    </row>
    <row r="30" spans="1:4" x14ac:dyDescent="0.45">
      <c r="A30" s="13" t="s">
        <v>1313</v>
      </c>
      <c r="B30" s="13" t="s">
        <v>1428</v>
      </c>
      <c r="C30" s="13" t="s">
        <v>1539</v>
      </c>
      <c r="D30" s="13">
        <f>COUNTIF(Sheet2!$C$2:$C$421,"="&amp;C30)</f>
        <v>2</v>
      </c>
    </row>
    <row r="31" spans="1:4" x14ac:dyDescent="0.45">
      <c r="A31" s="13" t="s">
        <v>1313</v>
      </c>
      <c r="B31" s="13" t="s">
        <v>1333</v>
      </c>
      <c r="C31" s="13" t="s">
        <v>1540</v>
      </c>
      <c r="D31" s="13">
        <f>COUNTIF(Sheet2!$C$2:$C$421,"="&amp;C31)</f>
        <v>4</v>
      </c>
    </row>
    <row r="32" spans="1:4" x14ac:dyDescent="0.45">
      <c r="A32" s="13" t="s">
        <v>1313</v>
      </c>
      <c r="B32" s="13" t="s">
        <v>1416</v>
      </c>
      <c r="C32" s="13" t="s">
        <v>1541</v>
      </c>
      <c r="D32" s="13">
        <f>COUNTIF(Sheet2!$C$2:$C$421,"="&amp;C32)</f>
        <v>3</v>
      </c>
    </row>
    <row r="33" spans="1:4" x14ac:dyDescent="0.45">
      <c r="A33" s="13" t="s">
        <v>1313</v>
      </c>
      <c r="B33" s="13" t="s">
        <v>1341</v>
      </c>
      <c r="C33" s="13" t="s">
        <v>1542</v>
      </c>
      <c r="D33" s="13">
        <f>COUNTIF(Sheet2!$C$2:$C$421,"="&amp;C33)</f>
        <v>2</v>
      </c>
    </row>
    <row r="34" spans="1:4" x14ac:dyDescent="0.45">
      <c r="A34" s="13" t="s">
        <v>1313</v>
      </c>
      <c r="B34" s="13" t="s">
        <v>1404</v>
      </c>
      <c r="C34" s="13" t="s">
        <v>1543</v>
      </c>
      <c r="D34" s="13">
        <f>COUNTIF(Sheet2!$C$2:$C$421,"="&amp;C34)</f>
        <v>2</v>
      </c>
    </row>
    <row r="35" spans="1:4" x14ac:dyDescent="0.45">
      <c r="A35" s="13" t="s">
        <v>1313</v>
      </c>
      <c r="B35" s="13" t="s">
        <v>1396</v>
      </c>
      <c r="C35" s="13" t="s">
        <v>1544</v>
      </c>
      <c r="D35" s="13">
        <f>COUNTIF(Sheet2!$C$2:$C$421,"="&amp;C35)</f>
        <v>2</v>
      </c>
    </row>
    <row r="36" spans="1:4" x14ac:dyDescent="0.45">
      <c r="A36" s="13" t="s">
        <v>1313</v>
      </c>
      <c r="B36" s="13" t="s">
        <v>1746</v>
      </c>
      <c r="C36" s="13" t="s">
        <v>1545</v>
      </c>
      <c r="D36" s="13">
        <f>COUNTIF(Sheet2!$C$2:$C$421,"="&amp;C36)</f>
        <v>0</v>
      </c>
    </row>
    <row r="37" spans="1:4" x14ac:dyDescent="0.45">
      <c r="A37" s="13" t="s">
        <v>1313</v>
      </c>
      <c r="B37" s="13" t="s">
        <v>1385</v>
      </c>
      <c r="C37" s="13" t="s">
        <v>1546</v>
      </c>
      <c r="D37" s="13">
        <f>COUNTIF(Sheet2!$C$2:$C$421,"="&amp;C37)</f>
        <v>2</v>
      </c>
    </row>
    <row r="38" spans="1:4" x14ac:dyDescent="0.45">
      <c r="A38" s="13" t="s">
        <v>1313</v>
      </c>
      <c r="B38" s="13" t="s">
        <v>1419</v>
      </c>
      <c r="C38" s="13" t="s">
        <v>1547</v>
      </c>
      <c r="D38" s="13">
        <f>COUNTIF(Sheet2!$C$2:$C$421,"="&amp;C38)</f>
        <v>0</v>
      </c>
    </row>
    <row r="39" spans="1:4" x14ac:dyDescent="0.45">
      <c r="A39" s="13" t="s">
        <v>1313</v>
      </c>
      <c r="B39" s="13" t="s">
        <v>1420</v>
      </c>
      <c r="C39" s="13" t="s">
        <v>1548</v>
      </c>
      <c r="D39" s="13">
        <f>COUNTIF(Sheet2!$C$2:$C$421,"="&amp;C39)</f>
        <v>1</v>
      </c>
    </row>
    <row r="40" spans="1:4" x14ac:dyDescent="0.45">
      <c r="A40" s="13" t="s">
        <v>1313</v>
      </c>
      <c r="B40" s="13" t="s">
        <v>1376</v>
      </c>
      <c r="C40" s="13" t="s">
        <v>1549</v>
      </c>
      <c r="D40" s="13">
        <f>COUNTIF(Sheet2!$C$2:$C$421,"="&amp;C40)</f>
        <v>2</v>
      </c>
    </row>
    <row r="41" spans="1:4" x14ac:dyDescent="0.45">
      <c r="A41" s="13" t="s">
        <v>1313</v>
      </c>
      <c r="B41" s="13" t="s">
        <v>1390</v>
      </c>
      <c r="C41" s="13" t="s">
        <v>1550</v>
      </c>
      <c r="D41" s="13">
        <f>COUNTIF(Sheet2!$C$2:$C$421,"="&amp;C41)</f>
        <v>3</v>
      </c>
    </row>
    <row r="42" spans="1:4" x14ac:dyDescent="0.45">
      <c r="A42" s="13" t="s">
        <v>1313</v>
      </c>
      <c r="B42" s="13" t="s">
        <v>1447</v>
      </c>
      <c r="C42" s="13" t="s">
        <v>1551</v>
      </c>
      <c r="D42" s="13">
        <f>COUNTIF(Sheet2!$C$2:$C$421,"="&amp;C42)</f>
        <v>1</v>
      </c>
    </row>
    <row r="43" spans="1:4" x14ac:dyDescent="0.45">
      <c r="A43" s="13" t="s">
        <v>1309</v>
      </c>
      <c r="B43" s="13" t="s">
        <v>1310</v>
      </c>
      <c r="C43" s="13" t="s">
        <v>1552</v>
      </c>
      <c r="D43" s="13">
        <f>COUNTIF(Sheet2!$C$2:$C$421,"="&amp;C43)</f>
        <v>3</v>
      </c>
    </row>
    <row r="44" spans="1:4" x14ac:dyDescent="0.45">
      <c r="A44" s="13" t="s">
        <v>1309</v>
      </c>
      <c r="B44" s="13" t="s">
        <v>1325</v>
      </c>
      <c r="C44" s="13" t="s">
        <v>1553</v>
      </c>
      <c r="D44" s="13">
        <f>COUNTIF(Sheet2!$C$2:$C$421,"="&amp;C44)</f>
        <v>1</v>
      </c>
    </row>
    <row r="45" spans="1:4" x14ac:dyDescent="0.45">
      <c r="A45" s="13" t="s">
        <v>1309</v>
      </c>
      <c r="B45" s="13" t="s">
        <v>1314</v>
      </c>
      <c r="C45" s="13" t="s">
        <v>1554</v>
      </c>
      <c r="D45" s="13">
        <f>COUNTIF(Sheet2!$C$2:$C$421,"="&amp;C45)</f>
        <v>1</v>
      </c>
    </row>
    <row r="46" spans="1:4" x14ac:dyDescent="0.45">
      <c r="A46" s="13" t="s">
        <v>1309</v>
      </c>
      <c r="B46" s="13" t="s">
        <v>1341</v>
      </c>
      <c r="C46" s="13" t="s">
        <v>1555</v>
      </c>
      <c r="D46" s="13">
        <f>COUNTIF(Sheet2!$C$2:$C$421,"="&amp;C46)</f>
        <v>3</v>
      </c>
    </row>
    <row r="47" spans="1:4" x14ac:dyDescent="0.45">
      <c r="A47" s="13" t="s">
        <v>1309</v>
      </c>
      <c r="B47" s="13" t="s">
        <v>1404</v>
      </c>
      <c r="C47" s="13" t="s">
        <v>1556</v>
      </c>
      <c r="D47" s="13">
        <f>COUNTIF(Sheet2!$C$2:$C$421,"="&amp;C47)</f>
        <v>2</v>
      </c>
    </row>
    <row r="48" spans="1:4" x14ac:dyDescent="0.45">
      <c r="A48" s="13" t="s">
        <v>1309</v>
      </c>
      <c r="B48" s="13" t="s">
        <v>1407</v>
      </c>
      <c r="C48" s="13" t="s">
        <v>1557</v>
      </c>
      <c r="D48" s="13">
        <f>COUNTIF(Sheet2!$C$2:$C$421,"="&amp;C48)</f>
        <v>1</v>
      </c>
    </row>
    <row r="49" spans="1:4" x14ac:dyDescent="0.45">
      <c r="A49" s="13" t="s">
        <v>1309</v>
      </c>
      <c r="B49" s="13" t="s">
        <v>1444</v>
      </c>
      <c r="C49" s="13" t="s">
        <v>1558</v>
      </c>
      <c r="D49" s="13">
        <f>COUNTIF(Sheet2!$C$2:$C$421,"="&amp;C49)</f>
        <v>3</v>
      </c>
    </row>
    <row r="50" spans="1:4" x14ac:dyDescent="0.45">
      <c r="A50" s="13" t="s">
        <v>1309</v>
      </c>
      <c r="B50" s="13" t="s">
        <v>1747</v>
      </c>
      <c r="C50" s="13" t="s">
        <v>1559</v>
      </c>
      <c r="D50" s="13">
        <f>COUNTIF(Sheet2!$C$2:$C$421,"="&amp;C50)</f>
        <v>0</v>
      </c>
    </row>
    <row r="51" spans="1:4" x14ac:dyDescent="0.45">
      <c r="A51" s="13" t="s">
        <v>1322</v>
      </c>
      <c r="B51" s="13" t="s">
        <v>1310</v>
      </c>
      <c r="C51" s="13" t="s">
        <v>1560</v>
      </c>
      <c r="D51" s="13">
        <f>COUNTIF(Sheet2!$C$2:$C$421,"="&amp;C51)</f>
        <v>2</v>
      </c>
    </row>
    <row r="52" spans="1:4" x14ac:dyDescent="0.45">
      <c r="A52" s="13" t="s">
        <v>1322</v>
      </c>
      <c r="B52" s="13" t="s">
        <v>1325</v>
      </c>
      <c r="C52" s="13" t="s">
        <v>1561</v>
      </c>
      <c r="D52" s="13">
        <f>COUNTIF(Sheet2!$C$2:$C$421,"="&amp;C52)</f>
        <v>2</v>
      </c>
    </row>
    <row r="53" spans="1:4" x14ac:dyDescent="0.45">
      <c r="A53" s="13" t="s">
        <v>1322</v>
      </c>
      <c r="B53" s="13" t="s">
        <v>1341</v>
      </c>
      <c r="C53" s="13" t="s">
        <v>1562</v>
      </c>
      <c r="D53" s="13">
        <f>COUNTIF(Sheet2!$C$2:$C$421,"="&amp;C53)</f>
        <v>2</v>
      </c>
    </row>
    <row r="54" spans="1:4" x14ac:dyDescent="0.45">
      <c r="A54" s="13" t="s">
        <v>1322</v>
      </c>
      <c r="B54" s="13" t="s">
        <v>1433</v>
      </c>
      <c r="C54" s="13" t="s">
        <v>1563</v>
      </c>
      <c r="D54" s="13">
        <f>COUNTIF(Sheet2!$C$2:$C$421,"="&amp;C54)</f>
        <v>2</v>
      </c>
    </row>
    <row r="55" spans="1:4" x14ac:dyDescent="0.45">
      <c r="A55" s="13" t="s">
        <v>1322</v>
      </c>
      <c r="B55" s="13" t="s">
        <v>1323</v>
      </c>
      <c r="C55" s="13" t="s">
        <v>1564</v>
      </c>
      <c r="D55" s="13">
        <f>COUNTIF(Sheet2!$C$2:$C$421,"="&amp;C55)</f>
        <v>1</v>
      </c>
    </row>
    <row r="56" spans="1:4" x14ac:dyDescent="0.45">
      <c r="A56" s="13" t="s">
        <v>1322</v>
      </c>
      <c r="B56" s="13" t="s">
        <v>1334</v>
      </c>
      <c r="C56" s="13" t="s">
        <v>1565</v>
      </c>
      <c r="D56" s="13">
        <f>COUNTIF(Sheet2!$C$2:$C$421,"="&amp;C56)</f>
        <v>3</v>
      </c>
    </row>
    <row r="57" spans="1:4" x14ac:dyDescent="0.45">
      <c r="A57" s="13" t="s">
        <v>1322</v>
      </c>
      <c r="B57" s="13" t="s">
        <v>1391</v>
      </c>
      <c r="C57" s="13" t="s">
        <v>1566</v>
      </c>
      <c r="D57" s="13">
        <f>COUNTIF(Sheet2!$C$2:$C$421,"="&amp;C57)</f>
        <v>1</v>
      </c>
    </row>
    <row r="58" spans="1:4" x14ac:dyDescent="0.45">
      <c r="A58" s="13" t="s">
        <v>1322</v>
      </c>
      <c r="B58" s="13" t="s">
        <v>1314</v>
      </c>
      <c r="C58" s="13" t="s">
        <v>1567</v>
      </c>
      <c r="D58" s="13">
        <f>COUNTIF(Sheet2!$C$2:$C$421,"="&amp;C58)</f>
        <v>5</v>
      </c>
    </row>
    <row r="59" spans="1:4" x14ac:dyDescent="0.45">
      <c r="A59" s="13" t="s">
        <v>1322</v>
      </c>
      <c r="B59" s="13" t="s">
        <v>1449</v>
      </c>
      <c r="C59" s="13" t="s">
        <v>1568</v>
      </c>
      <c r="D59" s="13">
        <f>COUNTIF(Sheet2!$C$2:$C$421,"="&amp;C59)</f>
        <v>1</v>
      </c>
    </row>
    <row r="60" spans="1:4" x14ac:dyDescent="0.45">
      <c r="A60" s="13" t="s">
        <v>1322</v>
      </c>
      <c r="B60" s="13" t="s">
        <v>1484</v>
      </c>
      <c r="C60" s="13" t="s">
        <v>1569</v>
      </c>
      <c r="D60" s="13">
        <f>COUNTIF(Sheet2!$C$2:$C$421,"="&amp;C60)</f>
        <v>1</v>
      </c>
    </row>
    <row r="61" spans="1:4" x14ac:dyDescent="0.45">
      <c r="A61" s="13" t="s">
        <v>1324</v>
      </c>
      <c r="B61" s="13" t="s">
        <v>1325</v>
      </c>
      <c r="C61" s="13" t="s">
        <v>1570</v>
      </c>
      <c r="D61" s="13">
        <f>COUNTIF(Sheet2!$C$2:$C$421,"="&amp;C61)</f>
        <v>2</v>
      </c>
    </row>
    <row r="62" spans="1:4" x14ac:dyDescent="0.45">
      <c r="A62" s="13" t="s">
        <v>1324</v>
      </c>
      <c r="B62" s="13" t="s">
        <v>1314</v>
      </c>
      <c r="C62" s="13" t="s">
        <v>1571</v>
      </c>
      <c r="D62" s="13">
        <f>COUNTIF(Sheet2!$C$2:$C$421,"="&amp;C62)</f>
        <v>4</v>
      </c>
    </row>
    <row r="63" spans="1:4" x14ac:dyDescent="0.45">
      <c r="A63" s="13" t="s">
        <v>1324</v>
      </c>
      <c r="B63" s="13" t="s">
        <v>1341</v>
      </c>
      <c r="C63" s="13" t="s">
        <v>1572</v>
      </c>
      <c r="D63" s="13">
        <f>COUNTIF(Sheet2!$C$2:$C$421,"="&amp;C63)</f>
        <v>3</v>
      </c>
    </row>
    <row r="64" spans="1:4" x14ac:dyDescent="0.45">
      <c r="A64" s="13" t="s">
        <v>1324</v>
      </c>
      <c r="B64" s="13" t="s">
        <v>1404</v>
      </c>
      <c r="C64" s="13" t="s">
        <v>1573</v>
      </c>
      <c r="D64" s="13">
        <f>COUNTIF(Sheet2!$C$2:$C$421,"="&amp;C64)</f>
        <v>5</v>
      </c>
    </row>
    <row r="65" spans="1:4" x14ac:dyDescent="0.45">
      <c r="A65" s="13" t="s">
        <v>1324</v>
      </c>
      <c r="B65" s="13" t="s">
        <v>1401</v>
      </c>
      <c r="C65" s="13" t="s">
        <v>1574</v>
      </c>
      <c r="D65" s="13">
        <f>COUNTIF(Sheet2!$C$2:$C$421,"="&amp;C65)</f>
        <v>7</v>
      </c>
    </row>
    <row r="66" spans="1:4" x14ac:dyDescent="0.45">
      <c r="A66" s="13" t="s">
        <v>1328</v>
      </c>
      <c r="B66" s="13" t="s">
        <v>1325</v>
      </c>
      <c r="C66" s="13" t="s">
        <v>1575</v>
      </c>
      <c r="D66" s="13">
        <f>COUNTIF(Sheet2!$C$2:$C$421,"="&amp;C66)</f>
        <v>1</v>
      </c>
    </row>
    <row r="67" spans="1:4" x14ac:dyDescent="0.45">
      <c r="A67" s="13" t="s">
        <v>1328</v>
      </c>
      <c r="B67" s="13" t="s">
        <v>1310</v>
      </c>
      <c r="C67" s="13" t="s">
        <v>1576</v>
      </c>
      <c r="D67" s="13">
        <f>COUNTIF(Sheet2!$C$2:$C$421,"="&amp;C67)</f>
        <v>3</v>
      </c>
    </row>
    <row r="68" spans="1:4" x14ac:dyDescent="0.45">
      <c r="A68" s="13" t="s">
        <v>1328</v>
      </c>
      <c r="B68" s="13" t="s">
        <v>1314</v>
      </c>
      <c r="C68" s="13" t="s">
        <v>1577</v>
      </c>
      <c r="D68" s="13">
        <f>COUNTIF(Sheet2!$C$2:$C$421,"="&amp;C68)</f>
        <v>3</v>
      </c>
    </row>
    <row r="69" spans="1:4" x14ac:dyDescent="0.45">
      <c r="A69" s="13" t="s">
        <v>1328</v>
      </c>
      <c r="B69" s="13" t="s">
        <v>1437</v>
      </c>
      <c r="C69" s="13" t="s">
        <v>1578</v>
      </c>
      <c r="D69" s="13">
        <f>COUNTIF(Sheet2!$C$2:$C$421,"="&amp;C69)</f>
        <v>1</v>
      </c>
    </row>
    <row r="70" spans="1:4" x14ac:dyDescent="0.45">
      <c r="A70" s="13" t="s">
        <v>1328</v>
      </c>
      <c r="B70" s="13" t="s">
        <v>1412</v>
      </c>
      <c r="C70" s="13" t="s">
        <v>1579</v>
      </c>
      <c r="D70" s="13">
        <f>COUNTIF(Sheet2!$C$2:$C$421,"="&amp;C70)</f>
        <v>2</v>
      </c>
    </row>
    <row r="71" spans="1:4" x14ac:dyDescent="0.45">
      <c r="A71" s="13" t="s">
        <v>1331</v>
      </c>
      <c r="B71" s="13" t="s">
        <v>1310</v>
      </c>
      <c r="C71" s="13" t="s">
        <v>1580</v>
      </c>
      <c r="D71" s="13">
        <f>COUNTIF(Sheet2!$C$2:$C$421,"="&amp;C71)</f>
        <v>1</v>
      </c>
    </row>
    <row r="72" spans="1:4" x14ac:dyDescent="0.45">
      <c r="A72" s="13" t="s">
        <v>1331</v>
      </c>
      <c r="B72" s="13" t="s">
        <v>1341</v>
      </c>
      <c r="C72" s="13" t="s">
        <v>1581</v>
      </c>
      <c r="D72" s="13">
        <f>COUNTIF(Sheet2!$C$2:$C$421,"="&amp;C72)</f>
        <v>4</v>
      </c>
    </row>
    <row r="73" spans="1:4" x14ac:dyDescent="0.45">
      <c r="A73" s="13" t="s">
        <v>1331</v>
      </c>
      <c r="B73" s="13" t="s">
        <v>1325</v>
      </c>
      <c r="C73" s="13" t="s">
        <v>1582</v>
      </c>
      <c r="D73" s="13">
        <f>COUNTIF(Sheet2!$C$2:$C$421,"="&amp;C73)</f>
        <v>1</v>
      </c>
    </row>
    <row r="74" spans="1:4" x14ac:dyDescent="0.45">
      <c r="A74" s="13" t="s">
        <v>1331</v>
      </c>
      <c r="B74" s="13" t="s">
        <v>1404</v>
      </c>
      <c r="C74" s="13" t="s">
        <v>1583</v>
      </c>
      <c r="D74" s="13">
        <f>COUNTIF(Sheet2!$C$2:$C$421,"="&amp;C74)</f>
        <v>1</v>
      </c>
    </row>
    <row r="75" spans="1:4" x14ac:dyDescent="0.45">
      <c r="A75" s="13" t="s">
        <v>1331</v>
      </c>
      <c r="B75" s="13" t="s">
        <v>1423</v>
      </c>
      <c r="C75" s="13" t="s">
        <v>1584</v>
      </c>
      <c r="D75" s="13">
        <f>COUNTIF(Sheet2!$C$2:$C$421,"="&amp;C75)</f>
        <v>2</v>
      </c>
    </row>
    <row r="76" spans="1:4" x14ac:dyDescent="0.45">
      <c r="A76" s="13" t="s">
        <v>1498</v>
      </c>
      <c r="B76" s="13" t="s">
        <v>1766</v>
      </c>
      <c r="C76" s="13" t="s">
        <v>1767</v>
      </c>
      <c r="D76" s="13">
        <f>COUNTIF(Sheet2!$C$2:$C$421,"="&amp;C76)</f>
        <v>0</v>
      </c>
    </row>
    <row r="77" spans="1:4" x14ac:dyDescent="0.45">
      <c r="A77" s="13" t="s">
        <v>1315</v>
      </c>
      <c r="B77" s="13" t="s">
        <v>1319</v>
      </c>
      <c r="C77" s="13" t="s">
        <v>1585</v>
      </c>
      <c r="D77" s="13">
        <f>COUNTIF(Sheet2!$C$2:$C$421,"="&amp;C77)</f>
        <v>5</v>
      </c>
    </row>
    <row r="78" spans="1:4" x14ac:dyDescent="0.45">
      <c r="A78" s="13" t="s">
        <v>1315</v>
      </c>
      <c r="B78" s="13" t="s">
        <v>1316</v>
      </c>
      <c r="C78" s="13" t="s">
        <v>1586</v>
      </c>
      <c r="D78" s="13">
        <f>COUNTIF(Sheet2!$C$2:$C$421,"="&amp;C78)</f>
        <v>6</v>
      </c>
    </row>
    <row r="79" spans="1:4" x14ac:dyDescent="0.45">
      <c r="A79" s="13" t="s">
        <v>1315</v>
      </c>
      <c r="B79" s="13" t="s">
        <v>1355</v>
      </c>
      <c r="C79" s="13" t="s">
        <v>1587</v>
      </c>
      <c r="D79" s="13">
        <f>COUNTIF(Sheet2!$C$2:$C$421,"="&amp;C79)</f>
        <v>4</v>
      </c>
    </row>
    <row r="80" spans="1:4" x14ac:dyDescent="0.45">
      <c r="A80" s="13" t="s">
        <v>1315</v>
      </c>
      <c r="B80" s="13" t="s">
        <v>1351</v>
      </c>
      <c r="C80" s="13" t="s">
        <v>1588</v>
      </c>
      <c r="D80" s="13">
        <f>COUNTIF(Sheet2!$C$2:$C$421,"="&amp;C80)</f>
        <v>2</v>
      </c>
    </row>
    <row r="81" spans="1:4" x14ac:dyDescent="0.45">
      <c r="A81" s="13" t="s">
        <v>1315</v>
      </c>
      <c r="B81" s="13" t="s">
        <v>1349</v>
      </c>
      <c r="C81" s="13" t="s">
        <v>1589</v>
      </c>
      <c r="D81" s="13">
        <f>COUNTIF(Sheet2!$C$2:$C$421,"="&amp;C81)</f>
        <v>5</v>
      </c>
    </row>
    <row r="82" spans="1:4" x14ac:dyDescent="0.45">
      <c r="A82" s="13" t="s">
        <v>1315</v>
      </c>
      <c r="B82" s="13" t="s">
        <v>1384</v>
      </c>
      <c r="C82" s="13" t="s">
        <v>1590</v>
      </c>
      <c r="D82" s="13">
        <f>COUNTIF(Sheet2!$C$2:$C$421,"="&amp;C82)</f>
        <v>1</v>
      </c>
    </row>
    <row r="83" spans="1:4" x14ac:dyDescent="0.45">
      <c r="A83" s="13" t="s">
        <v>1315</v>
      </c>
      <c r="B83" s="13" t="s">
        <v>1388</v>
      </c>
      <c r="C83" s="13" t="s">
        <v>1591</v>
      </c>
      <c r="D83" s="13">
        <f>COUNTIF(Sheet2!$C$2:$C$421,"="&amp;C83)</f>
        <v>3</v>
      </c>
    </row>
    <row r="84" spans="1:4" x14ac:dyDescent="0.45">
      <c r="A84" s="13" t="s">
        <v>1315</v>
      </c>
      <c r="B84" s="13" t="s">
        <v>1748</v>
      </c>
      <c r="C84" s="13" t="s">
        <v>1592</v>
      </c>
      <c r="D84" s="13">
        <f>COUNTIF(Sheet2!$C$2:$C$421,"="&amp;C84)</f>
        <v>0</v>
      </c>
    </row>
    <row r="85" spans="1:4" x14ac:dyDescent="0.45">
      <c r="A85" s="13" t="s">
        <v>1315</v>
      </c>
      <c r="B85" s="13" t="s">
        <v>1340</v>
      </c>
      <c r="C85" s="13" t="s">
        <v>1593</v>
      </c>
      <c r="D85" s="13">
        <f>COUNTIF(Sheet2!$C$2:$C$421,"="&amp;C85)</f>
        <v>4</v>
      </c>
    </row>
    <row r="86" spans="1:4" x14ac:dyDescent="0.45">
      <c r="A86" s="13" t="s">
        <v>1315</v>
      </c>
      <c r="B86" s="13" t="s">
        <v>1358</v>
      </c>
      <c r="C86" s="13" t="s">
        <v>1594</v>
      </c>
      <c r="D86" s="13">
        <f>COUNTIF(Sheet2!$C$2:$C$421,"="&amp;C86)</f>
        <v>5</v>
      </c>
    </row>
    <row r="87" spans="1:4" x14ac:dyDescent="0.45">
      <c r="A87" s="13" t="s">
        <v>1315</v>
      </c>
      <c r="B87" s="13" t="s">
        <v>1749</v>
      </c>
      <c r="C87" s="13" t="s">
        <v>1595</v>
      </c>
      <c r="D87" s="13">
        <f>COUNTIF(Sheet2!$C$2:$C$421,"="&amp;C87)</f>
        <v>0</v>
      </c>
    </row>
    <row r="88" spans="1:4" x14ac:dyDescent="0.45">
      <c r="A88" s="13" t="s">
        <v>1315</v>
      </c>
      <c r="B88" s="13" t="s">
        <v>1406</v>
      </c>
      <c r="C88" s="13" t="s">
        <v>1596</v>
      </c>
      <c r="D88" s="13">
        <f>COUNTIF(Sheet2!$C$2:$C$421,"="&amp;C88)</f>
        <v>1</v>
      </c>
    </row>
    <row r="89" spans="1:4" x14ac:dyDescent="0.45">
      <c r="A89" s="13" t="s">
        <v>1315</v>
      </c>
      <c r="B89" s="13" t="s">
        <v>1394</v>
      </c>
      <c r="C89" s="13" t="s">
        <v>1597</v>
      </c>
      <c r="D89" s="13">
        <f>COUNTIF(Sheet2!$C$2:$C$421,"="&amp;C89)</f>
        <v>2</v>
      </c>
    </row>
    <row r="90" spans="1:4" x14ac:dyDescent="0.45">
      <c r="A90" s="13" t="s">
        <v>1315</v>
      </c>
      <c r="B90" s="13" t="s">
        <v>1429</v>
      </c>
      <c r="C90" s="13" t="s">
        <v>1598</v>
      </c>
      <c r="D90" s="13">
        <f>COUNTIF(Sheet2!$C$2:$C$421,"="&amp;C90)</f>
        <v>1</v>
      </c>
    </row>
    <row r="91" spans="1:4" x14ac:dyDescent="0.45">
      <c r="A91" s="13" t="s">
        <v>1315</v>
      </c>
      <c r="B91" s="13" t="s">
        <v>1424</v>
      </c>
      <c r="C91" s="13" t="s">
        <v>1599</v>
      </c>
      <c r="D91" s="13">
        <f>COUNTIF(Sheet2!$C$2:$C$421,"="&amp;C91)</f>
        <v>3</v>
      </c>
    </row>
    <row r="92" spans="1:4" x14ac:dyDescent="0.45">
      <c r="A92" s="13" t="s">
        <v>1315</v>
      </c>
      <c r="B92" s="13" t="s">
        <v>1381</v>
      </c>
      <c r="C92" s="13" t="s">
        <v>1600</v>
      </c>
      <c r="D92" s="13">
        <f>COUNTIF(Sheet2!$C$2:$C$421,"="&amp;C92)</f>
        <v>2</v>
      </c>
    </row>
    <row r="93" spans="1:4" x14ac:dyDescent="0.45">
      <c r="A93" s="13" t="s">
        <v>1315</v>
      </c>
      <c r="B93" s="13" t="s">
        <v>1750</v>
      </c>
      <c r="C93" s="13" t="s">
        <v>1601</v>
      </c>
      <c r="D93" s="13">
        <f>COUNTIF(Sheet2!$C$2:$C$421,"="&amp;C93)</f>
        <v>0</v>
      </c>
    </row>
    <row r="94" spans="1:4" x14ac:dyDescent="0.45">
      <c r="A94" s="13" t="s">
        <v>1315</v>
      </c>
      <c r="B94" s="13" t="s">
        <v>1751</v>
      </c>
      <c r="C94" s="13" t="s">
        <v>1602</v>
      </c>
      <c r="D94" s="13">
        <f>COUNTIF(Sheet2!$C$2:$C$421,"="&amp;C94)</f>
        <v>0</v>
      </c>
    </row>
    <row r="95" spans="1:4" x14ac:dyDescent="0.45">
      <c r="A95" s="13" t="s">
        <v>1315</v>
      </c>
      <c r="B95" s="13" t="s">
        <v>1365</v>
      </c>
      <c r="C95" s="13" t="s">
        <v>1603</v>
      </c>
      <c r="D95" s="13">
        <f>COUNTIF(Sheet2!$C$2:$C$421,"="&amp;C95)</f>
        <v>4</v>
      </c>
    </row>
    <row r="96" spans="1:4" x14ac:dyDescent="0.45">
      <c r="A96" s="13" t="s">
        <v>1315</v>
      </c>
      <c r="B96" s="13" t="s">
        <v>1372</v>
      </c>
      <c r="C96" s="13" t="s">
        <v>1604</v>
      </c>
      <c r="D96" s="13">
        <f>COUNTIF(Sheet2!$C$2:$C$421,"="&amp;C96)</f>
        <v>1</v>
      </c>
    </row>
    <row r="97" spans="1:4" x14ac:dyDescent="0.45">
      <c r="A97" s="13" t="s">
        <v>1315</v>
      </c>
      <c r="B97" s="13" t="s">
        <v>1371</v>
      </c>
      <c r="C97" s="13" t="s">
        <v>1605</v>
      </c>
      <c r="D97" s="13">
        <f>COUNTIF(Sheet2!$C$2:$C$421,"="&amp;C97)</f>
        <v>1</v>
      </c>
    </row>
    <row r="98" spans="1:4" x14ac:dyDescent="0.45">
      <c r="A98" s="13" t="s">
        <v>1315</v>
      </c>
      <c r="B98" s="13" t="s">
        <v>1410</v>
      </c>
      <c r="C98" s="13" t="s">
        <v>1606</v>
      </c>
      <c r="D98" s="13">
        <f>COUNTIF(Sheet2!$C$2:$C$421,"="&amp;C98)</f>
        <v>1</v>
      </c>
    </row>
    <row r="99" spans="1:4" x14ac:dyDescent="0.45">
      <c r="A99" s="13" t="s">
        <v>1315</v>
      </c>
      <c r="B99" s="13" t="s">
        <v>1374</v>
      </c>
      <c r="C99" s="13" t="s">
        <v>1607</v>
      </c>
      <c r="D99" s="13">
        <f>COUNTIF(Sheet2!$C$2:$C$421,"="&amp;C99)</f>
        <v>3</v>
      </c>
    </row>
    <row r="100" spans="1:4" x14ac:dyDescent="0.45">
      <c r="A100" s="13" t="s">
        <v>1315</v>
      </c>
      <c r="B100" s="13" t="s">
        <v>1405</v>
      </c>
      <c r="C100" s="13" t="s">
        <v>1608</v>
      </c>
      <c r="D100" s="13">
        <f>COUNTIF(Sheet2!$C$2:$C$421,"="&amp;C100)</f>
        <v>2</v>
      </c>
    </row>
    <row r="101" spans="1:4" x14ac:dyDescent="0.45">
      <c r="A101" s="13" t="s">
        <v>1315</v>
      </c>
      <c r="B101" s="13" t="s">
        <v>1490</v>
      </c>
      <c r="C101" s="13" t="s">
        <v>1609</v>
      </c>
      <c r="D101" s="13">
        <f>COUNTIF(Sheet2!$C$2:$C$421,"="&amp;C101)</f>
        <v>1</v>
      </c>
    </row>
    <row r="102" spans="1:4" x14ac:dyDescent="0.45">
      <c r="A102" s="13" t="s">
        <v>1315</v>
      </c>
      <c r="B102" s="13" t="s">
        <v>1464</v>
      </c>
      <c r="C102" s="13" t="s">
        <v>1610</v>
      </c>
      <c r="D102" s="13">
        <f>COUNTIF(Sheet2!$C$2:$C$421,"="&amp;C102)</f>
        <v>1</v>
      </c>
    </row>
    <row r="103" spans="1:4" x14ac:dyDescent="0.45">
      <c r="A103" s="13" t="s">
        <v>1315</v>
      </c>
      <c r="B103" s="13" t="s">
        <v>1373</v>
      </c>
      <c r="C103" s="13" t="s">
        <v>1611</v>
      </c>
      <c r="D103" s="13">
        <f>COUNTIF(Sheet2!$C$2:$C$421,"="&amp;C103)</f>
        <v>1</v>
      </c>
    </row>
    <row r="104" spans="1:4" x14ac:dyDescent="0.45">
      <c r="A104" s="13" t="s">
        <v>1315</v>
      </c>
      <c r="B104" s="13" t="s">
        <v>1466</v>
      </c>
      <c r="C104" s="13" t="s">
        <v>1612</v>
      </c>
      <c r="D104" s="13">
        <f>COUNTIF(Sheet2!$C$2:$C$421,"="&amp;C104)</f>
        <v>1</v>
      </c>
    </row>
    <row r="105" spans="1:4" x14ac:dyDescent="0.45">
      <c r="A105" s="13" t="s">
        <v>1315</v>
      </c>
      <c r="B105" s="13" t="s">
        <v>1502</v>
      </c>
      <c r="C105" s="13" t="s">
        <v>1613</v>
      </c>
      <c r="D105" s="13">
        <f>COUNTIF(Sheet2!$C$2:$C$421,"="&amp;C105)</f>
        <v>1</v>
      </c>
    </row>
    <row r="106" spans="1:4" x14ac:dyDescent="0.45">
      <c r="A106" s="13" t="s">
        <v>1315</v>
      </c>
      <c r="B106" s="13" t="s">
        <v>1482</v>
      </c>
      <c r="C106" s="13" t="s">
        <v>1614</v>
      </c>
      <c r="D106" s="13">
        <f>COUNTIF(Sheet2!$C$2:$C$421,"="&amp;C106)</f>
        <v>1</v>
      </c>
    </row>
    <row r="107" spans="1:4" x14ac:dyDescent="0.45">
      <c r="A107" s="13" t="s">
        <v>1315</v>
      </c>
      <c r="B107" s="13" t="s">
        <v>1465</v>
      </c>
      <c r="C107" s="13" t="s">
        <v>1615</v>
      </c>
      <c r="D107" s="13">
        <f>COUNTIF(Sheet2!$C$2:$C$421,"="&amp;C107)</f>
        <v>1</v>
      </c>
    </row>
    <row r="108" spans="1:4" x14ac:dyDescent="0.45">
      <c r="A108" s="13" t="s">
        <v>1320</v>
      </c>
      <c r="B108" s="13" t="s">
        <v>1367</v>
      </c>
      <c r="C108" s="13" t="s">
        <v>1616</v>
      </c>
      <c r="D108" s="13">
        <f>COUNTIF(Sheet2!$C$2:$C$421,"="&amp;C108)</f>
        <v>2</v>
      </c>
    </row>
    <row r="109" spans="1:4" x14ac:dyDescent="0.45">
      <c r="A109" s="13" t="s">
        <v>1320</v>
      </c>
      <c r="B109" s="13" t="s">
        <v>1321</v>
      </c>
      <c r="C109" s="13" t="s">
        <v>1617</v>
      </c>
      <c r="D109" s="13">
        <f>COUNTIF(Sheet2!$C$2:$C$421,"="&amp;C109)</f>
        <v>3</v>
      </c>
    </row>
    <row r="110" spans="1:4" x14ac:dyDescent="0.45">
      <c r="A110" s="13" t="s">
        <v>1320</v>
      </c>
      <c r="B110" s="13" t="s">
        <v>1356</v>
      </c>
      <c r="C110" s="13" t="s">
        <v>1618</v>
      </c>
      <c r="D110" s="13">
        <f>COUNTIF(Sheet2!$C$2:$C$421,"="&amp;C110)</f>
        <v>4</v>
      </c>
    </row>
    <row r="111" spans="1:4" x14ac:dyDescent="0.45">
      <c r="A111" s="13" t="s">
        <v>1320</v>
      </c>
      <c r="B111" s="13" t="s">
        <v>1434</v>
      </c>
      <c r="C111" s="13" t="s">
        <v>1619</v>
      </c>
      <c r="D111" s="13">
        <f>COUNTIF(Sheet2!$C$2:$C$421,"="&amp;C111)</f>
        <v>2</v>
      </c>
    </row>
    <row r="112" spans="1:4" x14ac:dyDescent="0.45">
      <c r="A112" s="13" t="s">
        <v>1320</v>
      </c>
      <c r="B112" s="13" t="s">
        <v>1413</v>
      </c>
      <c r="C112" s="13" t="s">
        <v>1620</v>
      </c>
      <c r="D112" s="13">
        <f>COUNTIF(Sheet2!$C$2:$C$421,"="&amp;C112)</f>
        <v>1</v>
      </c>
    </row>
    <row r="113" spans="1:4" x14ac:dyDescent="0.45">
      <c r="A113" s="13" t="s">
        <v>1320</v>
      </c>
      <c r="B113" s="13" t="s">
        <v>1369</v>
      </c>
      <c r="C113" s="13" t="s">
        <v>1621</v>
      </c>
      <c r="D113" s="13">
        <f>COUNTIF(Sheet2!$C$2:$C$421,"="&amp;C113)</f>
        <v>1</v>
      </c>
    </row>
    <row r="114" spans="1:4" x14ac:dyDescent="0.45">
      <c r="A114" s="13" t="s">
        <v>1320</v>
      </c>
      <c r="B114" s="13" t="s">
        <v>1368</v>
      </c>
      <c r="C114" s="13" t="s">
        <v>1622</v>
      </c>
      <c r="D114" s="13">
        <f>COUNTIF(Sheet2!$C$2:$C$421,"="&amp;C114)</f>
        <v>1</v>
      </c>
    </row>
    <row r="115" spans="1:4" x14ac:dyDescent="0.45">
      <c r="A115" s="13" t="s">
        <v>1320</v>
      </c>
      <c r="B115" s="13" t="s">
        <v>1445</v>
      </c>
      <c r="C115" s="13" t="s">
        <v>1623</v>
      </c>
      <c r="D115" s="13">
        <f>COUNTIF(Sheet2!$C$2:$C$421,"="&amp;C115)</f>
        <v>1</v>
      </c>
    </row>
    <row r="116" spans="1:4" x14ac:dyDescent="0.45">
      <c r="A116" s="13" t="s">
        <v>1320</v>
      </c>
      <c r="B116" s="13" t="s">
        <v>1497</v>
      </c>
      <c r="C116" s="13" t="s">
        <v>1624</v>
      </c>
      <c r="D116" s="13">
        <f>COUNTIF(Sheet2!$C$2:$C$421,"="&amp;C116)</f>
        <v>1</v>
      </c>
    </row>
    <row r="117" spans="1:4" x14ac:dyDescent="0.45">
      <c r="A117" s="13" t="s">
        <v>1320</v>
      </c>
      <c r="B117" s="13" t="s">
        <v>1409</v>
      </c>
      <c r="C117" s="13" t="s">
        <v>1625</v>
      </c>
      <c r="D117" s="13">
        <f>COUNTIF(Sheet2!$C$2:$C$421,"="&amp;C117)</f>
        <v>1</v>
      </c>
    </row>
    <row r="118" spans="1:4" x14ac:dyDescent="0.45">
      <c r="A118" s="13" t="s">
        <v>1320</v>
      </c>
      <c r="B118" s="13" t="s">
        <v>1509</v>
      </c>
      <c r="C118" s="13" t="s">
        <v>1626</v>
      </c>
      <c r="D118" s="13">
        <f>COUNTIF(Sheet2!$C$2:$C$421,"="&amp;C118)</f>
        <v>1</v>
      </c>
    </row>
    <row r="119" spans="1:4" x14ac:dyDescent="0.45">
      <c r="A119" s="13" t="s">
        <v>1320</v>
      </c>
      <c r="B119" s="13" t="s">
        <v>1452</v>
      </c>
      <c r="C119" s="13" t="s">
        <v>1627</v>
      </c>
      <c r="D119" s="13">
        <f>COUNTIF(Sheet2!$C$2:$C$421,"="&amp;C119)</f>
        <v>1</v>
      </c>
    </row>
    <row r="120" spans="1:4" x14ac:dyDescent="0.45">
      <c r="A120" s="13" t="s">
        <v>1320</v>
      </c>
      <c r="B120" s="13" t="s">
        <v>1481</v>
      </c>
      <c r="C120" s="13" t="s">
        <v>1628</v>
      </c>
      <c r="D120" s="13">
        <f>COUNTIF(Sheet2!$C$2:$C$421,"="&amp;C120)</f>
        <v>1</v>
      </c>
    </row>
    <row r="121" spans="1:4" x14ac:dyDescent="0.45">
      <c r="A121" s="13" t="s">
        <v>1320</v>
      </c>
      <c r="B121" s="13" t="s">
        <v>1510</v>
      </c>
      <c r="C121" s="13" t="s">
        <v>1629</v>
      </c>
      <c r="D121" s="13">
        <f>COUNTIF(Sheet2!$C$2:$C$421,"="&amp;C121)</f>
        <v>1</v>
      </c>
    </row>
    <row r="122" spans="1:4" x14ac:dyDescent="0.45">
      <c r="A122" s="13" t="s">
        <v>1320</v>
      </c>
      <c r="B122" s="13" t="s">
        <v>1475</v>
      </c>
      <c r="C122" s="13" t="s">
        <v>1630</v>
      </c>
      <c r="D122" s="13">
        <f>COUNTIF(Sheet2!$C$2:$C$421,"="&amp;C122)</f>
        <v>1</v>
      </c>
    </row>
    <row r="123" spans="1:4" x14ac:dyDescent="0.45">
      <c r="A123" s="13" t="s">
        <v>1320</v>
      </c>
      <c r="B123" s="13" t="s">
        <v>1752</v>
      </c>
      <c r="C123" s="13" t="s">
        <v>1631</v>
      </c>
      <c r="D123" s="13">
        <f>COUNTIF(Sheet2!$C$2:$C$421,"="&amp;C123)</f>
        <v>0</v>
      </c>
    </row>
    <row r="124" spans="1:4" x14ac:dyDescent="0.45">
      <c r="A124" s="13" t="s">
        <v>1320</v>
      </c>
      <c r="B124" s="13" t="s">
        <v>1448</v>
      </c>
      <c r="C124" s="13" t="s">
        <v>1632</v>
      </c>
      <c r="D124" s="13">
        <f>COUNTIF(Sheet2!$C$2:$C$421,"="&amp;C124)</f>
        <v>0</v>
      </c>
    </row>
    <row r="125" spans="1:4" x14ac:dyDescent="0.45">
      <c r="A125" s="13" t="s">
        <v>1320</v>
      </c>
      <c r="B125" s="13" t="s">
        <v>1753</v>
      </c>
      <c r="C125" s="13" t="s">
        <v>1633</v>
      </c>
      <c r="D125" s="13">
        <f>COUNTIF(Sheet2!$C$2:$C$421,"="&amp;C125)</f>
        <v>0</v>
      </c>
    </row>
    <row r="126" spans="1:4" x14ac:dyDescent="0.45">
      <c r="A126" s="13" t="s">
        <v>1329</v>
      </c>
      <c r="B126" s="13" t="s">
        <v>1330</v>
      </c>
      <c r="C126" s="13" t="s">
        <v>1634</v>
      </c>
      <c r="D126" s="13">
        <f>COUNTIF(Sheet2!$C$2:$C$421,"="&amp;C126)</f>
        <v>7</v>
      </c>
    </row>
    <row r="127" spans="1:4" x14ac:dyDescent="0.45">
      <c r="A127" s="13" t="s">
        <v>1329</v>
      </c>
      <c r="B127" s="13" t="s">
        <v>1370</v>
      </c>
      <c r="C127" s="13" t="s">
        <v>1635</v>
      </c>
      <c r="D127" s="13">
        <f>COUNTIF(Sheet2!$C$2:$C$421,"="&amp;C127)</f>
        <v>2</v>
      </c>
    </row>
    <row r="128" spans="1:4" x14ac:dyDescent="0.45">
      <c r="A128" s="13" t="s">
        <v>1329</v>
      </c>
      <c r="B128" s="13" t="s">
        <v>1392</v>
      </c>
      <c r="C128" s="13" t="s">
        <v>1636</v>
      </c>
      <c r="D128" s="13">
        <f>COUNTIF(Sheet2!$C$2:$C$421,"="&amp;C128)</f>
        <v>2</v>
      </c>
    </row>
    <row r="129" spans="1:4" x14ac:dyDescent="0.45">
      <c r="A129" s="13" t="s">
        <v>1329</v>
      </c>
      <c r="B129" s="13" t="s">
        <v>1479</v>
      </c>
      <c r="C129" s="13" t="s">
        <v>1637</v>
      </c>
      <c r="D129" s="13">
        <f>COUNTIF(Sheet2!$C$2:$C$421,"="&amp;C129)</f>
        <v>1</v>
      </c>
    </row>
    <row r="130" spans="1:4" x14ac:dyDescent="0.45">
      <c r="A130" s="13" t="s">
        <v>1329</v>
      </c>
      <c r="B130" s="13" t="s">
        <v>1440</v>
      </c>
      <c r="C130" s="13" t="s">
        <v>1638</v>
      </c>
      <c r="D130" s="13">
        <f>COUNTIF(Sheet2!$C$2:$C$421,"="&amp;C130)</f>
        <v>1</v>
      </c>
    </row>
    <row r="131" spans="1:4" x14ac:dyDescent="0.45">
      <c r="A131" s="13" t="s">
        <v>1329</v>
      </c>
      <c r="B131" s="13" t="s">
        <v>1480</v>
      </c>
      <c r="C131" s="13" t="s">
        <v>1639</v>
      </c>
      <c r="D131" s="13">
        <f>COUNTIF(Sheet2!$C$2:$C$421,"="&amp;C131)</f>
        <v>1</v>
      </c>
    </row>
    <row r="132" spans="1:4" x14ac:dyDescent="0.45">
      <c r="A132" s="13" t="s">
        <v>1329</v>
      </c>
      <c r="B132" s="13" t="s">
        <v>1432</v>
      </c>
      <c r="C132" s="13" t="s">
        <v>1640</v>
      </c>
      <c r="D132" s="13">
        <f>COUNTIF(Sheet2!$C$2:$C$421,"="&amp;C132)</f>
        <v>1</v>
      </c>
    </row>
    <row r="133" spans="1:4" x14ac:dyDescent="0.45">
      <c r="A133" s="13" t="s">
        <v>1329</v>
      </c>
      <c r="B133" s="13" t="s">
        <v>1474</v>
      </c>
      <c r="C133" s="13" t="s">
        <v>1641</v>
      </c>
      <c r="D133" s="13">
        <f>COUNTIF(Sheet2!$C$2:$C$421,"="&amp;C133)</f>
        <v>1</v>
      </c>
    </row>
    <row r="134" spans="1:4" x14ac:dyDescent="0.45">
      <c r="A134" s="13" t="s">
        <v>1329</v>
      </c>
      <c r="B134" s="13" t="s">
        <v>1483</v>
      </c>
      <c r="C134" s="13" t="s">
        <v>1642</v>
      </c>
      <c r="D134" s="13">
        <f>COUNTIF(Sheet2!$C$2:$C$421,"="&amp;C134)</f>
        <v>1</v>
      </c>
    </row>
    <row r="135" spans="1:4" x14ac:dyDescent="0.45">
      <c r="A135" s="13" t="s">
        <v>1329</v>
      </c>
      <c r="B135" s="13" t="s">
        <v>1754</v>
      </c>
      <c r="C135" s="13" t="s">
        <v>1643</v>
      </c>
      <c r="D135" s="13">
        <f>COUNTIF(Sheet2!$C$2:$C$421,"="&amp;C135)</f>
        <v>0</v>
      </c>
    </row>
    <row r="136" spans="1:4" x14ac:dyDescent="0.45">
      <c r="A136" s="13" t="s">
        <v>1329</v>
      </c>
      <c r="B136" s="13" t="s">
        <v>1755</v>
      </c>
      <c r="C136" s="13" t="s">
        <v>1644</v>
      </c>
      <c r="D136" s="13">
        <f>COUNTIF(Sheet2!$C$2:$C$421,"="&amp;C136)</f>
        <v>0</v>
      </c>
    </row>
    <row r="137" spans="1:4" x14ac:dyDescent="0.45">
      <c r="A137" s="13" t="s">
        <v>1311</v>
      </c>
      <c r="B137" s="13" t="s">
        <v>1312</v>
      </c>
      <c r="C137" s="13" t="s">
        <v>1645</v>
      </c>
      <c r="D137" s="13">
        <f>COUNTIF(Sheet2!$C$2:$C$421,"="&amp;C137)</f>
        <v>5</v>
      </c>
    </row>
    <row r="138" spans="1:4" x14ac:dyDescent="0.45">
      <c r="A138" s="13" t="s">
        <v>1311</v>
      </c>
      <c r="B138" s="13" t="s">
        <v>1443</v>
      </c>
      <c r="C138" s="13" t="s">
        <v>1646</v>
      </c>
      <c r="D138" s="13">
        <f>COUNTIF(Sheet2!$C$2:$C$421,"="&amp;C138)</f>
        <v>1</v>
      </c>
    </row>
    <row r="139" spans="1:4" x14ac:dyDescent="0.45">
      <c r="A139" s="13" t="s">
        <v>1311</v>
      </c>
      <c r="B139" s="13" t="s">
        <v>1418</v>
      </c>
      <c r="C139" s="13" t="s">
        <v>1647</v>
      </c>
      <c r="D139" s="13">
        <f>COUNTIF(Sheet2!$C$2:$C$421,"="&amp;C139)</f>
        <v>1</v>
      </c>
    </row>
    <row r="140" spans="1:4" x14ac:dyDescent="0.45">
      <c r="A140" s="13" t="s">
        <v>1311</v>
      </c>
      <c r="B140" s="13" t="s">
        <v>1425</v>
      </c>
      <c r="C140" s="13" t="s">
        <v>1648</v>
      </c>
      <c r="D140" s="13">
        <f>COUNTIF(Sheet2!$C$2:$C$421,"="&amp;C140)</f>
        <v>2</v>
      </c>
    </row>
    <row r="141" spans="1:4" x14ac:dyDescent="0.45">
      <c r="A141" s="13" t="s">
        <v>1311</v>
      </c>
      <c r="B141" s="13" t="s">
        <v>1402</v>
      </c>
      <c r="C141" s="13" t="s">
        <v>1649</v>
      </c>
      <c r="D141" s="13">
        <f>COUNTIF(Sheet2!$C$2:$C$421,"="&amp;C141)</f>
        <v>2</v>
      </c>
    </row>
    <row r="142" spans="1:4" x14ac:dyDescent="0.45">
      <c r="A142" s="13" t="s">
        <v>1311</v>
      </c>
      <c r="B142" s="13" t="s">
        <v>1389</v>
      </c>
      <c r="C142" s="13" t="s">
        <v>1650</v>
      </c>
      <c r="D142" s="13">
        <f>COUNTIF(Sheet2!$C$2:$C$421,"="&amp;C142)</f>
        <v>1</v>
      </c>
    </row>
    <row r="143" spans="1:4" x14ac:dyDescent="0.45">
      <c r="A143" s="13" t="s">
        <v>1311</v>
      </c>
      <c r="B143" s="13" t="s">
        <v>1756</v>
      </c>
      <c r="C143" s="13" t="s">
        <v>1651</v>
      </c>
      <c r="D143" s="13">
        <f>COUNTIF(Sheet2!$C$2:$C$421,"="&amp;C143)</f>
        <v>0</v>
      </c>
    </row>
    <row r="144" spans="1:4" x14ac:dyDescent="0.45">
      <c r="A144" s="13" t="s">
        <v>1311</v>
      </c>
      <c r="B144" s="13" t="s">
        <v>1415</v>
      </c>
      <c r="C144" s="13" t="s">
        <v>1652</v>
      </c>
      <c r="D144" s="13">
        <f>COUNTIF(Sheet2!$C$2:$C$421,"="&amp;C144)</f>
        <v>1</v>
      </c>
    </row>
    <row r="145" spans="1:4" x14ac:dyDescent="0.45">
      <c r="A145" s="13" t="s">
        <v>1311</v>
      </c>
      <c r="B145" s="13" t="s">
        <v>1757</v>
      </c>
      <c r="C145" s="13" t="s">
        <v>1653</v>
      </c>
      <c r="D145" s="13">
        <f>COUNTIF(Sheet2!$C$2:$C$421,"="&amp;C145)</f>
        <v>0</v>
      </c>
    </row>
    <row r="146" spans="1:4" x14ac:dyDescent="0.45">
      <c r="A146" s="13" t="s">
        <v>1311</v>
      </c>
      <c r="B146" s="13" t="s">
        <v>1495</v>
      </c>
      <c r="C146" s="13" t="s">
        <v>1654</v>
      </c>
      <c r="D146" s="13">
        <f>COUNTIF(Sheet2!$C$2:$C$421,"="&amp;C146)</f>
        <v>1</v>
      </c>
    </row>
    <row r="147" spans="1:4" x14ac:dyDescent="0.45">
      <c r="A147" s="13" t="s">
        <v>1311</v>
      </c>
      <c r="B147" s="13" t="s">
        <v>1758</v>
      </c>
      <c r="C147" s="13" t="s">
        <v>1655</v>
      </c>
      <c r="D147" s="13">
        <f>COUNTIF(Sheet2!$C$2:$C$421,"="&amp;C147)</f>
        <v>0</v>
      </c>
    </row>
    <row r="148" spans="1:4" x14ac:dyDescent="0.45">
      <c r="A148" s="13" t="s">
        <v>1311</v>
      </c>
      <c r="B148" s="13" t="s">
        <v>1507</v>
      </c>
      <c r="C148" s="13" t="s">
        <v>1656</v>
      </c>
      <c r="D148" s="13">
        <f>COUNTIF(Sheet2!$C$2:$C$421,"="&amp;C148)</f>
        <v>1</v>
      </c>
    </row>
    <row r="149" spans="1:4" x14ac:dyDescent="0.45">
      <c r="A149" s="13" t="s">
        <v>1311</v>
      </c>
      <c r="B149" s="13" t="s">
        <v>1403</v>
      </c>
      <c r="C149" s="13" t="s">
        <v>1657</v>
      </c>
      <c r="D149" s="13">
        <f>COUNTIF(Sheet2!$C$2:$C$421,"="&amp;C149)</f>
        <v>1</v>
      </c>
    </row>
    <row r="150" spans="1:4" x14ac:dyDescent="0.45">
      <c r="A150" s="13" t="s">
        <v>1311</v>
      </c>
      <c r="B150" s="13" t="s">
        <v>1468</v>
      </c>
      <c r="C150" s="13" t="s">
        <v>1658</v>
      </c>
      <c r="D150" s="13">
        <f>COUNTIF(Sheet2!$C$2:$C$421,"="&amp;C150)</f>
        <v>1</v>
      </c>
    </row>
    <row r="151" spans="1:4" x14ac:dyDescent="0.45">
      <c r="A151" s="13" t="s">
        <v>1311</v>
      </c>
      <c r="B151" s="13" t="s">
        <v>1508</v>
      </c>
      <c r="C151" s="13" t="s">
        <v>1659</v>
      </c>
      <c r="D151" s="13">
        <f>COUNTIF(Sheet2!$C$2:$C$421,"="&amp;C151)</f>
        <v>1</v>
      </c>
    </row>
    <row r="152" spans="1:4" x14ac:dyDescent="0.45">
      <c r="A152" s="13" t="s">
        <v>1326</v>
      </c>
      <c r="B152" s="13" t="s">
        <v>1327</v>
      </c>
      <c r="C152" s="13" t="s">
        <v>1660</v>
      </c>
      <c r="D152" s="13">
        <f>COUNTIF(Sheet2!$C$2:$C$421,"="&amp;C152)</f>
        <v>4</v>
      </c>
    </row>
    <row r="153" spans="1:4" x14ac:dyDescent="0.45">
      <c r="A153" s="13" t="s">
        <v>1326</v>
      </c>
      <c r="B153" s="13" t="s">
        <v>1397</v>
      </c>
      <c r="C153" s="13" t="s">
        <v>1661</v>
      </c>
      <c r="D153" s="13">
        <f>COUNTIF(Sheet2!$C$2:$C$421,"="&amp;C153)</f>
        <v>3</v>
      </c>
    </row>
    <row r="154" spans="1:4" x14ac:dyDescent="0.45">
      <c r="A154" s="13" t="s">
        <v>1326</v>
      </c>
      <c r="B154" s="13" t="s">
        <v>1344</v>
      </c>
      <c r="C154" s="13" t="s">
        <v>1662</v>
      </c>
      <c r="D154" s="13">
        <f>COUNTIF(Sheet2!$C$2:$C$421,"="&amp;C154)</f>
        <v>2</v>
      </c>
    </row>
    <row r="155" spans="1:4" x14ac:dyDescent="0.45">
      <c r="A155" s="13" t="s">
        <v>1326</v>
      </c>
      <c r="B155" s="13" t="s">
        <v>1442</v>
      </c>
      <c r="C155" s="13" t="s">
        <v>1663</v>
      </c>
      <c r="D155" s="13">
        <f>COUNTIF(Sheet2!$C$2:$C$421,"="&amp;C155)</f>
        <v>1</v>
      </c>
    </row>
    <row r="156" spans="1:4" x14ac:dyDescent="0.45">
      <c r="A156" s="13" t="s">
        <v>1326</v>
      </c>
      <c r="B156" s="13" t="s">
        <v>1398</v>
      </c>
      <c r="C156" s="13" t="s">
        <v>1664</v>
      </c>
      <c r="D156" s="13">
        <f>COUNTIF(Sheet2!$C$2:$C$421,"="&amp;C156)</f>
        <v>1</v>
      </c>
    </row>
    <row r="157" spans="1:4" x14ac:dyDescent="0.45">
      <c r="A157" s="13" t="s">
        <v>1326</v>
      </c>
      <c r="B157" s="13" t="s">
        <v>1453</v>
      </c>
      <c r="C157" s="13" t="s">
        <v>1665</v>
      </c>
      <c r="D157" s="13">
        <f>COUNTIF(Sheet2!$C$2:$C$421,"="&amp;C157)</f>
        <v>1</v>
      </c>
    </row>
    <row r="158" spans="1:4" x14ac:dyDescent="0.45">
      <c r="A158" s="13" t="s">
        <v>1326</v>
      </c>
      <c r="B158" s="13" t="s">
        <v>1485</v>
      </c>
      <c r="C158" s="13" t="s">
        <v>1666</v>
      </c>
      <c r="D158" s="13">
        <f>COUNTIF(Sheet2!$C$2:$C$421,"="&amp;C158)</f>
        <v>1</v>
      </c>
    </row>
    <row r="159" spans="1:4" x14ac:dyDescent="0.45">
      <c r="A159" s="13" t="s">
        <v>1326</v>
      </c>
      <c r="B159" s="13" t="s">
        <v>1489</v>
      </c>
      <c r="C159" s="13" t="s">
        <v>1667</v>
      </c>
      <c r="D159" s="13">
        <f>COUNTIF(Sheet2!$C$2:$C$421,"="&amp;C159)</f>
        <v>1</v>
      </c>
    </row>
    <row r="160" spans="1:4" x14ac:dyDescent="0.45">
      <c r="A160" s="13" t="s">
        <v>1326</v>
      </c>
      <c r="B160" s="13" t="s">
        <v>1499</v>
      </c>
      <c r="C160" s="13" t="s">
        <v>1668</v>
      </c>
      <c r="D160" s="13">
        <f>COUNTIF(Sheet2!$C$2:$C$421,"="&amp;C160)</f>
        <v>1</v>
      </c>
    </row>
    <row r="161" spans="1:4" x14ac:dyDescent="0.45">
      <c r="A161" s="13" t="s">
        <v>1326</v>
      </c>
      <c r="B161" s="13" t="s">
        <v>1505</v>
      </c>
      <c r="C161" s="13" t="s">
        <v>1669</v>
      </c>
      <c r="D161" s="13">
        <f>COUNTIF(Sheet2!$C$2:$C$421,"="&amp;C161)</f>
        <v>1</v>
      </c>
    </row>
    <row r="162" spans="1:4" x14ac:dyDescent="0.45">
      <c r="A162" s="13" t="s">
        <v>1326</v>
      </c>
      <c r="B162" s="13" t="s">
        <v>1504</v>
      </c>
      <c r="C162" s="13" t="s">
        <v>1670</v>
      </c>
      <c r="D162" s="13">
        <f>COUNTIF(Sheet2!$C$2:$C$421,"="&amp;C162)</f>
        <v>1</v>
      </c>
    </row>
    <row r="163" spans="1:4" x14ac:dyDescent="0.45">
      <c r="A163" s="13" t="s">
        <v>1326</v>
      </c>
      <c r="B163" s="13" t="s">
        <v>1501</v>
      </c>
      <c r="C163" s="13" t="s">
        <v>1671</v>
      </c>
      <c r="D163" s="13">
        <f>COUNTIF(Sheet2!$C$2:$C$421,"="&amp;C163)</f>
        <v>1</v>
      </c>
    </row>
    <row r="164" spans="1:4" x14ac:dyDescent="0.45">
      <c r="A164" s="13" t="s">
        <v>1326</v>
      </c>
      <c r="B164" s="13" t="s">
        <v>1435</v>
      </c>
      <c r="C164" s="13" t="s">
        <v>1672</v>
      </c>
      <c r="D164" s="13">
        <f>COUNTIF(Sheet2!$C$2:$C$421,"="&amp;C164)</f>
        <v>1</v>
      </c>
    </row>
    <row r="165" spans="1:4" x14ac:dyDescent="0.45">
      <c r="A165" s="13" t="s">
        <v>1326</v>
      </c>
      <c r="B165" s="13" t="s">
        <v>1421</v>
      </c>
      <c r="C165" s="13" t="s">
        <v>1673</v>
      </c>
      <c r="D165" s="13">
        <f>COUNTIF(Sheet2!$C$2:$C$421,"="&amp;C165)</f>
        <v>2</v>
      </c>
    </row>
    <row r="166" spans="1:4" x14ac:dyDescent="0.45">
      <c r="A166" s="13" t="s">
        <v>1353</v>
      </c>
      <c r="B166" s="13" t="s">
        <v>1357</v>
      </c>
      <c r="C166" s="13" t="s">
        <v>1674</v>
      </c>
      <c r="D166" s="13">
        <f>COUNTIF(Sheet2!$C$2:$C$421,"="&amp;C166)</f>
        <v>6</v>
      </c>
    </row>
    <row r="167" spans="1:4" x14ac:dyDescent="0.45">
      <c r="A167" s="13" t="s">
        <v>1353</v>
      </c>
      <c r="B167" s="13" t="s">
        <v>1380</v>
      </c>
      <c r="C167" s="13" t="s">
        <v>1675</v>
      </c>
      <c r="D167" s="13">
        <f>COUNTIF(Sheet2!$C$2:$C$421,"="&amp;C167)</f>
        <v>4</v>
      </c>
    </row>
    <row r="168" spans="1:4" x14ac:dyDescent="0.45">
      <c r="A168" s="13" t="s">
        <v>1353</v>
      </c>
      <c r="B168" s="13" t="s">
        <v>1378</v>
      </c>
      <c r="C168" s="13" t="s">
        <v>1676</v>
      </c>
      <c r="D168" s="13">
        <f>COUNTIF(Sheet2!$C$2:$C$421,"="&amp;C168)</f>
        <v>6</v>
      </c>
    </row>
    <row r="169" spans="1:4" x14ac:dyDescent="0.45">
      <c r="A169" s="13" t="s">
        <v>1353</v>
      </c>
      <c r="B169" s="13" t="s">
        <v>1414</v>
      </c>
      <c r="C169" s="13" t="s">
        <v>1677</v>
      </c>
      <c r="D169" s="13">
        <f>COUNTIF(Sheet2!$C$2:$C$421,"="&amp;C169)</f>
        <v>1</v>
      </c>
    </row>
    <row r="170" spans="1:4" x14ac:dyDescent="0.45">
      <c r="A170" s="13" t="s">
        <v>1353</v>
      </c>
      <c r="B170" s="13" t="s">
        <v>1411</v>
      </c>
      <c r="C170" s="13" t="s">
        <v>1678</v>
      </c>
      <c r="D170" s="13">
        <f>COUNTIF(Sheet2!$C$2:$C$421,"="&amp;C170)</f>
        <v>1</v>
      </c>
    </row>
    <row r="171" spans="1:4" x14ac:dyDescent="0.45">
      <c r="A171" s="13" t="s">
        <v>1353</v>
      </c>
      <c r="B171" s="13" t="s">
        <v>1454</v>
      </c>
      <c r="C171" s="13" t="s">
        <v>1679</v>
      </c>
      <c r="D171" s="13">
        <f>COUNTIF(Sheet2!$C$2:$C$421,"="&amp;C171)</f>
        <v>1</v>
      </c>
    </row>
    <row r="172" spans="1:4" x14ac:dyDescent="0.45">
      <c r="A172" s="13" t="s">
        <v>1353</v>
      </c>
      <c r="B172" s="13" t="s">
        <v>1450</v>
      </c>
      <c r="C172" s="13" t="s">
        <v>1680</v>
      </c>
      <c r="D172" s="13">
        <f>COUNTIF(Sheet2!$C$2:$C$421,"="&amp;C172)</f>
        <v>1</v>
      </c>
    </row>
    <row r="173" spans="1:4" x14ac:dyDescent="0.45">
      <c r="A173" s="13" t="s">
        <v>1353</v>
      </c>
      <c r="B173" s="13" t="s">
        <v>1451</v>
      </c>
      <c r="C173" s="13" t="s">
        <v>1681</v>
      </c>
      <c r="D173" s="13">
        <f>COUNTIF(Sheet2!$C$2:$C$421,"="&amp;C173)</f>
        <v>1</v>
      </c>
    </row>
    <row r="174" spans="1:4" x14ac:dyDescent="0.45">
      <c r="A174" s="13" t="s">
        <v>1353</v>
      </c>
      <c r="B174" s="13" t="s">
        <v>1436</v>
      </c>
      <c r="C174" s="13" t="s">
        <v>1682</v>
      </c>
      <c r="D174" s="13">
        <f>COUNTIF(Sheet2!$C$2:$C$421,"="&amp;C174)</f>
        <v>2</v>
      </c>
    </row>
    <row r="175" spans="1:4" x14ac:dyDescent="0.45">
      <c r="A175" s="13" t="s">
        <v>1353</v>
      </c>
      <c r="B175" s="13" t="s">
        <v>1463</v>
      </c>
      <c r="C175" s="13" t="s">
        <v>1683</v>
      </c>
      <c r="D175" s="13">
        <f>COUNTIF(Sheet2!$C$2:$C$421,"="&amp;C175)</f>
        <v>2</v>
      </c>
    </row>
    <row r="176" spans="1:4" x14ac:dyDescent="0.45">
      <c r="A176" s="13" t="s">
        <v>1353</v>
      </c>
      <c r="B176" s="13" t="s">
        <v>1354</v>
      </c>
      <c r="C176" s="13" t="s">
        <v>1684</v>
      </c>
      <c r="D176" s="13">
        <f>COUNTIF(Sheet2!$C$2:$C$421,"="&amp;C176)</f>
        <v>4</v>
      </c>
    </row>
    <row r="177" spans="1:4" x14ac:dyDescent="0.45">
      <c r="A177" s="13" t="s">
        <v>1353</v>
      </c>
      <c r="B177" s="13" t="s">
        <v>1441</v>
      </c>
      <c r="C177" s="13" t="s">
        <v>1685</v>
      </c>
      <c r="D177" s="13">
        <f>COUNTIF(Sheet2!$C$2:$C$421,"="&amp;C177)</f>
        <v>2</v>
      </c>
    </row>
    <row r="178" spans="1:4" x14ac:dyDescent="0.45">
      <c r="A178" s="13" t="s">
        <v>1353</v>
      </c>
      <c r="B178" s="13" t="s">
        <v>1487</v>
      </c>
      <c r="C178" s="13" t="s">
        <v>1686</v>
      </c>
      <c r="D178" s="13">
        <f>COUNTIF(Sheet2!$C$2:$C$421,"="&amp;C178)</f>
        <v>1</v>
      </c>
    </row>
    <row r="179" spans="1:4" x14ac:dyDescent="0.45">
      <c r="A179" s="13" t="s">
        <v>1353</v>
      </c>
      <c r="B179" s="13" t="s">
        <v>1439</v>
      </c>
      <c r="C179" s="13" t="s">
        <v>1687</v>
      </c>
      <c r="D179" s="13">
        <f>COUNTIF(Sheet2!$C$2:$C$421,"="&amp;C179)</f>
        <v>3</v>
      </c>
    </row>
    <row r="180" spans="1:4" x14ac:dyDescent="0.45">
      <c r="A180" s="13" t="s">
        <v>1353</v>
      </c>
      <c r="B180" s="13" t="s">
        <v>1759</v>
      </c>
      <c r="C180" s="13" t="s">
        <v>1688</v>
      </c>
      <c r="D180" s="13">
        <f>COUNTIF(Sheet2!$C$2:$C$421,"="&amp;C180)</f>
        <v>0</v>
      </c>
    </row>
    <row r="181" spans="1:4" x14ac:dyDescent="0.45">
      <c r="A181" s="13" t="s">
        <v>1353</v>
      </c>
      <c r="B181" s="13" t="s">
        <v>1417</v>
      </c>
      <c r="C181" s="13" t="s">
        <v>1689</v>
      </c>
      <c r="D181" s="13">
        <f>COUNTIF(Sheet2!$C$2:$C$421,"="&amp;C181)</f>
        <v>1</v>
      </c>
    </row>
    <row r="182" spans="1:4" x14ac:dyDescent="0.45">
      <c r="A182" s="13" t="s">
        <v>1353</v>
      </c>
      <c r="B182" s="13" t="s">
        <v>1760</v>
      </c>
      <c r="C182" s="13" t="s">
        <v>1690</v>
      </c>
      <c r="D182" s="13">
        <f>COUNTIF(Sheet2!$C$2:$C$421,"="&amp;C182)</f>
        <v>0</v>
      </c>
    </row>
    <row r="183" spans="1:4" x14ac:dyDescent="0.45">
      <c r="A183" s="13" t="s">
        <v>1353</v>
      </c>
      <c r="B183" s="13" t="s">
        <v>1426</v>
      </c>
      <c r="C183" s="13" t="s">
        <v>1691</v>
      </c>
      <c r="D183" s="13">
        <f>COUNTIF(Sheet2!$C$2:$C$421,"="&amp;C183)</f>
        <v>2</v>
      </c>
    </row>
    <row r="184" spans="1:4" x14ac:dyDescent="0.45">
      <c r="A184" s="13" t="s">
        <v>1353</v>
      </c>
      <c r="B184" s="13" t="s">
        <v>1486</v>
      </c>
      <c r="C184" s="13" t="s">
        <v>1692</v>
      </c>
      <c r="D184" s="13">
        <f>COUNTIF(Sheet2!$C$2:$C$421,"="&amp;C184)</f>
        <v>1</v>
      </c>
    </row>
    <row r="185" spans="1:4" x14ac:dyDescent="0.45">
      <c r="A185" s="13" t="s">
        <v>1353</v>
      </c>
      <c r="B185" s="13" t="s">
        <v>1470</v>
      </c>
      <c r="C185" s="13" t="s">
        <v>1693</v>
      </c>
      <c r="D185" s="13">
        <f>COUNTIF(Sheet2!$C$2:$C$421,"="&amp;C185)</f>
        <v>1</v>
      </c>
    </row>
    <row r="186" spans="1:4" x14ac:dyDescent="0.45">
      <c r="A186" s="13" t="s">
        <v>1353</v>
      </c>
      <c r="B186" s="13" t="s">
        <v>1488</v>
      </c>
      <c r="C186" s="13" t="s">
        <v>1694</v>
      </c>
      <c r="D186" s="13">
        <f>COUNTIF(Sheet2!$C$2:$C$421,"="&amp;C186)</f>
        <v>1</v>
      </c>
    </row>
    <row r="187" spans="1:4" x14ac:dyDescent="0.45">
      <c r="A187" s="13" t="s">
        <v>1353</v>
      </c>
      <c r="B187" s="13" t="s">
        <v>1456</v>
      </c>
      <c r="C187" s="13" t="s">
        <v>1695</v>
      </c>
      <c r="D187" s="13">
        <f>COUNTIF(Sheet2!$C$2:$C$421,"="&amp;C187)</f>
        <v>1</v>
      </c>
    </row>
    <row r="188" spans="1:4" x14ac:dyDescent="0.45">
      <c r="A188" s="13" t="s">
        <v>1359</v>
      </c>
      <c r="B188" s="13" t="s">
        <v>1393</v>
      </c>
      <c r="C188" s="13" t="s">
        <v>1696</v>
      </c>
      <c r="D188" s="13">
        <f>COUNTIF(Sheet2!$C$2:$C$421,"="&amp;C188)</f>
        <v>4</v>
      </c>
    </row>
    <row r="189" spans="1:4" x14ac:dyDescent="0.45">
      <c r="A189" s="13" t="s">
        <v>1359</v>
      </c>
      <c r="B189" s="13" t="s">
        <v>1375</v>
      </c>
      <c r="C189" s="13" t="s">
        <v>1697</v>
      </c>
      <c r="D189" s="13">
        <f>COUNTIF(Sheet2!$C$2:$C$421,"="&amp;C189)</f>
        <v>1</v>
      </c>
    </row>
    <row r="190" spans="1:4" x14ac:dyDescent="0.45">
      <c r="A190" s="13" t="s">
        <v>1359</v>
      </c>
      <c r="B190" s="13" t="s">
        <v>1386</v>
      </c>
      <c r="C190" s="13" t="s">
        <v>1698</v>
      </c>
      <c r="D190" s="13">
        <f>COUNTIF(Sheet2!$C$2:$C$421,"="&amp;C190)</f>
        <v>2</v>
      </c>
    </row>
    <row r="191" spans="1:4" x14ac:dyDescent="0.45">
      <c r="A191" s="13" t="s">
        <v>1359</v>
      </c>
      <c r="B191" s="13" t="s">
        <v>1360</v>
      </c>
      <c r="C191" s="13" t="s">
        <v>1699</v>
      </c>
      <c r="D191" s="13">
        <f>COUNTIF(Sheet2!$C$2:$C$421,"="&amp;C191)</f>
        <v>3</v>
      </c>
    </row>
    <row r="192" spans="1:4" x14ac:dyDescent="0.45">
      <c r="A192" s="13" t="s">
        <v>1359</v>
      </c>
      <c r="B192" s="13" t="s">
        <v>1400</v>
      </c>
      <c r="C192" s="13" t="s">
        <v>1700</v>
      </c>
      <c r="D192" s="13">
        <f>COUNTIF(Sheet2!$C$2:$C$421,"="&amp;C192)</f>
        <v>4</v>
      </c>
    </row>
    <row r="193" spans="1:4" x14ac:dyDescent="0.45">
      <c r="A193" s="13" t="s">
        <v>1359</v>
      </c>
      <c r="B193" s="13" t="s">
        <v>1467</v>
      </c>
      <c r="C193" s="13" t="s">
        <v>1701</v>
      </c>
      <c r="D193" s="13">
        <f>COUNTIF(Sheet2!$C$2:$C$421,"="&amp;C193)</f>
        <v>3</v>
      </c>
    </row>
    <row r="194" spans="1:4" x14ac:dyDescent="0.45">
      <c r="A194" s="13" t="s">
        <v>1359</v>
      </c>
      <c r="B194" s="13" t="s">
        <v>1427</v>
      </c>
      <c r="C194" s="13" t="s">
        <v>1702</v>
      </c>
      <c r="D194" s="13">
        <f>COUNTIF(Sheet2!$C$2:$C$421,"="&amp;C194)</f>
        <v>1</v>
      </c>
    </row>
    <row r="195" spans="1:4" x14ac:dyDescent="0.45">
      <c r="A195" s="13" t="s">
        <v>1359</v>
      </c>
      <c r="B195" s="13" t="s">
        <v>1422</v>
      </c>
      <c r="C195" s="13" t="s">
        <v>1703</v>
      </c>
      <c r="D195" s="13">
        <f>COUNTIF(Sheet2!$C$2:$C$421,"="&amp;C195)</f>
        <v>2</v>
      </c>
    </row>
    <row r="196" spans="1:4" x14ac:dyDescent="0.45">
      <c r="A196" s="13" t="s">
        <v>1359</v>
      </c>
      <c r="B196" s="13" t="s">
        <v>1387</v>
      </c>
      <c r="C196" s="13" t="s">
        <v>1704</v>
      </c>
      <c r="D196" s="13">
        <f>COUNTIF(Sheet2!$C$2:$C$421,"="&amp;C196)</f>
        <v>2</v>
      </c>
    </row>
    <row r="197" spans="1:4" x14ac:dyDescent="0.45">
      <c r="A197" s="13" t="s">
        <v>1359</v>
      </c>
      <c r="B197" s="13" t="s">
        <v>1430</v>
      </c>
      <c r="C197" s="13" t="s">
        <v>1705</v>
      </c>
      <c r="D197" s="13">
        <f>COUNTIF(Sheet2!$C$2:$C$421,"="&amp;C197)</f>
        <v>2</v>
      </c>
    </row>
    <row r="198" spans="1:4" x14ac:dyDescent="0.45">
      <c r="A198" s="13" t="s">
        <v>1359</v>
      </c>
      <c r="B198" s="13" t="s">
        <v>1761</v>
      </c>
      <c r="C198" s="13" t="s">
        <v>1706</v>
      </c>
      <c r="D198" s="13">
        <f>COUNTIF(Sheet2!$C$2:$C$421,"="&amp;C198)</f>
        <v>0</v>
      </c>
    </row>
    <row r="199" spans="1:4" x14ac:dyDescent="0.45">
      <c r="A199" s="13" t="s">
        <v>1359</v>
      </c>
      <c r="B199" s="13" t="s">
        <v>1477</v>
      </c>
      <c r="C199" s="13" t="s">
        <v>1707</v>
      </c>
      <c r="D199" s="13">
        <f>COUNTIF(Sheet2!$C$2:$C$421,"="&amp;C199)</f>
        <v>1</v>
      </c>
    </row>
    <row r="200" spans="1:4" x14ac:dyDescent="0.45">
      <c r="A200" s="13" t="s">
        <v>1359</v>
      </c>
      <c r="B200" s="13" t="s">
        <v>1506</v>
      </c>
      <c r="C200" s="13" t="s">
        <v>1708</v>
      </c>
      <c r="D200" s="13">
        <f>COUNTIF(Sheet2!$C$2:$C$421,"="&amp;C200)</f>
        <v>1</v>
      </c>
    </row>
    <row r="201" spans="1:4" x14ac:dyDescent="0.45">
      <c r="A201" s="13" t="s">
        <v>1359</v>
      </c>
      <c r="B201" s="13" t="s">
        <v>1457</v>
      </c>
      <c r="C201" s="13" t="s">
        <v>1709</v>
      </c>
      <c r="D201" s="13">
        <f>COUNTIF(Sheet2!$C$2:$C$421,"="&amp;C201)</f>
        <v>1</v>
      </c>
    </row>
    <row r="202" spans="1:4" x14ac:dyDescent="0.45">
      <c r="A202" s="13" t="s">
        <v>1359</v>
      </c>
      <c r="B202" s="13" t="s">
        <v>1762</v>
      </c>
      <c r="C202" s="13" t="s">
        <v>1710</v>
      </c>
      <c r="D202" s="13">
        <f>COUNTIF(Sheet2!$C$2:$C$421,"="&amp;C202)</f>
        <v>0</v>
      </c>
    </row>
    <row r="203" spans="1:4" x14ac:dyDescent="0.45">
      <c r="A203" s="13" t="s">
        <v>1359</v>
      </c>
      <c r="B203" s="13" t="s">
        <v>1455</v>
      </c>
      <c r="C203" s="13" t="s">
        <v>1711</v>
      </c>
      <c r="D203" s="13">
        <f>COUNTIF(Sheet2!$C$2:$C$421,"="&amp;C203)</f>
        <v>1</v>
      </c>
    </row>
    <row r="204" spans="1:4" x14ac:dyDescent="0.45">
      <c r="A204" s="13" t="s">
        <v>1359</v>
      </c>
      <c r="B204" s="13" t="s">
        <v>1473</v>
      </c>
      <c r="C204" s="13" t="s">
        <v>1712</v>
      </c>
      <c r="D204" s="13">
        <f>COUNTIF(Sheet2!$C$2:$C$421,"="&amp;C204)</f>
        <v>1</v>
      </c>
    </row>
    <row r="205" spans="1:4" x14ac:dyDescent="0.45">
      <c r="A205" s="13" t="s">
        <v>1359</v>
      </c>
      <c r="B205" s="13" t="s">
        <v>1462</v>
      </c>
      <c r="C205" s="13" t="s">
        <v>1713</v>
      </c>
      <c r="D205" s="13">
        <f>COUNTIF(Sheet2!$C$2:$C$421,"="&amp;C205)</f>
        <v>1</v>
      </c>
    </row>
    <row r="206" spans="1:4" x14ac:dyDescent="0.45">
      <c r="A206" s="13" t="s">
        <v>1359</v>
      </c>
      <c r="B206" s="13" t="s">
        <v>1763</v>
      </c>
      <c r="C206" s="13" t="s">
        <v>1714</v>
      </c>
      <c r="D206" s="13">
        <f>COUNTIF(Sheet2!$C$2:$C$421,"="&amp;C206)</f>
        <v>0</v>
      </c>
    </row>
    <row r="207" spans="1:4" x14ac:dyDescent="0.45">
      <c r="A207" s="13" t="s">
        <v>1359</v>
      </c>
      <c r="B207" s="13" t="s">
        <v>1469</v>
      </c>
      <c r="C207" s="13" t="s">
        <v>1715</v>
      </c>
      <c r="D207" s="13">
        <f>COUNTIF(Sheet2!$C$2:$C$421,"="&amp;C207)</f>
        <v>1</v>
      </c>
    </row>
    <row r="208" spans="1:4" x14ac:dyDescent="0.45">
      <c r="A208" s="13" t="s">
        <v>1359</v>
      </c>
      <c r="B208" s="13" t="s">
        <v>1458</v>
      </c>
      <c r="C208" s="13" t="s">
        <v>1716</v>
      </c>
      <c r="D208" s="13">
        <f>COUNTIF(Sheet2!$C$2:$C$421,"="&amp;C208)</f>
        <v>1</v>
      </c>
    </row>
    <row r="209" spans="1:4" x14ac:dyDescent="0.45">
      <c r="A209" s="13" t="s">
        <v>1359</v>
      </c>
      <c r="B209" s="13" t="s">
        <v>1471</v>
      </c>
      <c r="C209" s="13" t="s">
        <v>1717</v>
      </c>
      <c r="D209" s="13">
        <f>COUNTIF(Sheet2!$C$2:$C$421,"="&amp;C209)</f>
        <v>1</v>
      </c>
    </row>
    <row r="210" spans="1:4" x14ac:dyDescent="0.45">
      <c r="A210" s="13" t="s">
        <v>1359</v>
      </c>
      <c r="B210" s="13" t="s">
        <v>1503</v>
      </c>
      <c r="C210" s="13" t="s">
        <v>1718</v>
      </c>
      <c r="D210" s="13">
        <f>COUNTIF(Sheet2!$C$2:$C$421,"="&amp;C210)</f>
        <v>1</v>
      </c>
    </row>
    <row r="211" spans="1:4" x14ac:dyDescent="0.45">
      <c r="A211" s="13" t="s">
        <v>1336</v>
      </c>
      <c r="B211" s="13" t="s">
        <v>1363</v>
      </c>
      <c r="C211" s="13" t="s">
        <v>1719</v>
      </c>
      <c r="D211" s="13">
        <f>COUNTIF(Sheet2!$C$2:$C$421,"="&amp;C211)</f>
        <v>8</v>
      </c>
    </row>
    <row r="212" spans="1:4" x14ac:dyDescent="0.45">
      <c r="A212" s="13" t="s">
        <v>1336</v>
      </c>
      <c r="B212" s="13" t="s">
        <v>1337</v>
      </c>
      <c r="C212" s="13" t="s">
        <v>1720</v>
      </c>
      <c r="D212" s="13">
        <f>COUNTIF(Sheet2!$C$2:$C$421,"="&amp;C212)</f>
        <v>6</v>
      </c>
    </row>
    <row r="213" spans="1:4" x14ac:dyDescent="0.45">
      <c r="A213" s="13" t="s">
        <v>1336</v>
      </c>
      <c r="B213" s="13" t="s">
        <v>1493</v>
      </c>
      <c r="C213" s="13" t="s">
        <v>1721</v>
      </c>
      <c r="D213" s="13">
        <f>COUNTIF(Sheet2!$C$2:$C$421,"="&amp;C213)</f>
        <v>1</v>
      </c>
    </row>
    <row r="214" spans="1:4" x14ac:dyDescent="0.45">
      <c r="A214" s="13" t="s">
        <v>1336</v>
      </c>
      <c r="B214" s="13" t="s">
        <v>1460</v>
      </c>
      <c r="C214" s="13" t="s">
        <v>1722</v>
      </c>
      <c r="D214" s="13">
        <f>COUNTIF(Sheet2!$C$2:$C$421,"="&amp;C214)</f>
        <v>2</v>
      </c>
    </row>
    <row r="215" spans="1:4" x14ac:dyDescent="0.45">
      <c r="A215" s="13" t="s">
        <v>1336</v>
      </c>
      <c r="B215" s="13" t="s">
        <v>1383</v>
      </c>
      <c r="C215" s="13" t="s">
        <v>1723</v>
      </c>
      <c r="D215" s="13">
        <f>COUNTIF(Sheet2!$C$2:$C$421,"="&amp;C215)</f>
        <v>3</v>
      </c>
    </row>
    <row r="216" spans="1:4" x14ac:dyDescent="0.45">
      <c r="A216" s="13" t="s">
        <v>1336</v>
      </c>
      <c r="B216" s="13" t="s">
        <v>1764</v>
      </c>
      <c r="C216" s="13" t="s">
        <v>1724</v>
      </c>
      <c r="D216" s="13">
        <f>COUNTIF(Sheet2!$C$2:$C$421,"="&amp;C216)</f>
        <v>0</v>
      </c>
    </row>
    <row r="217" spans="1:4" x14ac:dyDescent="0.45">
      <c r="A217" s="13" t="s">
        <v>1336</v>
      </c>
      <c r="B217" s="13" t="s">
        <v>1431</v>
      </c>
      <c r="C217" s="13" t="s">
        <v>1725</v>
      </c>
      <c r="D217" s="13">
        <f>COUNTIF(Sheet2!$C$2:$C$421,"="&amp;C217)</f>
        <v>3</v>
      </c>
    </row>
    <row r="218" spans="1:4" x14ac:dyDescent="0.45">
      <c r="A218" s="13" t="s">
        <v>1336</v>
      </c>
      <c r="B218" s="13" t="s">
        <v>1343</v>
      </c>
      <c r="C218" s="13" t="s">
        <v>1726</v>
      </c>
      <c r="D218" s="13">
        <f>COUNTIF(Sheet2!$C$2:$C$421,"="&amp;C218)</f>
        <v>3</v>
      </c>
    </row>
    <row r="219" spans="1:4" x14ac:dyDescent="0.45">
      <c r="A219" s="13" t="s">
        <v>1336</v>
      </c>
      <c r="B219" s="13" t="s">
        <v>1472</v>
      </c>
      <c r="C219" s="13" t="s">
        <v>1727</v>
      </c>
      <c r="D219" s="13">
        <f>COUNTIF(Sheet2!$C$2:$C$421,"="&amp;C219)</f>
        <v>1</v>
      </c>
    </row>
    <row r="220" spans="1:4" x14ac:dyDescent="0.45">
      <c r="A220" s="13" t="s">
        <v>1336</v>
      </c>
      <c r="B220" s="13" t="s">
        <v>1491</v>
      </c>
      <c r="C220" s="13" t="s">
        <v>1728</v>
      </c>
      <c r="D220" s="13">
        <f>COUNTIF(Sheet2!$C$2:$C$421,"="&amp;C220)</f>
        <v>1</v>
      </c>
    </row>
    <row r="221" spans="1:4" x14ac:dyDescent="0.45">
      <c r="A221" s="13" t="s">
        <v>1336</v>
      </c>
      <c r="B221" s="13" t="s">
        <v>1492</v>
      </c>
      <c r="C221" s="13" t="s">
        <v>1729</v>
      </c>
      <c r="D221" s="13">
        <f>COUNTIF(Sheet2!$C$2:$C$421,"="&amp;C221)</f>
        <v>1</v>
      </c>
    </row>
    <row r="222" spans="1:4" x14ac:dyDescent="0.45">
      <c r="A222" s="13" t="s">
        <v>1336</v>
      </c>
      <c r="B222" s="13" t="s">
        <v>1448</v>
      </c>
      <c r="C222" s="13" t="s">
        <v>1730</v>
      </c>
      <c r="D222" s="13">
        <f>COUNTIF(Sheet2!$C$2:$C$421,"="&amp;C222)</f>
        <v>1</v>
      </c>
    </row>
    <row r="223" spans="1:4" x14ac:dyDescent="0.45">
      <c r="A223" s="13" t="s">
        <v>1336</v>
      </c>
      <c r="B223" s="13" t="s">
        <v>1478</v>
      </c>
      <c r="C223" s="13" t="s">
        <v>1731</v>
      </c>
      <c r="D223" s="13">
        <f>COUNTIF(Sheet2!$C$2:$C$421,"="&amp;C223)</f>
        <v>1</v>
      </c>
    </row>
    <row r="224" spans="1:4" x14ac:dyDescent="0.45">
      <c r="A224" s="13" t="s">
        <v>1336</v>
      </c>
      <c r="B224" s="13" t="s">
        <v>1494</v>
      </c>
      <c r="C224" s="13" t="s">
        <v>1732</v>
      </c>
      <c r="D224" s="13">
        <f>COUNTIF(Sheet2!$C$2:$C$421,"="&amp;C224)</f>
        <v>1</v>
      </c>
    </row>
    <row r="225" spans="1:4" x14ac:dyDescent="0.45">
      <c r="A225" s="13" t="s">
        <v>1336</v>
      </c>
      <c r="B225" s="13" t="s">
        <v>1500</v>
      </c>
      <c r="C225" s="13" t="s">
        <v>1733</v>
      </c>
      <c r="D225" s="13">
        <f>COUNTIF(Sheet2!$C$2:$C$421,"="&amp;C225)</f>
        <v>1</v>
      </c>
    </row>
    <row r="226" spans="1:4" x14ac:dyDescent="0.45">
      <c r="A226" s="13" t="s">
        <v>1336</v>
      </c>
      <c r="B226" s="13" t="s">
        <v>1496</v>
      </c>
      <c r="C226" s="13" t="s">
        <v>1734</v>
      </c>
      <c r="D226" s="13">
        <f>COUNTIF(Sheet2!$C$2:$C$421,"="&amp;C226)</f>
        <v>1</v>
      </c>
    </row>
    <row r="227" spans="1:4" x14ac:dyDescent="0.45">
      <c r="A227" s="13" t="s">
        <v>1336</v>
      </c>
      <c r="B227" s="13" t="s">
        <v>1476</v>
      </c>
      <c r="C227" s="13" t="s">
        <v>1735</v>
      </c>
      <c r="D227" s="13">
        <f>COUNTIF(Sheet2!$C$2:$C$421,"="&amp;C227)</f>
        <v>1</v>
      </c>
    </row>
    <row r="228" spans="1:4" x14ac:dyDescent="0.45">
      <c r="A228" s="13" t="s">
        <v>1336</v>
      </c>
      <c r="B228" s="13" t="s">
        <v>1459</v>
      </c>
      <c r="C228" s="13" t="s">
        <v>1736</v>
      </c>
      <c r="D228" s="13">
        <f>COUNTIF(Sheet2!$C$2:$C$421,"="&amp;C228)</f>
        <v>1</v>
      </c>
    </row>
    <row r="229" spans="1:4" x14ac:dyDescent="0.45">
      <c r="A229" s="13" t="s">
        <v>1361</v>
      </c>
      <c r="B229" s="13" t="s">
        <v>1362</v>
      </c>
      <c r="C229" s="13" t="s">
        <v>1737</v>
      </c>
      <c r="D229" s="13">
        <f>COUNTIF(Sheet2!$C$2:$C$421,"="&amp;C229)</f>
        <v>6</v>
      </c>
    </row>
    <row r="230" spans="1:4" x14ac:dyDescent="0.45">
      <c r="A230" s="13" t="s">
        <v>1361</v>
      </c>
      <c r="B230" s="13" t="s">
        <v>1399</v>
      </c>
      <c r="C230" s="13" t="s">
        <v>1738</v>
      </c>
      <c r="D230" s="13">
        <f>COUNTIF(Sheet2!$C$2:$C$421,"="&amp;C230)</f>
        <v>1</v>
      </c>
    </row>
  </sheetData>
  <autoFilter ref="C1:D231"/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1"/>
  <sheetViews>
    <sheetView workbookViewId="0">
      <selection activeCell="C2" sqref="C2"/>
    </sheetView>
  </sheetViews>
  <sheetFormatPr defaultRowHeight="17" x14ac:dyDescent="0.45"/>
  <sheetData>
    <row r="1" spans="1:3" s="13" customFormat="1" x14ac:dyDescent="0.45">
      <c r="A1" s="13" t="s">
        <v>1739</v>
      </c>
      <c r="B1" s="13" t="s">
        <v>1740</v>
      </c>
      <c r="C1" s="13" t="s">
        <v>1741</v>
      </c>
    </row>
    <row r="2" spans="1:3" x14ac:dyDescent="0.45">
      <c r="A2" s="13" t="s">
        <v>1309</v>
      </c>
      <c r="B2" s="13" t="s">
        <v>1310</v>
      </c>
      <c r="C2" s="13" t="str">
        <f t="shared" ref="C2:C65" si="0">A2&amp;"_"&amp;B2</f>
        <v>대구광역시_중구</v>
      </c>
    </row>
    <row r="3" spans="1:3" x14ac:dyDescent="0.45">
      <c r="A3" s="13" t="s">
        <v>1311</v>
      </c>
      <c r="B3" s="13" t="s">
        <v>1312</v>
      </c>
      <c r="C3" s="13" t="str">
        <f t="shared" si="0"/>
        <v>충청남도_천안시</v>
      </c>
    </row>
    <row r="4" spans="1:3" x14ac:dyDescent="0.45">
      <c r="A4" s="13" t="s">
        <v>1313</v>
      </c>
      <c r="B4" s="13" t="s">
        <v>1314</v>
      </c>
      <c r="C4" s="13" t="str">
        <f t="shared" si="0"/>
        <v>부산광역시_서구</v>
      </c>
    </row>
    <row r="5" spans="1:3" x14ac:dyDescent="0.45">
      <c r="A5" s="13" t="s">
        <v>1315</v>
      </c>
      <c r="B5" s="13" t="s">
        <v>1316</v>
      </c>
      <c r="C5" s="13" t="str">
        <f t="shared" si="0"/>
        <v>경기도_성남시</v>
      </c>
    </row>
    <row r="6" spans="1:3" x14ac:dyDescent="0.45">
      <c r="A6" s="13" t="s">
        <v>1317</v>
      </c>
      <c r="B6" s="13" t="s">
        <v>1318</v>
      </c>
      <c r="C6" s="13" t="str">
        <f t="shared" si="0"/>
        <v>서울특별시_종로구</v>
      </c>
    </row>
    <row r="7" spans="1:3" x14ac:dyDescent="0.45">
      <c r="A7" s="13" t="s">
        <v>1315</v>
      </c>
      <c r="B7" s="13" t="s">
        <v>1319</v>
      </c>
      <c r="C7" s="13" t="str">
        <f t="shared" si="0"/>
        <v>경기도_수원시</v>
      </c>
    </row>
    <row r="8" spans="1:3" x14ac:dyDescent="0.45">
      <c r="A8" s="13" t="s">
        <v>1320</v>
      </c>
      <c r="B8" s="13" t="s">
        <v>1321</v>
      </c>
      <c r="C8" s="13" t="str">
        <f t="shared" si="0"/>
        <v>강원도_원주시</v>
      </c>
    </row>
    <row r="9" spans="1:3" x14ac:dyDescent="0.45">
      <c r="A9" s="13" t="s">
        <v>1322</v>
      </c>
      <c r="B9" s="13" t="s">
        <v>1323</v>
      </c>
      <c r="C9" s="13" t="str">
        <f t="shared" si="0"/>
        <v>인천광역시_남동구</v>
      </c>
    </row>
    <row r="10" spans="1:3" x14ac:dyDescent="0.45">
      <c r="A10" s="13" t="s">
        <v>1324</v>
      </c>
      <c r="B10" s="13" t="s">
        <v>1325</v>
      </c>
      <c r="C10" s="13" t="str">
        <f t="shared" si="0"/>
        <v>광주광역시_동구</v>
      </c>
    </row>
    <row r="11" spans="1:3" x14ac:dyDescent="0.45">
      <c r="A11" s="13" t="s">
        <v>1326</v>
      </c>
      <c r="B11" s="13" t="s">
        <v>1327</v>
      </c>
      <c r="C11" s="13" t="str">
        <f t="shared" si="0"/>
        <v>전라북도_전주시</v>
      </c>
    </row>
    <row r="12" spans="1:3" x14ac:dyDescent="0.45">
      <c r="A12" s="13" t="s">
        <v>1328</v>
      </c>
      <c r="B12" s="13" t="s">
        <v>1310</v>
      </c>
      <c r="C12" s="13" t="str">
        <f t="shared" si="0"/>
        <v>대전광역시_중구</v>
      </c>
    </row>
    <row r="13" spans="1:3" x14ac:dyDescent="0.45">
      <c r="A13" s="13" t="s">
        <v>1329</v>
      </c>
      <c r="B13" s="13" t="s">
        <v>1330</v>
      </c>
      <c r="C13" s="13" t="str">
        <f t="shared" si="0"/>
        <v>충청북도_청주시</v>
      </c>
    </row>
    <row r="14" spans="1:3" x14ac:dyDescent="0.45">
      <c r="A14" s="13" t="s">
        <v>1331</v>
      </c>
      <c r="B14" s="13" t="s">
        <v>1325</v>
      </c>
      <c r="C14" s="13" t="str">
        <f t="shared" si="0"/>
        <v>울산광역시_동구</v>
      </c>
    </row>
    <row r="15" spans="1:3" x14ac:dyDescent="0.45">
      <c r="A15" s="13" t="s">
        <v>1324</v>
      </c>
      <c r="B15" s="13" t="s">
        <v>1325</v>
      </c>
      <c r="C15" s="13" t="str">
        <f t="shared" si="0"/>
        <v>광주광역시_동구</v>
      </c>
    </row>
    <row r="16" spans="1:3" x14ac:dyDescent="0.45">
      <c r="A16" s="13" t="s">
        <v>1317</v>
      </c>
      <c r="B16" s="13" t="s">
        <v>1332</v>
      </c>
      <c r="C16" s="13" t="str">
        <f t="shared" si="0"/>
        <v>서울특별시_성북구</v>
      </c>
    </row>
    <row r="17" spans="1:3" x14ac:dyDescent="0.45">
      <c r="A17" s="13" t="s">
        <v>1313</v>
      </c>
      <c r="B17" s="13" t="s">
        <v>1333</v>
      </c>
      <c r="C17" s="13" t="str">
        <f t="shared" si="0"/>
        <v>부산광역시_부산진구</v>
      </c>
    </row>
    <row r="18" spans="1:3" x14ac:dyDescent="0.45">
      <c r="A18" s="13" t="s">
        <v>1322</v>
      </c>
      <c r="B18" s="13" t="s">
        <v>1334</v>
      </c>
      <c r="C18" s="13" t="str">
        <f t="shared" si="0"/>
        <v>인천광역시_부평구</v>
      </c>
    </row>
    <row r="19" spans="1:3" x14ac:dyDescent="0.45">
      <c r="A19" s="13" t="s">
        <v>1317</v>
      </c>
      <c r="B19" s="13" t="s">
        <v>1335</v>
      </c>
      <c r="C19" s="13" t="str">
        <f t="shared" si="0"/>
        <v>서울특별시_광진구</v>
      </c>
    </row>
    <row r="20" spans="1:3" x14ac:dyDescent="0.45">
      <c r="A20" s="13" t="s">
        <v>1336</v>
      </c>
      <c r="B20" s="13" t="s">
        <v>1337</v>
      </c>
      <c r="C20" s="13" t="str">
        <f t="shared" si="0"/>
        <v>경상남도_진주시</v>
      </c>
    </row>
    <row r="21" spans="1:3" x14ac:dyDescent="0.45">
      <c r="A21" s="13" t="s">
        <v>1317</v>
      </c>
      <c r="B21" s="13" t="s">
        <v>1338</v>
      </c>
      <c r="C21" s="13" t="str">
        <f t="shared" si="0"/>
        <v>서울특별시_동대문구</v>
      </c>
    </row>
    <row r="22" spans="1:3" x14ac:dyDescent="0.45">
      <c r="A22" s="13" t="s">
        <v>1309</v>
      </c>
      <c r="B22" s="13" t="s">
        <v>1310</v>
      </c>
      <c r="C22" s="13" t="str">
        <f t="shared" si="0"/>
        <v>대구광역시_중구</v>
      </c>
    </row>
    <row r="23" spans="1:3" x14ac:dyDescent="0.45">
      <c r="A23" s="13" t="s">
        <v>1317</v>
      </c>
      <c r="B23" s="13" t="s">
        <v>1339</v>
      </c>
      <c r="C23" s="13" t="str">
        <f t="shared" si="0"/>
        <v>서울특별시_구로구</v>
      </c>
    </row>
    <row r="24" spans="1:3" x14ac:dyDescent="0.45">
      <c r="A24" s="13" t="s">
        <v>1315</v>
      </c>
      <c r="B24" s="13" t="s">
        <v>1340</v>
      </c>
      <c r="C24" s="13" t="str">
        <f t="shared" si="0"/>
        <v>경기도_안산시</v>
      </c>
    </row>
    <row r="25" spans="1:3" x14ac:dyDescent="0.45">
      <c r="A25" s="13" t="s">
        <v>1313</v>
      </c>
      <c r="B25" s="13" t="s">
        <v>1314</v>
      </c>
      <c r="C25" s="13" t="str">
        <f t="shared" si="0"/>
        <v>부산광역시_서구</v>
      </c>
    </row>
    <row r="26" spans="1:3" x14ac:dyDescent="0.45">
      <c r="A26" s="13" t="s">
        <v>1309</v>
      </c>
      <c r="B26" s="13" t="s">
        <v>1341</v>
      </c>
      <c r="C26" s="13" t="str">
        <f t="shared" si="0"/>
        <v>대구광역시_남구</v>
      </c>
    </row>
    <row r="27" spans="1:3" x14ac:dyDescent="0.45">
      <c r="A27" s="13" t="s">
        <v>1313</v>
      </c>
      <c r="B27" s="13" t="s">
        <v>1314</v>
      </c>
      <c r="C27" s="13" t="str">
        <f t="shared" si="0"/>
        <v>부산광역시_서구</v>
      </c>
    </row>
    <row r="28" spans="1:3" x14ac:dyDescent="0.45">
      <c r="A28" s="13" t="s">
        <v>1317</v>
      </c>
      <c r="B28" s="13" t="s">
        <v>1342</v>
      </c>
      <c r="C28" s="13" t="str">
        <f t="shared" si="0"/>
        <v>서울특별시_강남구</v>
      </c>
    </row>
    <row r="29" spans="1:3" x14ac:dyDescent="0.45">
      <c r="A29" s="13" t="s">
        <v>1317</v>
      </c>
      <c r="B29" s="13" t="s">
        <v>1318</v>
      </c>
      <c r="C29" s="13" t="str">
        <f t="shared" si="0"/>
        <v>서울특별시_종로구</v>
      </c>
    </row>
    <row r="30" spans="1:3" x14ac:dyDescent="0.45">
      <c r="A30" s="13" t="s">
        <v>1336</v>
      </c>
      <c r="B30" s="13" t="s">
        <v>1343</v>
      </c>
      <c r="C30" s="13" t="str">
        <f t="shared" si="0"/>
        <v>경상남도_양산시</v>
      </c>
    </row>
    <row r="31" spans="1:3" x14ac:dyDescent="0.45">
      <c r="A31" s="13" t="s">
        <v>1317</v>
      </c>
      <c r="B31" s="13" t="s">
        <v>1342</v>
      </c>
      <c r="C31" s="13" t="str">
        <f t="shared" si="0"/>
        <v>서울특별시_강남구</v>
      </c>
    </row>
    <row r="32" spans="1:3" x14ac:dyDescent="0.45">
      <c r="A32" s="13" t="s">
        <v>1309</v>
      </c>
      <c r="B32" s="13" t="s">
        <v>1341</v>
      </c>
      <c r="C32" s="13" t="str">
        <f t="shared" si="0"/>
        <v>대구광역시_남구</v>
      </c>
    </row>
    <row r="33" spans="1:3" x14ac:dyDescent="0.45">
      <c r="A33" s="13" t="s">
        <v>1326</v>
      </c>
      <c r="B33" s="13" t="s">
        <v>1344</v>
      </c>
      <c r="C33" s="13" t="str">
        <f t="shared" si="0"/>
        <v>전라북도_익산시</v>
      </c>
    </row>
    <row r="34" spans="1:3" x14ac:dyDescent="0.45">
      <c r="A34" s="13" t="s">
        <v>1317</v>
      </c>
      <c r="B34" s="13" t="s">
        <v>1345</v>
      </c>
      <c r="C34" s="13" t="str">
        <f t="shared" si="0"/>
        <v>서울특별시_양천구</v>
      </c>
    </row>
    <row r="35" spans="1:3" x14ac:dyDescent="0.45">
      <c r="A35" s="13" t="s">
        <v>1322</v>
      </c>
      <c r="B35" s="13" t="s">
        <v>1310</v>
      </c>
      <c r="C35" s="13" t="str">
        <f t="shared" si="0"/>
        <v>인천광역시_중구</v>
      </c>
    </row>
    <row r="36" spans="1:3" x14ac:dyDescent="0.45">
      <c r="A36" s="13" t="s">
        <v>1317</v>
      </c>
      <c r="B36" s="13" t="s">
        <v>1346</v>
      </c>
      <c r="C36" s="13" t="str">
        <f t="shared" si="0"/>
        <v>서울특별시_송파구</v>
      </c>
    </row>
    <row r="37" spans="1:3" x14ac:dyDescent="0.45">
      <c r="A37" s="13" t="s">
        <v>1317</v>
      </c>
      <c r="B37" s="13" t="s">
        <v>1347</v>
      </c>
      <c r="C37" s="13" t="str">
        <f t="shared" si="0"/>
        <v>서울특별시_동작구</v>
      </c>
    </row>
    <row r="38" spans="1:3" x14ac:dyDescent="0.45">
      <c r="A38" s="13" t="s">
        <v>1317</v>
      </c>
      <c r="B38" s="13" t="s">
        <v>1348</v>
      </c>
      <c r="C38" s="13" t="str">
        <f t="shared" si="0"/>
        <v>서울특별시_서초구</v>
      </c>
    </row>
    <row r="39" spans="1:3" x14ac:dyDescent="0.45">
      <c r="A39" s="13" t="s">
        <v>1315</v>
      </c>
      <c r="B39" s="13" t="s">
        <v>1349</v>
      </c>
      <c r="C39" s="13" t="str">
        <f t="shared" si="0"/>
        <v>경기도_부천시</v>
      </c>
    </row>
    <row r="40" spans="1:3" x14ac:dyDescent="0.45">
      <c r="A40" s="13" t="s">
        <v>1311</v>
      </c>
      <c r="B40" s="13" t="s">
        <v>1312</v>
      </c>
      <c r="C40" s="13" t="str">
        <f t="shared" si="0"/>
        <v>충청남도_천안시</v>
      </c>
    </row>
    <row r="41" spans="1:3" x14ac:dyDescent="0.45">
      <c r="A41" s="13" t="s">
        <v>1317</v>
      </c>
      <c r="B41" s="13" t="s">
        <v>1350</v>
      </c>
      <c r="C41" s="13" t="str">
        <f t="shared" si="0"/>
        <v>서울특별시_서대문구</v>
      </c>
    </row>
    <row r="42" spans="1:3" x14ac:dyDescent="0.45">
      <c r="A42" s="13" t="s">
        <v>1315</v>
      </c>
      <c r="B42" s="13" t="s">
        <v>1351</v>
      </c>
      <c r="C42" s="13" t="str">
        <f t="shared" si="0"/>
        <v>경기도_안양시</v>
      </c>
    </row>
    <row r="43" spans="1:3" x14ac:dyDescent="0.45">
      <c r="A43" s="13" t="s">
        <v>1317</v>
      </c>
      <c r="B43" s="13" t="s">
        <v>1352</v>
      </c>
      <c r="C43" s="13" t="str">
        <f t="shared" si="0"/>
        <v>서울특별시_성동구</v>
      </c>
    </row>
    <row r="44" spans="1:3" x14ac:dyDescent="0.45">
      <c r="A44" s="13" t="s">
        <v>1353</v>
      </c>
      <c r="B44" s="13" t="s">
        <v>1354</v>
      </c>
      <c r="C44" s="13" t="str">
        <f t="shared" si="0"/>
        <v>전라남도_화순군</v>
      </c>
    </row>
    <row r="45" spans="1:3" x14ac:dyDescent="0.45">
      <c r="A45" s="13" t="s">
        <v>1315</v>
      </c>
      <c r="B45" s="13" t="s">
        <v>1355</v>
      </c>
      <c r="C45" s="13" t="str">
        <f t="shared" si="0"/>
        <v>경기도_의정부시</v>
      </c>
    </row>
    <row r="46" spans="1:3" x14ac:dyDescent="0.45">
      <c r="A46" s="13" t="s">
        <v>1320</v>
      </c>
      <c r="B46" s="13" t="s">
        <v>1356</v>
      </c>
      <c r="C46" s="13" t="str">
        <f t="shared" si="0"/>
        <v>강원도_강릉시</v>
      </c>
    </row>
    <row r="47" spans="1:3" x14ac:dyDescent="0.45">
      <c r="A47" s="13" t="s">
        <v>1353</v>
      </c>
      <c r="B47" s="13" t="s">
        <v>1357</v>
      </c>
      <c r="C47" s="13" t="str">
        <f t="shared" si="0"/>
        <v>전라남도_목포시</v>
      </c>
    </row>
    <row r="48" spans="1:3" x14ac:dyDescent="0.45">
      <c r="A48" s="13" t="s">
        <v>1315</v>
      </c>
      <c r="B48" s="13" t="s">
        <v>1358</v>
      </c>
      <c r="C48" s="13" t="str">
        <f t="shared" si="0"/>
        <v>경기도_고양시</v>
      </c>
    </row>
    <row r="49" spans="1:3" x14ac:dyDescent="0.45">
      <c r="A49" s="13" t="s">
        <v>1359</v>
      </c>
      <c r="B49" s="13" t="s">
        <v>1360</v>
      </c>
      <c r="C49" s="13" t="str">
        <f t="shared" si="0"/>
        <v>경상북도_안동시</v>
      </c>
    </row>
    <row r="50" spans="1:3" x14ac:dyDescent="0.45">
      <c r="A50" s="13" t="s">
        <v>1361</v>
      </c>
      <c r="B50" s="13" t="s">
        <v>1362</v>
      </c>
      <c r="C50" s="13" t="str">
        <f t="shared" si="0"/>
        <v>제주특별자치도_제주시</v>
      </c>
    </row>
    <row r="51" spans="1:3" x14ac:dyDescent="0.45">
      <c r="A51" s="13" t="s">
        <v>1336</v>
      </c>
      <c r="B51" s="13" t="s">
        <v>1363</v>
      </c>
      <c r="C51" s="13" t="str">
        <f t="shared" si="0"/>
        <v>경상남도_창원시</v>
      </c>
    </row>
    <row r="52" spans="1:3" x14ac:dyDescent="0.45">
      <c r="A52" s="13" t="s">
        <v>1317</v>
      </c>
      <c r="B52" s="13" t="s">
        <v>1364</v>
      </c>
      <c r="C52" s="13" t="str">
        <f t="shared" si="0"/>
        <v>서울특별시_영등포구</v>
      </c>
    </row>
    <row r="53" spans="1:3" x14ac:dyDescent="0.45">
      <c r="A53" s="13" t="s">
        <v>1315</v>
      </c>
      <c r="B53" s="13" t="s">
        <v>1365</v>
      </c>
      <c r="C53" s="13" t="str">
        <f t="shared" si="0"/>
        <v>경기도_용인시</v>
      </c>
    </row>
    <row r="54" spans="1:3" x14ac:dyDescent="0.45">
      <c r="A54" s="13" t="s">
        <v>1322</v>
      </c>
      <c r="B54" s="13" t="s">
        <v>1314</v>
      </c>
      <c r="C54" s="13" t="str">
        <f t="shared" si="0"/>
        <v>인천광역시_서구</v>
      </c>
    </row>
    <row r="55" spans="1:3" x14ac:dyDescent="0.45">
      <c r="A55" s="13" t="s">
        <v>1315</v>
      </c>
      <c r="B55" s="13" t="s">
        <v>1349</v>
      </c>
      <c r="C55" s="13" t="str">
        <f t="shared" si="0"/>
        <v>경기도_부천시</v>
      </c>
    </row>
    <row r="56" spans="1:3" x14ac:dyDescent="0.45">
      <c r="A56" s="13" t="s">
        <v>1317</v>
      </c>
      <c r="B56" s="13" t="s">
        <v>1338</v>
      </c>
      <c r="C56" s="13" t="str">
        <f t="shared" si="0"/>
        <v>서울특별시_동대문구</v>
      </c>
    </row>
    <row r="57" spans="1:3" x14ac:dyDescent="0.45">
      <c r="A57" s="13" t="s">
        <v>1315</v>
      </c>
      <c r="B57" s="13" t="s">
        <v>1319</v>
      </c>
      <c r="C57" s="13" t="str">
        <f t="shared" si="0"/>
        <v>경기도_수원시</v>
      </c>
    </row>
    <row r="58" spans="1:3" x14ac:dyDescent="0.45">
      <c r="A58" s="13" t="s">
        <v>1317</v>
      </c>
      <c r="B58" s="13" t="s">
        <v>1364</v>
      </c>
      <c r="C58" s="13" t="str">
        <f t="shared" si="0"/>
        <v>서울특별시_영등포구</v>
      </c>
    </row>
    <row r="59" spans="1:3" x14ac:dyDescent="0.45">
      <c r="A59" s="13" t="s">
        <v>1315</v>
      </c>
      <c r="B59" s="13" t="s">
        <v>1365</v>
      </c>
      <c r="C59" s="13" t="str">
        <f t="shared" si="0"/>
        <v>경기도_용인시</v>
      </c>
    </row>
    <row r="60" spans="1:3" x14ac:dyDescent="0.45">
      <c r="A60" s="13" t="s">
        <v>1317</v>
      </c>
      <c r="B60" s="13" t="s">
        <v>1366</v>
      </c>
      <c r="C60" s="13" t="str">
        <f t="shared" si="0"/>
        <v>서울특별시_강동구</v>
      </c>
    </row>
    <row r="61" spans="1:3" x14ac:dyDescent="0.45">
      <c r="A61" s="13" t="s">
        <v>1320</v>
      </c>
      <c r="B61" s="13" t="s">
        <v>1367</v>
      </c>
      <c r="C61" s="13" t="str">
        <f t="shared" si="0"/>
        <v>강원도_춘천시</v>
      </c>
    </row>
    <row r="62" spans="1:3" x14ac:dyDescent="0.45">
      <c r="A62" s="13" t="s">
        <v>1320</v>
      </c>
      <c r="B62" s="13" t="s">
        <v>1368</v>
      </c>
      <c r="C62" s="13" t="str">
        <f t="shared" si="0"/>
        <v>강원도_삼척시</v>
      </c>
    </row>
    <row r="63" spans="1:3" x14ac:dyDescent="0.45">
      <c r="A63" s="13" t="s">
        <v>1320</v>
      </c>
      <c r="B63" s="13" t="s">
        <v>1369</v>
      </c>
      <c r="C63" s="13" t="str">
        <f t="shared" si="0"/>
        <v>강원도_속초시</v>
      </c>
    </row>
    <row r="64" spans="1:3" x14ac:dyDescent="0.45">
      <c r="A64" s="13" t="s">
        <v>1329</v>
      </c>
      <c r="B64" s="13" t="s">
        <v>1370</v>
      </c>
      <c r="C64" s="13" t="str">
        <f t="shared" si="0"/>
        <v>충청북도_충주시</v>
      </c>
    </row>
    <row r="65" spans="1:3" x14ac:dyDescent="0.45">
      <c r="A65" s="13" t="s">
        <v>1322</v>
      </c>
      <c r="B65" s="13" t="s">
        <v>1314</v>
      </c>
      <c r="C65" s="13" t="str">
        <f t="shared" si="0"/>
        <v>인천광역시_서구</v>
      </c>
    </row>
    <row r="66" spans="1:3" x14ac:dyDescent="0.45">
      <c r="A66" s="13" t="s">
        <v>1315</v>
      </c>
      <c r="B66" s="13" t="s">
        <v>1371</v>
      </c>
      <c r="C66" s="13" t="str">
        <f t="shared" ref="C66:C129" si="1">A66&amp;"_"&amp;B66</f>
        <v>경기도_이천시</v>
      </c>
    </row>
    <row r="67" spans="1:3" x14ac:dyDescent="0.45">
      <c r="A67" s="13" t="s">
        <v>1315</v>
      </c>
      <c r="B67" s="13" t="s">
        <v>1372</v>
      </c>
      <c r="C67" s="13" t="str">
        <f t="shared" si="1"/>
        <v>경기도_파주시</v>
      </c>
    </row>
    <row r="68" spans="1:3" x14ac:dyDescent="0.45">
      <c r="A68" s="13" t="s">
        <v>1315</v>
      </c>
      <c r="B68" s="13" t="s">
        <v>1373</v>
      </c>
      <c r="C68" s="13" t="str">
        <f t="shared" si="1"/>
        <v>경기도_포천시</v>
      </c>
    </row>
    <row r="69" spans="1:3" x14ac:dyDescent="0.45">
      <c r="A69" s="13" t="s">
        <v>1315</v>
      </c>
      <c r="B69" s="13" t="s">
        <v>1358</v>
      </c>
      <c r="C69" s="13" t="str">
        <f t="shared" si="1"/>
        <v>경기도_고양시</v>
      </c>
    </row>
    <row r="70" spans="1:3" x14ac:dyDescent="0.45">
      <c r="A70" s="13" t="s">
        <v>1315</v>
      </c>
      <c r="B70" s="13" t="s">
        <v>1374</v>
      </c>
      <c r="C70" s="13" t="str">
        <f t="shared" si="1"/>
        <v>경기도_김포시</v>
      </c>
    </row>
    <row r="71" spans="1:3" x14ac:dyDescent="0.45">
      <c r="A71" s="13" t="s">
        <v>1309</v>
      </c>
      <c r="B71" s="13" t="s">
        <v>1325</v>
      </c>
      <c r="C71" s="13" t="str">
        <f t="shared" si="1"/>
        <v>대구광역시_동구</v>
      </c>
    </row>
    <row r="72" spans="1:3" x14ac:dyDescent="0.45">
      <c r="A72" s="13" t="s">
        <v>1315</v>
      </c>
      <c r="B72" s="13" t="s">
        <v>1316</v>
      </c>
      <c r="C72" s="13" t="str">
        <f t="shared" si="1"/>
        <v>경기도_성남시</v>
      </c>
    </row>
    <row r="73" spans="1:3" x14ac:dyDescent="0.45">
      <c r="A73" s="13" t="s">
        <v>1331</v>
      </c>
      <c r="B73" s="13" t="s">
        <v>1310</v>
      </c>
      <c r="C73" s="13" t="str">
        <f t="shared" si="1"/>
        <v>울산광역시_중구</v>
      </c>
    </row>
    <row r="74" spans="1:3" x14ac:dyDescent="0.45">
      <c r="A74" s="13" t="s">
        <v>1359</v>
      </c>
      <c r="B74" s="13" t="s">
        <v>1375</v>
      </c>
      <c r="C74" s="13" t="str">
        <f t="shared" si="1"/>
        <v>경상북도_경주시</v>
      </c>
    </row>
    <row r="75" spans="1:3" x14ac:dyDescent="0.45">
      <c r="A75" s="13" t="s">
        <v>1315</v>
      </c>
      <c r="B75" s="13" t="s">
        <v>1358</v>
      </c>
      <c r="C75" s="13" t="str">
        <f t="shared" si="1"/>
        <v>경기도_고양시</v>
      </c>
    </row>
    <row r="76" spans="1:3" x14ac:dyDescent="0.45">
      <c r="A76" s="13" t="s">
        <v>1353</v>
      </c>
      <c r="B76" s="13" t="s">
        <v>1357</v>
      </c>
      <c r="C76" s="13" t="str">
        <f t="shared" si="1"/>
        <v>전라남도_목포시</v>
      </c>
    </row>
    <row r="77" spans="1:3" x14ac:dyDescent="0.45">
      <c r="A77" s="13" t="s">
        <v>1313</v>
      </c>
      <c r="B77" s="13" t="s">
        <v>1376</v>
      </c>
      <c r="C77" s="13" t="str">
        <f t="shared" si="1"/>
        <v>부산광역시_수영구</v>
      </c>
    </row>
    <row r="78" spans="1:3" x14ac:dyDescent="0.45">
      <c r="A78" s="13" t="s">
        <v>1317</v>
      </c>
      <c r="B78" s="13" t="s">
        <v>1338</v>
      </c>
      <c r="C78" s="13" t="str">
        <f t="shared" si="1"/>
        <v>서울특별시_동대문구</v>
      </c>
    </row>
    <row r="79" spans="1:3" x14ac:dyDescent="0.45">
      <c r="A79" s="13" t="s">
        <v>1324</v>
      </c>
      <c r="B79" s="13" t="s">
        <v>1314</v>
      </c>
      <c r="C79" s="13" t="str">
        <f t="shared" si="1"/>
        <v>광주광역시_서구</v>
      </c>
    </row>
    <row r="80" spans="1:3" x14ac:dyDescent="0.45">
      <c r="A80" s="13" t="s">
        <v>1317</v>
      </c>
      <c r="B80" s="13" t="s">
        <v>1347</v>
      </c>
      <c r="C80" s="13" t="str">
        <f t="shared" si="1"/>
        <v>서울특별시_동작구</v>
      </c>
    </row>
    <row r="81" spans="1:3" x14ac:dyDescent="0.45">
      <c r="A81" s="13" t="s">
        <v>1317</v>
      </c>
      <c r="B81" s="13" t="s">
        <v>1377</v>
      </c>
      <c r="C81" s="13" t="str">
        <f t="shared" si="1"/>
        <v>서울특별시_중랑구</v>
      </c>
    </row>
    <row r="82" spans="1:3" x14ac:dyDescent="0.45">
      <c r="A82" s="13" t="s">
        <v>1353</v>
      </c>
      <c r="B82" s="13" t="s">
        <v>1378</v>
      </c>
      <c r="C82" s="13" t="str">
        <f t="shared" si="1"/>
        <v>전라남도_순천시</v>
      </c>
    </row>
    <row r="83" spans="1:3" x14ac:dyDescent="0.45">
      <c r="A83" s="13" t="s">
        <v>1317</v>
      </c>
      <c r="B83" s="13" t="s">
        <v>1366</v>
      </c>
      <c r="C83" s="13" t="str">
        <f t="shared" si="1"/>
        <v>서울특별시_강동구</v>
      </c>
    </row>
    <row r="84" spans="1:3" x14ac:dyDescent="0.45">
      <c r="A84" s="13" t="s">
        <v>1317</v>
      </c>
      <c r="B84" s="13" t="s">
        <v>1364</v>
      </c>
      <c r="C84" s="13" t="str">
        <f t="shared" si="1"/>
        <v>서울특별시_영등포구</v>
      </c>
    </row>
    <row r="85" spans="1:3" x14ac:dyDescent="0.45">
      <c r="A85" s="13" t="s">
        <v>1315</v>
      </c>
      <c r="B85" s="13" t="s">
        <v>1349</v>
      </c>
      <c r="C85" s="13" t="str">
        <f t="shared" si="1"/>
        <v>경기도_부천시</v>
      </c>
    </row>
    <row r="86" spans="1:3" x14ac:dyDescent="0.45">
      <c r="A86" s="13" t="s">
        <v>1317</v>
      </c>
      <c r="B86" s="13" t="s">
        <v>1379</v>
      </c>
      <c r="C86" s="13" t="str">
        <f t="shared" si="1"/>
        <v>서울특별시_용산구</v>
      </c>
    </row>
    <row r="87" spans="1:3" x14ac:dyDescent="0.45">
      <c r="A87" s="13" t="s">
        <v>1359</v>
      </c>
      <c r="B87" s="13" t="s">
        <v>1360</v>
      </c>
      <c r="C87" s="13" t="str">
        <f t="shared" si="1"/>
        <v>경상북도_안동시</v>
      </c>
    </row>
    <row r="88" spans="1:3" x14ac:dyDescent="0.45">
      <c r="A88" s="13" t="s">
        <v>1353</v>
      </c>
      <c r="B88" s="13" t="s">
        <v>1380</v>
      </c>
      <c r="C88" s="13" t="str">
        <f t="shared" si="1"/>
        <v>전라남도_여수시</v>
      </c>
    </row>
    <row r="89" spans="1:3" x14ac:dyDescent="0.45">
      <c r="A89" s="13" t="s">
        <v>1315</v>
      </c>
      <c r="B89" s="13" t="s">
        <v>1381</v>
      </c>
      <c r="C89" s="13" t="str">
        <f t="shared" si="1"/>
        <v>경기도_군포시</v>
      </c>
    </row>
    <row r="90" spans="1:3" x14ac:dyDescent="0.45">
      <c r="A90" s="13" t="s">
        <v>1317</v>
      </c>
      <c r="B90" s="13" t="s">
        <v>1382</v>
      </c>
      <c r="C90" s="13" t="str">
        <f t="shared" si="1"/>
        <v>서울특별시_노원구</v>
      </c>
    </row>
    <row r="91" spans="1:3" x14ac:dyDescent="0.45">
      <c r="A91" s="13" t="s">
        <v>1336</v>
      </c>
      <c r="B91" s="13" t="s">
        <v>1383</v>
      </c>
      <c r="C91" s="13" t="str">
        <f t="shared" si="1"/>
        <v>경상남도_김해시</v>
      </c>
    </row>
    <row r="92" spans="1:3" x14ac:dyDescent="0.45">
      <c r="A92" s="13" t="s">
        <v>1320</v>
      </c>
      <c r="B92" s="13" t="s">
        <v>1356</v>
      </c>
      <c r="C92" s="13" t="str">
        <f t="shared" si="1"/>
        <v>강원도_강릉시</v>
      </c>
    </row>
    <row r="93" spans="1:3" x14ac:dyDescent="0.45">
      <c r="A93" s="13" t="s">
        <v>1315</v>
      </c>
      <c r="B93" s="13" t="s">
        <v>1384</v>
      </c>
      <c r="C93" s="13" t="str">
        <f t="shared" si="1"/>
        <v>경기도_광명시</v>
      </c>
    </row>
    <row r="94" spans="1:3" x14ac:dyDescent="0.45">
      <c r="A94" s="13" t="s">
        <v>1313</v>
      </c>
      <c r="B94" s="13" t="s">
        <v>1385</v>
      </c>
      <c r="C94" s="13" t="str">
        <f t="shared" si="1"/>
        <v>부산광역시_금정구</v>
      </c>
    </row>
    <row r="95" spans="1:3" x14ac:dyDescent="0.45">
      <c r="A95" s="13" t="s">
        <v>1315</v>
      </c>
      <c r="B95" s="13" t="s">
        <v>1319</v>
      </c>
      <c r="C95" s="13" t="str">
        <f t="shared" si="1"/>
        <v>경기도_수원시</v>
      </c>
    </row>
    <row r="96" spans="1:3" x14ac:dyDescent="0.45">
      <c r="A96" s="13" t="s">
        <v>1315</v>
      </c>
      <c r="B96" s="13" t="s">
        <v>1340</v>
      </c>
      <c r="C96" s="13" t="str">
        <f t="shared" si="1"/>
        <v>경기도_안산시</v>
      </c>
    </row>
    <row r="97" spans="1:3" x14ac:dyDescent="0.45">
      <c r="A97" s="13" t="s">
        <v>1328</v>
      </c>
      <c r="B97" s="13" t="s">
        <v>1310</v>
      </c>
      <c r="C97" s="13" t="str">
        <f t="shared" si="1"/>
        <v>대전광역시_중구</v>
      </c>
    </row>
    <row r="98" spans="1:3" x14ac:dyDescent="0.45">
      <c r="A98" s="13" t="s">
        <v>1359</v>
      </c>
      <c r="B98" s="13" t="s">
        <v>1386</v>
      </c>
      <c r="C98" s="13" t="str">
        <f t="shared" si="1"/>
        <v>경상북도_김천시</v>
      </c>
    </row>
    <row r="99" spans="1:3" x14ac:dyDescent="0.45">
      <c r="A99" s="13" t="s">
        <v>1359</v>
      </c>
      <c r="B99" s="13" t="s">
        <v>1387</v>
      </c>
      <c r="C99" s="13" t="str">
        <f t="shared" si="1"/>
        <v>경상북도_문경시</v>
      </c>
    </row>
    <row r="100" spans="1:3" x14ac:dyDescent="0.45">
      <c r="A100" s="13" t="s">
        <v>1322</v>
      </c>
      <c r="B100" s="13" t="s">
        <v>1314</v>
      </c>
      <c r="C100" s="13" t="str">
        <f t="shared" si="1"/>
        <v>인천광역시_서구</v>
      </c>
    </row>
    <row r="101" spans="1:3" x14ac:dyDescent="0.45">
      <c r="A101" s="13" t="s">
        <v>1315</v>
      </c>
      <c r="B101" s="13" t="s">
        <v>1388</v>
      </c>
      <c r="C101" s="13" t="str">
        <f t="shared" si="1"/>
        <v>경기도_평택시</v>
      </c>
    </row>
    <row r="102" spans="1:3" x14ac:dyDescent="0.45">
      <c r="A102" s="13" t="s">
        <v>1311</v>
      </c>
      <c r="B102" s="13" t="s">
        <v>1389</v>
      </c>
      <c r="C102" s="13" t="str">
        <f t="shared" si="1"/>
        <v>충청남도_논산시</v>
      </c>
    </row>
    <row r="103" spans="1:3" x14ac:dyDescent="0.45">
      <c r="A103" s="13" t="s">
        <v>1336</v>
      </c>
      <c r="B103" s="13" t="s">
        <v>1383</v>
      </c>
      <c r="C103" s="13" t="str">
        <f t="shared" si="1"/>
        <v>경상남도_김해시</v>
      </c>
    </row>
    <row r="104" spans="1:3" x14ac:dyDescent="0.45">
      <c r="A104" s="13" t="s">
        <v>1326</v>
      </c>
      <c r="B104" s="13" t="s">
        <v>1327</v>
      </c>
      <c r="C104" s="13" t="str">
        <f t="shared" si="1"/>
        <v>전라북도_전주시</v>
      </c>
    </row>
    <row r="105" spans="1:3" x14ac:dyDescent="0.45">
      <c r="A105" s="13" t="s">
        <v>1311</v>
      </c>
      <c r="B105" s="13" t="s">
        <v>1312</v>
      </c>
      <c r="C105" s="13" t="str">
        <f t="shared" si="1"/>
        <v>충청남도_천안시</v>
      </c>
    </row>
    <row r="106" spans="1:3" x14ac:dyDescent="0.45">
      <c r="A106" s="13" t="s">
        <v>1313</v>
      </c>
      <c r="B106" s="13" t="s">
        <v>1390</v>
      </c>
      <c r="C106" s="13" t="str">
        <f t="shared" si="1"/>
        <v>부산광역시_사상구</v>
      </c>
    </row>
    <row r="107" spans="1:3" x14ac:dyDescent="0.45">
      <c r="A107" s="13" t="s">
        <v>1322</v>
      </c>
      <c r="B107" s="13" t="s">
        <v>1391</v>
      </c>
      <c r="C107" s="13" t="str">
        <f t="shared" si="1"/>
        <v>인천광역시_계양구</v>
      </c>
    </row>
    <row r="108" spans="1:3" x14ac:dyDescent="0.45">
      <c r="A108" s="13" t="s">
        <v>1322</v>
      </c>
      <c r="B108" s="13" t="s">
        <v>1341</v>
      </c>
      <c r="C108" s="13" t="str">
        <f t="shared" si="1"/>
        <v>인천광역시_남구</v>
      </c>
    </row>
    <row r="109" spans="1:3" x14ac:dyDescent="0.45">
      <c r="A109" s="13" t="s">
        <v>1329</v>
      </c>
      <c r="B109" s="13" t="s">
        <v>1392</v>
      </c>
      <c r="C109" s="13" t="str">
        <f t="shared" si="1"/>
        <v>충청북도_제천시</v>
      </c>
    </row>
    <row r="110" spans="1:3" x14ac:dyDescent="0.45">
      <c r="A110" s="13" t="s">
        <v>1361</v>
      </c>
      <c r="B110" s="13" t="s">
        <v>1362</v>
      </c>
      <c r="C110" s="13" t="str">
        <f t="shared" si="1"/>
        <v>제주특별자치도_제주시</v>
      </c>
    </row>
    <row r="111" spans="1:3" x14ac:dyDescent="0.45">
      <c r="A111" s="13" t="s">
        <v>1359</v>
      </c>
      <c r="B111" s="13" t="s">
        <v>1393</v>
      </c>
      <c r="C111" s="13" t="str">
        <f t="shared" si="1"/>
        <v>경상북도_포항시</v>
      </c>
    </row>
    <row r="112" spans="1:3" x14ac:dyDescent="0.45">
      <c r="A112" s="13" t="s">
        <v>1315</v>
      </c>
      <c r="B112" s="13" t="s">
        <v>1394</v>
      </c>
      <c r="C112" s="13" t="str">
        <f t="shared" si="1"/>
        <v>경기도_남양주시</v>
      </c>
    </row>
    <row r="113" spans="1:3" x14ac:dyDescent="0.45">
      <c r="A113" s="13" t="s">
        <v>1317</v>
      </c>
      <c r="B113" s="13" t="s">
        <v>1395</v>
      </c>
      <c r="C113" s="13" t="str">
        <f t="shared" si="1"/>
        <v>서울특별시_도봉구</v>
      </c>
    </row>
    <row r="114" spans="1:3" x14ac:dyDescent="0.45">
      <c r="A114" s="13" t="s">
        <v>1315</v>
      </c>
      <c r="B114" s="13" t="s">
        <v>1351</v>
      </c>
      <c r="C114" s="13" t="str">
        <f t="shared" si="1"/>
        <v>경기도_안양시</v>
      </c>
    </row>
    <row r="115" spans="1:3" x14ac:dyDescent="0.45">
      <c r="A115" s="13" t="s">
        <v>1317</v>
      </c>
      <c r="B115" s="13" t="s">
        <v>1382</v>
      </c>
      <c r="C115" s="13" t="str">
        <f t="shared" si="1"/>
        <v>서울특별시_노원구</v>
      </c>
    </row>
    <row r="116" spans="1:3" x14ac:dyDescent="0.45">
      <c r="A116" s="13" t="s">
        <v>1315</v>
      </c>
      <c r="B116" s="13" t="s">
        <v>1358</v>
      </c>
      <c r="C116" s="13" t="str">
        <f t="shared" si="1"/>
        <v>경기도_고양시</v>
      </c>
    </row>
    <row r="117" spans="1:3" x14ac:dyDescent="0.45">
      <c r="A117" s="13" t="s">
        <v>1313</v>
      </c>
      <c r="B117" s="13" t="s">
        <v>1396</v>
      </c>
      <c r="C117" s="13" t="str">
        <f t="shared" si="1"/>
        <v>부산광역시_해운대구</v>
      </c>
    </row>
    <row r="118" spans="1:3" x14ac:dyDescent="0.45">
      <c r="A118" s="13" t="s">
        <v>1324</v>
      </c>
      <c r="B118" s="13" t="s">
        <v>1341</v>
      </c>
      <c r="C118" s="13" t="str">
        <f t="shared" si="1"/>
        <v>광주광역시_남구</v>
      </c>
    </row>
    <row r="119" spans="1:3" x14ac:dyDescent="0.45">
      <c r="A119" s="13" t="s">
        <v>1336</v>
      </c>
      <c r="B119" s="13" t="s">
        <v>1363</v>
      </c>
      <c r="C119" s="13" t="str">
        <f t="shared" si="1"/>
        <v>경상남도_창원시</v>
      </c>
    </row>
    <row r="120" spans="1:3" x14ac:dyDescent="0.45">
      <c r="A120" s="13" t="s">
        <v>1326</v>
      </c>
      <c r="B120" s="13" t="s">
        <v>1327</v>
      </c>
      <c r="C120" s="13" t="str">
        <f t="shared" si="1"/>
        <v>전라북도_전주시</v>
      </c>
    </row>
    <row r="121" spans="1:3" x14ac:dyDescent="0.45">
      <c r="A121" s="13" t="s">
        <v>1326</v>
      </c>
      <c r="B121" s="13" t="s">
        <v>1397</v>
      </c>
      <c r="C121" s="13" t="str">
        <f t="shared" si="1"/>
        <v>전라북도_군산시</v>
      </c>
    </row>
    <row r="122" spans="1:3" x14ac:dyDescent="0.45">
      <c r="A122" s="13" t="s">
        <v>1326</v>
      </c>
      <c r="B122" s="13" t="s">
        <v>1398</v>
      </c>
      <c r="C122" s="13" t="str">
        <f t="shared" si="1"/>
        <v>전라북도_남원시</v>
      </c>
    </row>
    <row r="123" spans="1:3" x14ac:dyDescent="0.45">
      <c r="A123" s="13" t="s">
        <v>1336</v>
      </c>
      <c r="B123" s="13" t="s">
        <v>1337</v>
      </c>
      <c r="C123" s="13" t="str">
        <f t="shared" si="1"/>
        <v>경상남도_진주시</v>
      </c>
    </row>
    <row r="124" spans="1:3" x14ac:dyDescent="0.45">
      <c r="A124" s="13" t="s">
        <v>1361</v>
      </c>
      <c r="B124" s="13" t="s">
        <v>1362</v>
      </c>
      <c r="C124" s="13" t="str">
        <f t="shared" si="1"/>
        <v>제주특별자치도_제주시</v>
      </c>
    </row>
    <row r="125" spans="1:3" x14ac:dyDescent="0.45">
      <c r="A125" s="13" t="s">
        <v>1361</v>
      </c>
      <c r="B125" s="13" t="s">
        <v>1399</v>
      </c>
      <c r="C125" s="13" t="str">
        <f t="shared" si="1"/>
        <v>제주특별자치도_서귀포시</v>
      </c>
    </row>
    <row r="126" spans="1:3" x14ac:dyDescent="0.45">
      <c r="A126" s="13" t="s">
        <v>1315</v>
      </c>
      <c r="B126" s="13" t="s">
        <v>1381</v>
      </c>
      <c r="C126" s="13" t="str">
        <f t="shared" si="1"/>
        <v>경기도_군포시</v>
      </c>
    </row>
    <row r="127" spans="1:3" x14ac:dyDescent="0.45">
      <c r="A127" s="13" t="s">
        <v>1359</v>
      </c>
      <c r="B127" s="13" t="s">
        <v>1400</v>
      </c>
      <c r="C127" s="13" t="str">
        <f t="shared" si="1"/>
        <v>경상북도_구미시</v>
      </c>
    </row>
    <row r="128" spans="1:3" x14ac:dyDescent="0.45">
      <c r="A128" s="13" t="s">
        <v>1315</v>
      </c>
      <c r="B128" s="13" t="s">
        <v>1316</v>
      </c>
      <c r="C128" s="13" t="str">
        <f t="shared" si="1"/>
        <v>경기도_성남시</v>
      </c>
    </row>
    <row r="129" spans="1:3" x14ac:dyDescent="0.45">
      <c r="A129" s="13" t="s">
        <v>1324</v>
      </c>
      <c r="B129" s="13" t="s">
        <v>1401</v>
      </c>
      <c r="C129" s="13" t="str">
        <f t="shared" si="1"/>
        <v>광주광역시_광산구</v>
      </c>
    </row>
    <row r="130" spans="1:3" x14ac:dyDescent="0.45">
      <c r="A130" s="13" t="s">
        <v>1329</v>
      </c>
      <c r="B130" s="13" t="s">
        <v>1330</v>
      </c>
      <c r="C130" s="13" t="str">
        <f t="shared" ref="C130:C193" si="2">A130&amp;"_"&amp;B130</f>
        <v>충청북도_청주시</v>
      </c>
    </row>
    <row r="131" spans="1:3" x14ac:dyDescent="0.45">
      <c r="A131" s="13" t="s">
        <v>1311</v>
      </c>
      <c r="B131" s="13" t="s">
        <v>1402</v>
      </c>
      <c r="C131" s="13" t="str">
        <f t="shared" si="2"/>
        <v>충청남도_서산시</v>
      </c>
    </row>
    <row r="132" spans="1:3" x14ac:dyDescent="0.45">
      <c r="A132" s="13" t="s">
        <v>1311</v>
      </c>
      <c r="B132" s="13" t="s">
        <v>1403</v>
      </c>
      <c r="C132" s="13" t="str">
        <f t="shared" si="2"/>
        <v>충청남도_홍성군</v>
      </c>
    </row>
    <row r="133" spans="1:3" x14ac:dyDescent="0.45">
      <c r="A133" s="13" t="s">
        <v>1359</v>
      </c>
      <c r="B133" s="13" t="s">
        <v>1393</v>
      </c>
      <c r="C133" s="13" t="str">
        <f t="shared" si="2"/>
        <v>경상북도_포항시</v>
      </c>
    </row>
    <row r="134" spans="1:3" x14ac:dyDescent="0.45">
      <c r="A134" s="13" t="s">
        <v>1359</v>
      </c>
      <c r="B134" s="13" t="s">
        <v>1393</v>
      </c>
      <c r="C134" s="13" t="str">
        <f t="shared" si="2"/>
        <v>경상북도_포항시</v>
      </c>
    </row>
    <row r="135" spans="1:3" x14ac:dyDescent="0.45">
      <c r="A135" s="13" t="s">
        <v>1324</v>
      </c>
      <c r="B135" s="13" t="s">
        <v>1401</v>
      </c>
      <c r="C135" s="13" t="str">
        <f t="shared" si="2"/>
        <v>광주광역시_광산구</v>
      </c>
    </row>
    <row r="136" spans="1:3" x14ac:dyDescent="0.45">
      <c r="A136" s="13" t="s">
        <v>1328</v>
      </c>
      <c r="B136" s="13" t="s">
        <v>1310</v>
      </c>
      <c r="C136" s="13" t="str">
        <f t="shared" si="2"/>
        <v>대전광역시_중구</v>
      </c>
    </row>
    <row r="137" spans="1:3" x14ac:dyDescent="0.45">
      <c r="A137" s="13" t="s">
        <v>1328</v>
      </c>
      <c r="B137" s="13" t="s">
        <v>1314</v>
      </c>
      <c r="C137" s="13" t="str">
        <f t="shared" si="2"/>
        <v>대전광역시_서구</v>
      </c>
    </row>
    <row r="138" spans="1:3" x14ac:dyDescent="0.45">
      <c r="A138" s="13" t="s">
        <v>1359</v>
      </c>
      <c r="B138" s="13" t="s">
        <v>1400</v>
      </c>
      <c r="C138" s="13" t="str">
        <f t="shared" si="2"/>
        <v>경상북도_구미시</v>
      </c>
    </row>
    <row r="139" spans="1:3" x14ac:dyDescent="0.45">
      <c r="A139" s="13" t="s">
        <v>1328</v>
      </c>
      <c r="B139" s="13" t="s">
        <v>1314</v>
      </c>
      <c r="C139" s="13" t="str">
        <f t="shared" si="2"/>
        <v>대전광역시_서구</v>
      </c>
    </row>
    <row r="140" spans="1:3" x14ac:dyDescent="0.45">
      <c r="A140" s="13" t="s">
        <v>1317</v>
      </c>
      <c r="B140" s="13" t="s">
        <v>1310</v>
      </c>
      <c r="C140" s="13" t="str">
        <f t="shared" si="2"/>
        <v>서울특별시_중구</v>
      </c>
    </row>
    <row r="141" spans="1:3" x14ac:dyDescent="0.45">
      <c r="A141" s="13" t="s">
        <v>1317</v>
      </c>
      <c r="B141" s="13" t="s">
        <v>1366</v>
      </c>
      <c r="C141" s="13" t="str">
        <f t="shared" si="2"/>
        <v>서울특별시_강동구</v>
      </c>
    </row>
    <row r="142" spans="1:3" x14ac:dyDescent="0.45">
      <c r="A142" s="13" t="s">
        <v>1317</v>
      </c>
      <c r="B142" s="13" t="s">
        <v>1364</v>
      </c>
      <c r="C142" s="13" t="str">
        <f t="shared" si="2"/>
        <v>서울특별시_영등포구</v>
      </c>
    </row>
    <row r="143" spans="1:3" x14ac:dyDescent="0.45">
      <c r="A143" s="13" t="s">
        <v>1315</v>
      </c>
      <c r="B143" s="13" t="s">
        <v>1405</v>
      </c>
      <c r="C143" s="13" t="str">
        <f t="shared" si="2"/>
        <v>경기도_화성시</v>
      </c>
    </row>
    <row r="144" spans="1:3" x14ac:dyDescent="0.45">
      <c r="A144" s="13" t="s">
        <v>1320</v>
      </c>
      <c r="B144" s="13" t="s">
        <v>1367</v>
      </c>
      <c r="C144" s="13" t="str">
        <f t="shared" si="2"/>
        <v>강원도_춘천시</v>
      </c>
    </row>
    <row r="145" spans="1:3" x14ac:dyDescent="0.45">
      <c r="A145" s="13" t="s">
        <v>1336</v>
      </c>
      <c r="B145" s="13" t="s">
        <v>1363</v>
      </c>
      <c r="C145" s="13" t="str">
        <f t="shared" si="2"/>
        <v>경상남도_창원시</v>
      </c>
    </row>
    <row r="146" spans="1:3" x14ac:dyDescent="0.45">
      <c r="A146" s="13" t="s">
        <v>1361</v>
      </c>
      <c r="B146" s="13" t="s">
        <v>1362</v>
      </c>
      <c r="C146" s="13" t="str">
        <f t="shared" si="2"/>
        <v>제주특별자치도_제주시</v>
      </c>
    </row>
    <row r="147" spans="1:3" x14ac:dyDescent="0.45">
      <c r="A147" s="13" t="s">
        <v>1315</v>
      </c>
      <c r="B147" s="13" t="s">
        <v>1406</v>
      </c>
      <c r="C147" s="13" t="str">
        <f t="shared" si="2"/>
        <v>경기도_구리시</v>
      </c>
    </row>
    <row r="148" spans="1:3" x14ac:dyDescent="0.45">
      <c r="A148" s="13" t="s">
        <v>1309</v>
      </c>
      <c r="B148" s="13" t="s">
        <v>1407</v>
      </c>
      <c r="C148" s="13" t="str">
        <f t="shared" si="2"/>
        <v>대구광역시_수성구</v>
      </c>
    </row>
    <row r="149" spans="1:3" x14ac:dyDescent="0.45">
      <c r="A149" s="13" t="s">
        <v>1324</v>
      </c>
      <c r="B149" s="13" t="s">
        <v>1401</v>
      </c>
      <c r="C149" s="13" t="str">
        <f t="shared" si="2"/>
        <v>광주광역시_광산구</v>
      </c>
    </row>
    <row r="150" spans="1:3" x14ac:dyDescent="0.45">
      <c r="A150" s="13" t="s">
        <v>1317</v>
      </c>
      <c r="B150" s="13" t="s">
        <v>1408</v>
      </c>
      <c r="C150" s="13" t="str">
        <f t="shared" si="2"/>
        <v>서울특별시_관악구</v>
      </c>
    </row>
    <row r="151" spans="1:3" x14ac:dyDescent="0.45">
      <c r="A151" s="13" t="s">
        <v>1320</v>
      </c>
      <c r="B151" s="13" t="s">
        <v>1356</v>
      </c>
      <c r="C151" s="13" t="str">
        <f t="shared" si="2"/>
        <v>강원도_강릉시</v>
      </c>
    </row>
    <row r="152" spans="1:3" x14ac:dyDescent="0.45">
      <c r="A152" s="13" t="s">
        <v>1320</v>
      </c>
      <c r="B152" s="13" t="s">
        <v>1409</v>
      </c>
      <c r="C152" s="13" t="str">
        <f t="shared" si="2"/>
        <v>강원도_영월군</v>
      </c>
    </row>
    <row r="153" spans="1:3" x14ac:dyDescent="0.45">
      <c r="A153" s="13" t="s">
        <v>1320</v>
      </c>
      <c r="B153" s="13" t="s">
        <v>1321</v>
      </c>
      <c r="C153" s="13" t="str">
        <f t="shared" si="2"/>
        <v>강원도_원주시</v>
      </c>
    </row>
    <row r="154" spans="1:3" x14ac:dyDescent="0.45">
      <c r="A154" s="13" t="s">
        <v>1315</v>
      </c>
      <c r="B154" s="13" t="s">
        <v>1319</v>
      </c>
      <c r="C154" s="13" t="str">
        <f t="shared" si="2"/>
        <v>경기도_수원시</v>
      </c>
    </row>
    <row r="155" spans="1:3" x14ac:dyDescent="0.45">
      <c r="A155" s="13" t="s">
        <v>1315</v>
      </c>
      <c r="B155" s="13" t="s">
        <v>1410</v>
      </c>
      <c r="C155" s="13" t="str">
        <f t="shared" si="2"/>
        <v>경기도_안성시</v>
      </c>
    </row>
    <row r="156" spans="1:3" x14ac:dyDescent="0.45">
      <c r="A156" s="13" t="s">
        <v>1315</v>
      </c>
      <c r="B156" s="13" t="s">
        <v>1355</v>
      </c>
      <c r="C156" s="13" t="str">
        <f t="shared" si="2"/>
        <v>경기도_의정부시</v>
      </c>
    </row>
    <row r="157" spans="1:3" x14ac:dyDescent="0.45">
      <c r="A157" s="13" t="s">
        <v>1336</v>
      </c>
      <c r="B157" s="13" t="s">
        <v>1363</v>
      </c>
      <c r="C157" s="13" t="str">
        <f t="shared" si="2"/>
        <v>경상남도_창원시</v>
      </c>
    </row>
    <row r="158" spans="1:3" x14ac:dyDescent="0.45">
      <c r="A158" s="13" t="s">
        <v>1359</v>
      </c>
      <c r="B158" s="13" t="s">
        <v>1386</v>
      </c>
      <c r="C158" s="13" t="str">
        <f t="shared" si="2"/>
        <v>경상북도_김천시</v>
      </c>
    </row>
    <row r="159" spans="1:3" x14ac:dyDescent="0.45">
      <c r="A159" s="13" t="s">
        <v>1359</v>
      </c>
      <c r="B159" s="13" t="s">
        <v>1360</v>
      </c>
      <c r="C159" s="13" t="str">
        <f t="shared" si="2"/>
        <v>경상북도_안동시</v>
      </c>
    </row>
    <row r="160" spans="1:3" x14ac:dyDescent="0.45">
      <c r="A160" s="13" t="s">
        <v>1359</v>
      </c>
      <c r="B160" s="13" t="s">
        <v>1393</v>
      </c>
      <c r="C160" s="13" t="str">
        <f t="shared" si="2"/>
        <v>경상북도_포항시</v>
      </c>
    </row>
    <row r="161" spans="1:3" x14ac:dyDescent="0.45">
      <c r="A161" s="13" t="s">
        <v>1317</v>
      </c>
      <c r="B161" s="13" t="s">
        <v>1346</v>
      </c>
      <c r="C161" s="13" t="str">
        <f t="shared" si="2"/>
        <v>서울특별시_송파구</v>
      </c>
    </row>
    <row r="162" spans="1:3" x14ac:dyDescent="0.45">
      <c r="A162" s="13" t="s">
        <v>1353</v>
      </c>
      <c r="B162" s="13" t="s">
        <v>1411</v>
      </c>
      <c r="C162" s="13" t="str">
        <f t="shared" si="2"/>
        <v>전라남도_광양시</v>
      </c>
    </row>
    <row r="163" spans="1:3" x14ac:dyDescent="0.45">
      <c r="A163" s="13" t="s">
        <v>1324</v>
      </c>
      <c r="B163" s="13" t="s">
        <v>1404</v>
      </c>
      <c r="C163" s="13" t="str">
        <f t="shared" si="2"/>
        <v>광주광역시_북구</v>
      </c>
    </row>
    <row r="164" spans="1:3" x14ac:dyDescent="0.45">
      <c r="A164" s="13" t="s">
        <v>1324</v>
      </c>
      <c r="B164" s="13" t="s">
        <v>1401</v>
      </c>
      <c r="C164" s="13" t="str">
        <f t="shared" si="2"/>
        <v>광주광역시_광산구</v>
      </c>
    </row>
    <row r="165" spans="1:3" x14ac:dyDescent="0.45">
      <c r="A165" s="13" t="s">
        <v>1324</v>
      </c>
      <c r="B165" s="13" t="s">
        <v>1341</v>
      </c>
      <c r="C165" s="13" t="str">
        <f t="shared" si="2"/>
        <v>광주광역시_남구</v>
      </c>
    </row>
    <row r="166" spans="1:3" x14ac:dyDescent="0.45">
      <c r="A166" s="13" t="s">
        <v>1324</v>
      </c>
      <c r="B166" s="13" t="s">
        <v>1404</v>
      </c>
      <c r="C166" s="13" t="str">
        <f t="shared" si="2"/>
        <v>광주광역시_북구</v>
      </c>
    </row>
    <row r="167" spans="1:3" x14ac:dyDescent="0.45">
      <c r="A167" s="13" t="s">
        <v>1324</v>
      </c>
      <c r="B167" s="13" t="s">
        <v>1314</v>
      </c>
      <c r="C167" s="13" t="str">
        <f t="shared" si="2"/>
        <v>광주광역시_서구</v>
      </c>
    </row>
    <row r="168" spans="1:3" x14ac:dyDescent="0.45">
      <c r="A168" s="13" t="s">
        <v>1324</v>
      </c>
      <c r="B168" s="13" t="s">
        <v>1404</v>
      </c>
      <c r="C168" s="13" t="str">
        <f t="shared" si="2"/>
        <v>광주광역시_북구</v>
      </c>
    </row>
    <row r="169" spans="1:3" x14ac:dyDescent="0.45">
      <c r="A169" s="13" t="s">
        <v>1324</v>
      </c>
      <c r="B169" s="13" t="s">
        <v>1404</v>
      </c>
      <c r="C169" s="13" t="str">
        <f t="shared" si="2"/>
        <v>광주광역시_북구</v>
      </c>
    </row>
    <row r="170" spans="1:3" x14ac:dyDescent="0.45">
      <c r="A170" s="13" t="s">
        <v>1317</v>
      </c>
      <c r="B170" s="13" t="s">
        <v>1339</v>
      </c>
      <c r="C170" s="13" t="str">
        <f t="shared" si="2"/>
        <v>서울특별시_구로구</v>
      </c>
    </row>
    <row r="171" spans="1:3" x14ac:dyDescent="0.45">
      <c r="A171" s="13" t="s">
        <v>1359</v>
      </c>
      <c r="B171" s="13" t="s">
        <v>1400</v>
      </c>
      <c r="C171" s="13" t="str">
        <f t="shared" si="2"/>
        <v>경상북도_구미시</v>
      </c>
    </row>
    <row r="172" spans="1:3" x14ac:dyDescent="0.45">
      <c r="A172" s="13" t="s">
        <v>1315</v>
      </c>
      <c r="B172" s="13" t="s">
        <v>1358</v>
      </c>
      <c r="C172" s="13" t="str">
        <f t="shared" si="2"/>
        <v>경기도_고양시</v>
      </c>
    </row>
    <row r="173" spans="1:3" x14ac:dyDescent="0.45">
      <c r="A173" s="13" t="s">
        <v>1328</v>
      </c>
      <c r="B173" s="13" t="s">
        <v>1412</v>
      </c>
      <c r="C173" s="13" t="str">
        <f t="shared" si="2"/>
        <v>대전광역시_대덕구</v>
      </c>
    </row>
    <row r="174" spans="1:3" x14ac:dyDescent="0.45">
      <c r="A174" s="13" t="s">
        <v>1353</v>
      </c>
      <c r="B174" s="13" t="s">
        <v>1378</v>
      </c>
      <c r="C174" s="13" t="str">
        <f t="shared" si="2"/>
        <v>전라남도_순천시</v>
      </c>
    </row>
    <row r="175" spans="1:3" x14ac:dyDescent="0.45">
      <c r="A175" s="13" t="s">
        <v>1315</v>
      </c>
      <c r="B175" s="13" t="s">
        <v>1340</v>
      </c>
      <c r="C175" s="13" t="str">
        <f t="shared" si="2"/>
        <v>경기도_안산시</v>
      </c>
    </row>
    <row r="176" spans="1:3" x14ac:dyDescent="0.45">
      <c r="A176" s="13" t="s">
        <v>1322</v>
      </c>
      <c r="B176" s="13" t="s">
        <v>1334</v>
      </c>
      <c r="C176" s="13" t="str">
        <f t="shared" si="2"/>
        <v>인천광역시_부평구</v>
      </c>
    </row>
    <row r="177" spans="1:3" x14ac:dyDescent="0.45">
      <c r="A177" s="13" t="s">
        <v>1336</v>
      </c>
      <c r="B177" s="13" t="s">
        <v>1363</v>
      </c>
      <c r="C177" s="13" t="str">
        <f t="shared" si="2"/>
        <v>경상남도_창원시</v>
      </c>
    </row>
    <row r="178" spans="1:3" x14ac:dyDescent="0.45">
      <c r="A178" s="13" t="s">
        <v>1320</v>
      </c>
      <c r="B178" s="13" t="s">
        <v>1413</v>
      </c>
      <c r="C178" s="13" t="str">
        <f t="shared" si="2"/>
        <v>강원도_태백시</v>
      </c>
    </row>
    <row r="179" spans="1:3" x14ac:dyDescent="0.45">
      <c r="A179" s="13" t="s">
        <v>1353</v>
      </c>
      <c r="B179" s="13" t="s">
        <v>1414</v>
      </c>
      <c r="C179" s="13" t="str">
        <f t="shared" si="2"/>
        <v>전라남도_나주시</v>
      </c>
    </row>
    <row r="180" spans="1:3" x14ac:dyDescent="0.45">
      <c r="A180" s="13" t="s">
        <v>1317</v>
      </c>
      <c r="B180" s="13" t="s">
        <v>1377</v>
      </c>
      <c r="C180" s="13" t="str">
        <f t="shared" si="2"/>
        <v>서울특별시_중랑구</v>
      </c>
    </row>
    <row r="181" spans="1:3" x14ac:dyDescent="0.45">
      <c r="A181" s="13" t="s">
        <v>1315</v>
      </c>
      <c r="B181" s="13" t="s">
        <v>1349</v>
      </c>
      <c r="C181" s="13" t="str">
        <f t="shared" si="2"/>
        <v>경기도_부천시</v>
      </c>
    </row>
    <row r="182" spans="1:3" x14ac:dyDescent="0.45">
      <c r="A182" s="13" t="s">
        <v>1311</v>
      </c>
      <c r="B182" s="13" t="s">
        <v>1415</v>
      </c>
      <c r="C182" s="13" t="str">
        <f t="shared" si="2"/>
        <v>충청남도_당진시</v>
      </c>
    </row>
    <row r="183" spans="1:3" x14ac:dyDescent="0.45">
      <c r="A183" s="13" t="s">
        <v>1309</v>
      </c>
      <c r="B183" s="13" t="s">
        <v>1404</v>
      </c>
      <c r="C183" s="13" t="str">
        <f t="shared" si="2"/>
        <v>대구광역시_북구</v>
      </c>
    </row>
    <row r="184" spans="1:3" x14ac:dyDescent="0.45">
      <c r="A184" s="13" t="s">
        <v>1309</v>
      </c>
      <c r="B184" s="13" t="s">
        <v>1314</v>
      </c>
      <c r="C184" s="13" t="str">
        <f t="shared" si="2"/>
        <v>대구광역시_서구</v>
      </c>
    </row>
    <row r="185" spans="1:3" x14ac:dyDescent="0.45">
      <c r="A185" s="13" t="s">
        <v>1313</v>
      </c>
      <c r="B185" s="13" t="s">
        <v>1416</v>
      </c>
      <c r="C185" s="13" t="str">
        <f t="shared" si="2"/>
        <v>부산광역시_동래구</v>
      </c>
    </row>
    <row r="186" spans="1:3" x14ac:dyDescent="0.45">
      <c r="A186" s="13" t="s">
        <v>1317</v>
      </c>
      <c r="B186" s="13" t="s">
        <v>1364</v>
      </c>
      <c r="C186" s="13" t="str">
        <f t="shared" si="2"/>
        <v>서울특별시_영등포구</v>
      </c>
    </row>
    <row r="187" spans="1:3" x14ac:dyDescent="0.45">
      <c r="A187" s="13" t="s">
        <v>1353</v>
      </c>
      <c r="B187" s="13" t="s">
        <v>1417</v>
      </c>
      <c r="C187" s="13" t="str">
        <f t="shared" si="2"/>
        <v>전라남도_무안군</v>
      </c>
    </row>
    <row r="188" spans="1:3" x14ac:dyDescent="0.45">
      <c r="A188" s="13" t="s">
        <v>1328</v>
      </c>
      <c r="B188" s="13" t="s">
        <v>1412</v>
      </c>
      <c r="C188" s="13" t="str">
        <f t="shared" si="2"/>
        <v>대전광역시_대덕구</v>
      </c>
    </row>
    <row r="189" spans="1:3" x14ac:dyDescent="0.45">
      <c r="A189" s="13" t="s">
        <v>1328</v>
      </c>
      <c r="B189" s="13" t="s">
        <v>1325</v>
      </c>
      <c r="C189" s="13" t="str">
        <f t="shared" si="2"/>
        <v>대전광역시_동구</v>
      </c>
    </row>
    <row r="190" spans="1:3" x14ac:dyDescent="0.45">
      <c r="A190" s="13" t="s">
        <v>1328</v>
      </c>
      <c r="B190" s="13" t="s">
        <v>1314</v>
      </c>
      <c r="C190" s="13" t="str">
        <f t="shared" si="2"/>
        <v>대전광역시_서구</v>
      </c>
    </row>
    <row r="191" spans="1:3" x14ac:dyDescent="0.45">
      <c r="A191" s="13" t="s">
        <v>1313</v>
      </c>
      <c r="B191" s="13" t="s">
        <v>1416</v>
      </c>
      <c r="C191" s="13" t="str">
        <f t="shared" si="2"/>
        <v>부산광역시_동래구</v>
      </c>
    </row>
    <row r="192" spans="1:3" x14ac:dyDescent="0.45">
      <c r="A192" s="13" t="s">
        <v>1324</v>
      </c>
      <c r="B192" s="13" t="s">
        <v>1341</v>
      </c>
      <c r="C192" s="13" t="str">
        <f t="shared" si="2"/>
        <v>광주광역시_남구</v>
      </c>
    </row>
    <row r="193" spans="1:3" x14ac:dyDescent="0.45">
      <c r="A193" s="13" t="s">
        <v>1315</v>
      </c>
      <c r="B193" s="13" t="s">
        <v>1340</v>
      </c>
      <c r="C193" s="13" t="str">
        <f t="shared" si="2"/>
        <v>경기도_안산시</v>
      </c>
    </row>
    <row r="194" spans="1:3" x14ac:dyDescent="0.45">
      <c r="A194" s="13" t="s">
        <v>1317</v>
      </c>
      <c r="B194" s="13" t="s">
        <v>1364</v>
      </c>
      <c r="C194" s="13" t="str">
        <f t="shared" ref="C194:C257" si="3">A194&amp;"_"&amp;B194</f>
        <v>서울특별시_영등포구</v>
      </c>
    </row>
    <row r="195" spans="1:3" x14ac:dyDescent="0.45">
      <c r="A195" s="13" t="s">
        <v>1353</v>
      </c>
      <c r="B195" s="13" t="s">
        <v>1357</v>
      </c>
      <c r="C195" s="13" t="str">
        <f t="shared" si="3"/>
        <v>전라남도_목포시</v>
      </c>
    </row>
    <row r="196" spans="1:3" x14ac:dyDescent="0.45">
      <c r="A196" s="13" t="s">
        <v>1353</v>
      </c>
      <c r="B196" s="13" t="s">
        <v>1357</v>
      </c>
      <c r="C196" s="13" t="str">
        <f t="shared" si="3"/>
        <v>전라남도_목포시</v>
      </c>
    </row>
    <row r="197" spans="1:3" x14ac:dyDescent="0.45">
      <c r="A197" s="13" t="s">
        <v>1324</v>
      </c>
      <c r="B197" s="13" t="s">
        <v>1314</v>
      </c>
      <c r="C197" s="13" t="str">
        <f t="shared" si="3"/>
        <v>광주광역시_서구</v>
      </c>
    </row>
    <row r="198" spans="1:3" x14ac:dyDescent="0.45">
      <c r="A198" s="13" t="s">
        <v>1336</v>
      </c>
      <c r="B198" s="13" t="s">
        <v>1343</v>
      </c>
      <c r="C198" s="13" t="str">
        <f t="shared" si="3"/>
        <v>경상남도_양산시</v>
      </c>
    </row>
    <row r="199" spans="1:3" x14ac:dyDescent="0.45">
      <c r="A199" s="13" t="s">
        <v>1317</v>
      </c>
      <c r="B199" s="13" t="s">
        <v>1342</v>
      </c>
      <c r="C199" s="13" t="str">
        <f t="shared" si="3"/>
        <v>서울특별시_강남구</v>
      </c>
    </row>
    <row r="200" spans="1:3" x14ac:dyDescent="0.45">
      <c r="A200" s="13" t="s">
        <v>1311</v>
      </c>
      <c r="B200" s="13" t="s">
        <v>1418</v>
      </c>
      <c r="C200" s="13" t="str">
        <f t="shared" si="3"/>
        <v>충청남도_보령시</v>
      </c>
    </row>
    <row r="201" spans="1:3" x14ac:dyDescent="0.45">
      <c r="A201" s="13" t="s">
        <v>1317</v>
      </c>
      <c r="B201" s="13" t="s">
        <v>1419</v>
      </c>
      <c r="C201" s="13" t="str">
        <f t="shared" si="3"/>
        <v>서울특별시_강서구</v>
      </c>
    </row>
    <row r="202" spans="1:3" x14ac:dyDescent="0.45">
      <c r="A202" s="13" t="s">
        <v>1313</v>
      </c>
      <c r="B202" s="13" t="s">
        <v>1420</v>
      </c>
      <c r="C202" s="13" t="str">
        <f t="shared" si="3"/>
        <v>부산광역시_연제구</v>
      </c>
    </row>
    <row r="203" spans="1:3" x14ac:dyDescent="0.45">
      <c r="A203" s="13" t="s">
        <v>1313</v>
      </c>
      <c r="B203" s="13" t="s">
        <v>1341</v>
      </c>
      <c r="C203" s="13" t="str">
        <f t="shared" si="3"/>
        <v>부산광역시_남구</v>
      </c>
    </row>
    <row r="204" spans="1:3" x14ac:dyDescent="0.45">
      <c r="A204" s="13" t="s">
        <v>1326</v>
      </c>
      <c r="B204" s="13" t="s">
        <v>1421</v>
      </c>
      <c r="C204" s="13" t="str">
        <f t="shared" si="3"/>
        <v>전라북도_부안군</v>
      </c>
    </row>
    <row r="205" spans="1:3" x14ac:dyDescent="0.45">
      <c r="A205" s="13" t="s">
        <v>1315</v>
      </c>
      <c r="B205" s="13" t="s">
        <v>1349</v>
      </c>
      <c r="C205" s="13" t="str">
        <f t="shared" si="3"/>
        <v>경기도_부천시</v>
      </c>
    </row>
    <row r="206" spans="1:3" x14ac:dyDescent="0.45">
      <c r="A206" s="13" t="s">
        <v>1313</v>
      </c>
      <c r="B206" s="13" t="s">
        <v>1314</v>
      </c>
      <c r="C206" s="13" t="str">
        <f t="shared" si="3"/>
        <v>부산광역시_서구</v>
      </c>
    </row>
    <row r="207" spans="1:3" x14ac:dyDescent="0.45">
      <c r="A207" s="13" t="s">
        <v>1324</v>
      </c>
      <c r="B207" s="13" t="s">
        <v>1314</v>
      </c>
      <c r="C207" s="13" t="str">
        <f t="shared" si="3"/>
        <v>광주광역시_서구</v>
      </c>
    </row>
    <row r="208" spans="1:3" x14ac:dyDescent="0.45">
      <c r="A208" s="13" t="s">
        <v>1359</v>
      </c>
      <c r="B208" s="13" t="s">
        <v>1422</v>
      </c>
      <c r="C208" s="13" t="str">
        <f t="shared" si="3"/>
        <v>경상북도_상주시</v>
      </c>
    </row>
    <row r="209" spans="1:3" x14ac:dyDescent="0.45">
      <c r="A209" s="13" t="s">
        <v>1311</v>
      </c>
      <c r="B209" s="13" t="s">
        <v>1402</v>
      </c>
      <c r="C209" s="13" t="str">
        <f t="shared" si="3"/>
        <v>충청남도_서산시</v>
      </c>
    </row>
    <row r="210" spans="1:3" x14ac:dyDescent="0.45">
      <c r="A210" s="13" t="s">
        <v>1331</v>
      </c>
      <c r="B210" s="13" t="s">
        <v>1423</v>
      </c>
      <c r="C210" s="13" t="str">
        <f t="shared" si="3"/>
        <v>울산광역시_울주군</v>
      </c>
    </row>
    <row r="211" spans="1:3" x14ac:dyDescent="0.45">
      <c r="A211" s="13" t="s">
        <v>1317</v>
      </c>
      <c r="B211" s="13" t="s">
        <v>1338</v>
      </c>
      <c r="C211" s="13" t="str">
        <f t="shared" si="3"/>
        <v>서울특별시_동대문구</v>
      </c>
    </row>
    <row r="212" spans="1:3" x14ac:dyDescent="0.45">
      <c r="A212" s="13" t="s">
        <v>1317</v>
      </c>
      <c r="B212" s="13" t="s">
        <v>1318</v>
      </c>
      <c r="C212" s="13" t="str">
        <f t="shared" si="3"/>
        <v>서울특별시_종로구</v>
      </c>
    </row>
    <row r="213" spans="1:3" x14ac:dyDescent="0.45">
      <c r="A213" s="13" t="s">
        <v>1317</v>
      </c>
      <c r="B213" s="13" t="s">
        <v>1338</v>
      </c>
      <c r="C213" s="13" t="str">
        <f t="shared" si="3"/>
        <v>서울특별시_동대문구</v>
      </c>
    </row>
    <row r="214" spans="1:3" x14ac:dyDescent="0.45">
      <c r="A214" s="13" t="s">
        <v>1315</v>
      </c>
      <c r="B214" s="13" t="s">
        <v>1316</v>
      </c>
      <c r="C214" s="13" t="str">
        <f t="shared" si="3"/>
        <v>경기도_성남시</v>
      </c>
    </row>
    <row r="215" spans="1:3" x14ac:dyDescent="0.45">
      <c r="A215" s="13" t="s">
        <v>1317</v>
      </c>
      <c r="B215" s="13" t="s">
        <v>1318</v>
      </c>
      <c r="C215" s="13" t="str">
        <f t="shared" si="3"/>
        <v>서울특별시_종로구</v>
      </c>
    </row>
    <row r="216" spans="1:3" x14ac:dyDescent="0.45">
      <c r="A216" s="13" t="s">
        <v>1315</v>
      </c>
      <c r="B216" s="13" t="s">
        <v>1316</v>
      </c>
      <c r="C216" s="13" t="str">
        <f t="shared" si="3"/>
        <v>경기도_성남시</v>
      </c>
    </row>
    <row r="217" spans="1:3" x14ac:dyDescent="0.45">
      <c r="A217" s="13" t="s">
        <v>1353</v>
      </c>
      <c r="B217" s="13" t="s">
        <v>1378</v>
      </c>
      <c r="C217" s="13" t="str">
        <f t="shared" si="3"/>
        <v>전라남도_순천시</v>
      </c>
    </row>
    <row r="218" spans="1:3" x14ac:dyDescent="0.45">
      <c r="A218" s="13" t="s">
        <v>1353</v>
      </c>
      <c r="B218" s="13" t="s">
        <v>1378</v>
      </c>
      <c r="C218" s="13" t="str">
        <f t="shared" si="3"/>
        <v>전라남도_순천시</v>
      </c>
    </row>
    <row r="219" spans="1:3" x14ac:dyDescent="0.45">
      <c r="A219" s="13" t="s">
        <v>1315</v>
      </c>
      <c r="B219" s="13" t="s">
        <v>1424</v>
      </c>
      <c r="C219" s="13" t="str">
        <f t="shared" si="3"/>
        <v>경기도_시흥시</v>
      </c>
    </row>
    <row r="220" spans="1:3" x14ac:dyDescent="0.45">
      <c r="A220" s="13" t="s">
        <v>1324</v>
      </c>
      <c r="B220" s="13" t="s">
        <v>1401</v>
      </c>
      <c r="C220" s="13" t="str">
        <f t="shared" si="3"/>
        <v>광주광역시_광산구</v>
      </c>
    </row>
    <row r="221" spans="1:3" x14ac:dyDescent="0.45">
      <c r="A221" s="13" t="s">
        <v>1315</v>
      </c>
      <c r="B221" s="13" t="s">
        <v>1424</v>
      </c>
      <c r="C221" s="13" t="str">
        <f t="shared" si="3"/>
        <v>경기도_시흥시</v>
      </c>
    </row>
    <row r="222" spans="1:3" x14ac:dyDescent="0.45">
      <c r="A222" s="13" t="s">
        <v>1311</v>
      </c>
      <c r="B222" s="13" t="s">
        <v>1425</v>
      </c>
      <c r="C222" s="13" t="str">
        <f t="shared" si="3"/>
        <v>충청남도_아산시</v>
      </c>
    </row>
    <row r="223" spans="1:3" x14ac:dyDescent="0.45">
      <c r="A223" s="13" t="s">
        <v>1317</v>
      </c>
      <c r="B223" s="13" t="s">
        <v>1408</v>
      </c>
      <c r="C223" s="13" t="str">
        <f t="shared" si="3"/>
        <v>서울특별시_관악구</v>
      </c>
    </row>
    <row r="224" spans="1:3" x14ac:dyDescent="0.45">
      <c r="A224" s="13" t="s">
        <v>1353</v>
      </c>
      <c r="B224" s="13" t="s">
        <v>1380</v>
      </c>
      <c r="C224" s="13" t="str">
        <f t="shared" si="3"/>
        <v>전라남도_여수시</v>
      </c>
    </row>
    <row r="225" spans="1:3" x14ac:dyDescent="0.45">
      <c r="A225" s="13" t="s">
        <v>1315</v>
      </c>
      <c r="B225" s="13" t="s">
        <v>1365</v>
      </c>
      <c r="C225" s="13" t="str">
        <f t="shared" si="3"/>
        <v>경기도_용인시</v>
      </c>
    </row>
    <row r="226" spans="1:3" x14ac:dyDescent="0.45">
      <c r="A226" s="13" t="s">
        <v>1353</v>
      </c>
      <c r="B226" s="13" t="s">
        <v>1426</v>
      </c>
      <c r="C226" s="13" t="str">
        <f t="shared" si="3"/>
        <v>전라남도_영광군</v>
      </c>
    </row>
    <row r="227" spans="1:3" x14ac:dyDescent="0.45">
      <c r="A227" s="13" t="s">
        <v>1359</v>
      </c>
      <c r="B227" s="13" t="s">
        <v>1427</v>
      </c>
      <c r="C227" s="13" t="str">
        <f t="shared" si="3"/>
        <v>경상북도_영천시</v>
      </c>
    </row>
    <row r="228" spans="1:3" x14ac:dyDescent="0.45">
      <c r="A228" s="13" t="s">
        <v>1313</v>
      </c>
      <c r="B228" s="13" t="s">
        <v>1428</v>
      </c>
      <c r="C228" s="13" t="str">
        <f t="shared" si="3"/>
        <v>부산광역시_영도구</v>
      </c>
    </row>
    <row r="229" spans="1:3" x14ac:dyDescent="0.45">
      <c r="A229" s="13" t="s">
        <v>1315</v>
      </c>
      <c r="B229" s="13" t="s">
        <v>1429</v>
      </c>
      <c r="C229" s="13" t="str">
        <f t="shared" si="3"/>
        <v>경기도_오산시</v>
      </c>
    </row>
    <row r="230" spans="1:3" x14ac:dyDescent="0.45">
      <c r="A230" s="13" t="s">
        <v>1326</v>
      </c>
      <c r="B230" s="13" t="s">
        <v>1397</v>
      </c>
      <c r="C230" s="13" t="str">
        <f t="shared" si="3"/>
        <v>전라북도_군산시</v>
      </c>
    </row>
    <row r="231" spans="1:3" x14ac:dyDescent="0.45">
      <c r="A231" s="13" t="s">
        <v>1322</v>
      </c>
      <c r="B231" s="13" t="s">
        <v>1314</v>
      </c>
      <c r="C231" s="13" t="str">
        <f t="shared" si="3"/>
        <v>인천광역시_서구</v>
      </c>
    </row>
    <row r="232" spans="1:3" x14ac:dyDescent="0.45">
      <c r="A232" s="13" t="s">
        <v>1324</v>
      </c>
      <c r="B232" s="13" t="s">
        <v>1404</v>
      </c>
      <c r="C232" s="13" t="str">
        <f t="shared" si="3"/>
        <v>광주광역시_북구</v>
      </c>
    </row>
    <row r="233" spans="1:3" x14ac:dyDescent="0.45">
      <c r="A233" s="13" t="s">
        <v>1359</v>
      </c>
      <c r="B233" s="13" t="s">
        <v>1430</v>
      </c>
      <c r="C233" s="13" t="str">
        <f t="shared" si="3"/>
        <v>경상북도_경산시</v>
      </c>
    </row>
    <row r="234" spans="1:3" x14ac:dyDescent="0.45">
      <c r="A234" s="13" t="s">
        <v>1353</v>
      </c>
      <c r="B234" s="13" t="s">
        <v>1426</v>
      </c>
      <c r="C234" s="13" t="str">
        <f t="shared" si="3"/>
        <v>전라남도_영광군</v>
      </c>
    </row>
    <row r="235" spans="1:3" x14ac:dyDescent="0.45">
      <c r="A235" s="13" t="s">
        <v>1336</v>
      </c>
      <c r="B235" s="13" t="s">
        <v>1431</v>
      </c>
      <c r="C235" s="13" t="str">
        <f t="shared" si="3"/>
        <v>경상남도_거제시</v>
      </c>
    </row>
    <row r="236" spans="1:3" x14ac:dyDescent="0.45">
      <c r="A236" s="13" t="s">
        <v>1329</v>
      </c>
      <c r="B236" s="13" t="s">
        <v>1432</v>
      </c>
      <c r="C236" s="13" t="str">
        <f t="shared" si="3"/>
        <v>충청북도_진천군</v>
      </c>
    </row>
    <row r="237" spans="1:3" x14ac:dyDescent="0.45">
      <c r="A237" s="13" t="s">
        <v>1313</v>
      </c>
      <c r="B237" s="13" t="s">
        <v>1416</v>
      </c>
      <c r="C237" s="13" t="str">
        <f t="shared" si="3"/>
        <v>부산광역시_동래구</v>
      </c>
    </row>
    <row r="238" spans="1:3" x14ac:dyDescent="0.45">
      <c r="A238" s="13" t="s">
        <v>1322</v>
      </c>
      <c r="B238" s="13" t="s">
        <v>1433</v>
      </c>
      <c r="C238" s="13" t="str">
        <f t="shared" si="3"/>
        <v>인천광역시_연수구</v>
      </c>
    </row>
    <row r="239" spans="1:3" x14ac:dyDescent="0.45">
      <c r="A239" s="13" t="s">
        <v>1326</v>
      </c>
      <c r="B239" s="13" t="s">
        <v>1344</v>
      </c>
      <c r="C239" s="13" t="str">
        <f t="shared" si="3"/>
        <v>전라북도_익산시</v>
      </c>
    </row>
    <row r="240" spans="1:3" x14ac:dyDescent="0.45">
      <c r="A240" s="13" t="s">
        <v>1336</v>
      </c>
      <c r="B240" s="13" t="s">
        <v>1431</v>
      </c>
      <c r="C240" s="13" t="str">
        <f t="shared" si="3"/>
        <v>경상남도_거제시</v>
      </c>
    </row>
    <row r="241" spans="1:3" x14ac:dyDescent="0.45">
      <c r="A241" s="13" t="s">
        <v>1317</v>
      </c>
      <c r="B241" s="13" t="s">
        <v>1350</v>
      </c>
      <c r="C241" s="13" t="str">
        <f t="shared" si="3"/>
        <v>서울특별시_서대문구</v>
      </c>
    </row>
    <row r="242" spans="1:3" x14ac:dyDescent="0.45">
      <c r="A242" s="13" t="s">
        <v>1320</v>
      </c>
      <c r="B242" s="13" t="s">
        <v>1434</v>
      </c>
      <c r="C242" s="13" t="str">
        <f t="shared" si="3"/>
        <v>강원도_동해시</v>
      </c>
    </row>
    <row r="243" spans="1:3" x14ac:dyDescent="0.45">
      <c r="A243" s="13" t="s">
        <v>1329</v>
      </c>
      <c r="B243" s="13" t="s">
        <v>1392</v>
      </c>
      <c r="C243" s="13" t="str">
        <f t="shared" si="3"/>
        <v>충청북도_제천시</v>
      </c>
    </row>
    <row r="244" spans="1:3" x14ac:dyDescent="0.45">
      <c r="A244" s="13" t="s">
        <v>1315</v>
      </c>
      <c r="B244" s="13" t="s">
        <v>1388</v>
      </c>
      <c r="C244" s="13" t="str">
        <f t="shared" si="3"/>
        <v>경기도_평택시</v>
      </c>
    </row>
    <row r="245" spans="1:3" x14ac:dyDescent="0.45">
      <c r="A245" s="13" t="s">
        <v>1359</v>
      </c>
      <c r="B245" s="13" t="s">
        <v>1422</v>
      </c>
      <c r="C245" s="13" t="str">
        <f t="shared" si="3"/>
        <v>경상북도_상주시</v>
      </c>
    </row>
    <row r="246" spans="1:3" x14ac:dyDescent="0.45">
      <c r="A246" s="13" t="s">
        <v>1353</v>
      </c>
      <c r="B246" s="13" t="s">
        <v>1380</v>
      </c>
      <c r="C246" s="13" t="str">
        <f t="shared" si="3"/>
        <v>전라남도_여수시</v>
      </c>
    </row>
    <row r="247" spans="1:3" x14ac:dyDescent="0.45">
      <c r="A247" s="13" t="s">
        <v>1315</v>
      </c>
      <c r="B247" s="13" t="s">
        <v>1424</v>
      </c>
      <c r="C247" s="13" t="str">
        <f t="shared" si="3"/>
        <v>경기도_시흥시</v>
      </c>
    </row>
    <row r="248" spans="1:3" x14ac:dyDescent="0.45">
      <c r="A248" s="13" t="s">
        <v>1326</v>
      </c>
      <c r="B248" s="13" t="s">
        <v>1435</v>
      </c>
      <c r="C248" s="13" t="str">
        <f t="shared" si="3"/>
        <v>전라북도_고창군</v>
      </c>
    </row>
    <row r="249" spans="1:3" x14ac:dyDescent="0.45">
      <c r="A249" s="13" t="s">
        <v>1336</v>
      </c>
      <c r="B249" s="13" t="s">
        <v>1431</v>
      </c>
      <c r="C249" s="13" t="str">
        <f t="shared" si="3"/>
        <v>경상남도_거제시</v>
      </c>
    </row>
    <row r="250" spans="1:3" x14ac:dyDescent="0.45">
      <c r="A250" s="13" t="s">
        <v>1322</v>
      </c>
      <c r="B250" s="13" t="s">
        <v>1314</v>
      </c>
      <c r="C250" s="13" t="str">
        <f t="shared" si="3"/>
        <v>인천광역시_서구</v>
      </c>
    </row>
    <row r="251" spans="1:3" x14ac:dyDescent="0.45">
      <c r="A251" s="13" t="s">
        <v>1331</v>
      </c>
      <c r="B251" s="13" t="s">
        <v>1404</v>
      </c>
      <c r="C251" s="13" t="str">
        <f t="shared" si="3"/>
        <v>울산광역시_북구</v>
      </c>
    </row>
    <row r="252" spans="1:3" x14ac:dyDescent="0.45">
      <c r="A252" s="13" t="s">
        <v>1322</v>
      </c>
      <c r="B252" s="13" t="s">
        <v>1334</v>
      </c>
      <c r="C252" s="13" t="str">
        <f t="shared" si="3"/>
        <v>인천광역시_부평구</v>
      </c>
    </row>
    <row r="253" spans="1:3" x14ac:dyDescent="0.45">
      <c r="A253" s="13" t="s">
        <v>1315</v>
      </c>
      <c r="B253" s="13" t="s">
        <v>1388</v>
      </c>
      <c r="C253" s="13" t="str">
        <f t="shared" si="3"/>
        <v>경기도_평택시</v>
      </c>
    </row>
    <row r="254" spans="1:3" x14ac:dyDescent="0.45">
      <c r="A254" s="13" t="s">
        <v>1353</v>
      </c>
      <c r="B254" s="13" t="s">
        <v>1436</v>
      </c>
      <c r="C254" s="13" t="str">
        <f t="shared" si="3"/>
        <v>전라남도_고흥군</v>
      </c>
    </row>
    <row r="255" spans="1:3" x14ac:dyDescent="0.45">
      <c r="A255" s="13" t="s">
        <v>1328</v>
      </c>
      <c r="B255" s="13" t="s">
        <v>1437</v>
      </c>
      <c r="C255" s="13" t="str">
        <f t="shared" si="3"/>
        <v>대전광역시_유성구</v>
      </c>
    </row>
    <row r="256" spans="1:3" x14ac:dyDescent="0.45">
      <c r="A256" s="13" t="s">
        <v>1309</v>
      </c>
      <c r="B256" s="13" t="s">
        <v>1310</v>
      </c>
      <c r="C256" s="13" t="str">
        <f t="shared" si="3"/>
        <v>대구광역시_중구</v>
      </c>
    </row>
    <row r="257" spans="1:3" x14ac:dyDescent="0.45">
      <c r="A257" s="13" t="s">
        <v>1313</v>
      </c>
      <c r="B257" s="13" t="s">
        <v>1376</v>
      </c>
      <c r="C257" s="13" t="str">
        <f t="shared" si="3"/>
        <v>부산광역시_수영구</v>
      </c>
    </row>
    <row r="258" spans="1:3" x14ac:dyDescent="0.45">
      <c r="A258" s="13" t="s">
        <v>1331</v>
      </c>
      <c r="B258" s="13" t="s">
        <v>1341</v>
      </c>
      <c r="C258" s="13" t="str">
        <f t="shared" ref="C258:C321" si="4">A258&amp;"_"&amp;B258</f>
        <v>울산광역시_남구</v>
      </c>
    </row>
    <row r="259" spans="1:3" x14ac:dyDescent="0.45">
      <c r="A259" s="13" t="s">
        <v>1315</v>
      </c>
      <c r="B259" s="13" t="s">
        <v>1405</v>
      </c>
      <c r="C259" s="13" t="str">
        <f t="shared" si="4"/>
        <v>경기도_화성시</v>
      </c>
    </row>
    <row r="260" spans="1:3" x14ac:dyDescent="0.45">
      <c r="A260" s="13" t="s">
        <v>1313</v>
      </c>
      <c r="B260" s="13" t="s">
        <v>1404</v>
      </c>
      <c r="C260" s="13" t="str">
        <f t="shared" si="4"/>
        <v>부산광역시_북구</v>
      </c>
    </row>
    <row r="261" spans="1:3" x14ac:dyDescent="0.45">
      <c r="A261" s="13" t="s">
        <v>1313</v>
      </c>
      <c r="B261" s="13" t="s">
        <v>1396</v>
      </c>
      <c r="C261" s="13" t="str">
        <f t="shared" si="4"/>
        <v>부산광역시_해운대구</v>
      </c>
    </row>
    <row r="262" spans="1:3" x14ac:dyDescent="0.45">
      <c r="A262" s="13" t="s">
        <v>1315</v>
      </c>
      <c r="B262" s="13" t="s">
        <v>1374</v>
      </c>
      <c r="C262" s="13" t="str">
        <f t="shared" si="4"/>
        <v>경기도_김포시</v>
      </c>
    </row>
    <row r="263" spans="1:3" x14ac:dyDescent="0.45">
      <c r="A263" s="13" t="s">
        <v>1329</v>
      </c>
      <c r="B263" s="13" t="s">
        <v>1330</v>
      </c>
      <c r="C263" s="13" t="str">
        <f t="shared" si="4"/>
        <v>충청북도_청주시</v>
      </c>
    </row>
    <row r="264" spans="1:3" x14ac:dyDescent="0.45">
      <c r="A264" s="13" t="s">
        <v>1329</v>
      </c>
      <c r="B264" s="13" t="s">
        <v>1330</v>
      </c>
      <c r="C264" s="13" t="str">
        <f t="shared" si="4"/>
        <v>충청북도_청주시</v>
      </c>
    </row>
    <row r="265" spans="1:3" x14ac:dyDescent="0.45">
      <c r="A265" s="13" t="s">
        <v>1313</v>
      </c>
      <c r="B265" s="13" t="s">
        <v>1333</v>
      </c>
      <c r="C265" s="13" t="str">
        <f t="shared" si="4"/>
        <v>부산광역시_부산진구</v>
      </c>
    </row>
    <row r="266" spans="1:3" x14ac:dyDescent="0.45">
      <c r="A266" s="13" t="s">
        <v>1331</v>
      </c>
      <c r="B266" s="13" t="s">
        <v>1341</v>
      </c>
      <c r="C266" s="13" t="str">
        <f t="shared" si="4"/>
        <v>울산광역시_남구</v>
      </c>
    </row>
    <row r="267" spans="1:3" x14ac:dyDescent="0.45">
      <c r="A267" s="13" t="s">
        <v>1313</v>
      </c>
      <c r="B267" s="13" t="s">
        <v>1325</v>
      </c>
      <c r="C267" s="13" t="str">
        <f t="shared" si="4"/>
        <v>부산광역시_동구</v>
      </c>
    </row>
    <row r="268" spans="1:3" x14ac:dyDescent="0.45">
      <c r="A268" s="13" t="s">
        <v>1361</v>
      </c>
      <c r="B268" s="13" t="s">
        <v>1362</v>
      </c>
      <c r="C268" s="13" t="str">
        <f t="shared" si="4"/>
        <v>제주특별자치도_제주시</v>
      </c>
    </row>
    <row r="269" spans="1:3" x14ac:dyDescent="0.45">
      <c r="A269" s="13" t="s">
        <v>1317</v>
      </c>
      <c r="B269" s="13" t="s">
        <v>1438</v>
      </c>
      <c r="C269" s="13" t="str">
        <f t="shared" si="4"/>
        <v>서울특별시_은평구</v>
      </c>
    </row>
    <row r="270" spans="1:3" x14ac:dyDescent="0.45">
      <c r="A270" s="13" t="s">
        <v>1336</v>
      </c>
      <c r="B270" s="13" t="s">
        <v>1363</v>
      </c>
      <c r="C270" s="13" t="str">
        <f t="shared" si="4"/>
        <v>경상남도_창원시</v>
      </c>
    </row>
    <row r="271" spans="1:3" x14ac:dyDescent="0.45">
      <c r="A271" s="13" t="s">
        <v>1353</v>
      </c>
      <c r="B271" s="13" t="s">
        <v>1378</v>
      </c>
      <c r="C271" s="13" t="str">
        <f t="shared" si="4"/>
        <v>전라남도_순천시</v>
      </c>
    </row>
    <row r="272" spans="1:3" x14ac:dyDescent="0.45">
      <c r="A272" s="13" t="s">
        <v>1329</v>
      </c>
      <c r="B272" s="13" t="s">
        <v>1330</v>
      </c>
      <c r="C272" s="13" t="str">
        <f t="shared" si="4"/>
        <v>충청북도_청주시</v>
      </c>
    </row>
    <row r="273" spans="1:3" x14ac:dyDescent="0.45">
      <c r="A273" s="13" t="s">
        <v>1336</v>
      </c>
      <c r="B273" s="13" t="s">
        <v>1363</v>
      </c>
      <c r="C273" s="13" t="str">
        <f t="shared" si="4"/>
        <v>경상남도_창원시</v>
      </c>
    </row>
    <row r="274" spans="1:3" x14ac:dyDescent="0.45">
      <c r="A274" s="13" t="s">
        <v>1353</v>
      </c>
      <c r="B274" s="13" t="s">
        <v>1357</v>
      </c>
      <c r="C274" s="13" t="str">
        <f t="shared" si="4"/>
        <v>전라남도_목포시</v>
      </c>
    </row>
    <row r="275" spans="1:3" x14ac:dyDescent="0.45">
      <c r="A275" s="13" t="s">
        <v>1353</v>
      </c>
      <c r="B275" s="13" t="s">
        <v>1439</v>
      </c>
      <c r="C275" s="13" t="str">
        <f t="shared" si="4"/>
        <v>전라남도_해남군</v>
      </c>
    </row>
    <row r="276" spans="1:3" x14ac:dyDescent="0.45">
      <c r="A276" s="13" t="s">
        <v>1361</v>
      </c>
      <c r="B276" s="13" t="s">
        <v>1362</v>
      </c>
      <c r="C276" s="13" t="str">
        <f t="shared" si="4"/>
        <v>제주특별자치도_제주시</v>
      </c>
    </row>
    <row r="277" spans="1:3" x14ac:dyDescent="0.45">
      <c r="A277" s="13" t="s">
        <v>1336</v>
      </c>
      <c r="B277" s="13" t="s">
        <v>1383</v>
      </c>
      <c r="C277" s="13" t="str">
        <f t="shared" si="4"/>
        <v>경상남도_김해시</v>
      </c>
    </row>
    <row r="278" spans="1:3" x14ac:dyDescent="0.45">
      <c r="A278" s="13" t="s">
        <v>1329</v>
      </c>
      <c r="B278" s="13" t="s">
        <v>1440</v>
      </c>
      <c r="C278" s="13" t="str">
        <f t="shared" si="4"/>
        <v>충청북도_옥천군</v>
      </c>
    </row>
    <row r="279" spans="1:3" x14ac:dyDescent="0.45">
      <c r="A279" s="13" t="s">
        <v>1320</v>
      </c>
      <c r="B279" s="13" t="s">
        <v>1356</v>
      </c>
      <c r="C279" s="13" t="str">
        <f t="shared" si="4"/>
        <v>강원도_강릉시</v>
      </c>
    </row>
    <row r="280" spans="1:3" x14ac:dyDescent="0.45">
      <c r="A280" s="13" t="s">
        <v>1315</v>
      </c>
      <c r="B280" s="13" t="s">
        <v>1355</v>
      </c>
      <c r="C280" s="13" t="str">
        <f t="shared" si="4"/>
        <v>경기도_의정부시</v>
      </c>
    </row>
    <row r="281" spans="1:3" x14ac:dyDescent="0.45">
      <c r="A281" s="13" t="s">
        <v>1322</v>
      </c>
      <c r="B281" s="13" t="s">
        <v>1325</v>
      </c>
      <c r="C281" s="13" t="str">
        <f t="shared" si="4"/>
        <v>인천광역시_동구</v>
      </c>
    </row>
    <row r="282" spans="1:3" x14ac:dyDescent="0.45">
      <c r="A282" s="13" t="s">
        <v>1322</v>
      </c>
      <c r="B282" s="13" t="s">
        <v>1310</v>
      </c>
      <c r="C282" s="13" t="str">
        <f t="shared" si="4"/>
        <v>인천광역시_중구</v>
      </c>
    </row>
    <row r="283" spans="1:3" x14ac:dyDescent="0.45">
      <c r="A283" s="13" t="s">
        <v>1322</v>
      </c>
      <c r="B283" s="13" t="s">
        <v>1325</v>
      </c>
      <c r="C283" s="13" t="str">
        <f t="shared" si="4"/>
        <v>인천광역시_동구</v>
      </c>
    </row>
    <row r="284" spans="1:3" x14ac:dyDescent="0.45">
      <c r="A284" s="13" t="s">
        <v>1322</v>
      </c>
      <c r="B284" s="13" t="s">
        <v>1433</v>
      </c>
      <c r="C284" s="13" t="str">
        <f t="shared" si="4"/>
        <v>인천광역시_연수구</v>
      </c>
    </row>
    <row r="285" spans="1:3" x14ac:dyDescent="0.45">
      <c r="A285" s="13" t="s">
        <v>1353</v>
      </c>
      <c r="B285" s="13" t="s">
        <v>1441</v>
      </c>
      <c r="C285" s="13" t="str">
        <f t="shared" si="4"/>
        <v>전라남도_장흥군</v>
      </c>
    </row>
    <row r="286" spans="1:3" x14ac:dyDescent="0.45">
      <c r="A286" s="13" t="s">
        <v>1313</v>
      </c>
      <c r="B286" s="13" t="s">
        <v>1310</v>
      </c>
      <c r="C286" s="13" t="str">
        <f t="shared" si="4"/>
        <v>부산광역시_중구</v>
      </c>
    </row>
    <row r="287" spans="1:3" x14ac:dyDescent="0.45">
      <c r="A287" s="13" t="s">
        <v>1313</v>
      </c>
      <c r="B287" s="13" t="s">
        <v>1325</v>
      </c>
      <c r="C287" s="13" t="str">
        <f t="shared" si="4"/>
        <v>부산광역시_동구</v>
      </c>
    </row>
    <row r="288" spans="1:3" x14ac:dyDescent="0.45">
      <c r="A288" s="13" t="s">
        <v>1326</v>
      </c>
      <c r="B288" s="13" t="s">
        <v>1442</v>
      </c>
      <c r="C288" s="13" t="str">
        <f t="shared" si="4"/>
        <v>전라북도_정읍시</v>
      </c>
    </row>
    <row r="289" spans="1:3" x14ac:dyDescent="0.45">
      <c r="A289" s="13" t="s">
        <v>1313</v>
      </c>
      <c r="B289" s="13" t="s">
        <v>1325</v>
      </c>
      <c r="C289" s="13" t="str">
        <f t="shared" si="4"/>
        <v>부산광역시_동구</v>
      </c>
    </row>
    <row r="290" spans="1:3" x14ac:dyDescent="0.45">
      <c r="A290" s="13" t="s">
        <v>1336</v>
      </c>
      <c r="B290" s="13" t="s">
        <v>1337</v>
      </c>
      <c r="C290" s="13" t="str">
        <f t="shared" si="4"/>
        <v>경상남도_진주시</v>
      </c>
    </row>
    <row r="291" spans="1:3" x14ac:dyDescent="0.45">
      <c r="A291" s="13" t="s">
        <v>1336</v>
      </c>
      <c r="B291" s="13" t="s">
        <v>1363</v>
      </c>
      <c r="C291" s="13" t="str">
        <f t="shared" si="4"/>
        <v>경상남도_창원시</v>
      </c>
    </row>
    <row r="292" spans="1:3" x14ac:dyDescent="0.45">
      <c r="A292" s="13" t="s">
        <v>1311</v>
      </c>
      <c r="B292" s="13" t="s">
        <v>1443</v>
      </c>
      <c r="C292" s="13" t="str">
        <f t="shared" si="4"/>
        <v>충청남도_공주시</v>
      </c>
    </row>
    <row r="293" spans="1:3" x14ac:dyDescent="0.45">
      <c r="A293" s="13" t="s">
        <v>1311</v>
      </c>
      <c r="B293" s="13" t="s">
        <v>1312</v>
      </c>
      <c r="C293" s="13" t="str">
        <f t="shared" si="4"/>
        <v>충청남도_천안시</v>
      </c>
    </row>
    <row r="294" spans="1:3" x14ac:dyDescent="0.45">
      <c r="A294" s="13" t="s">
        <v>1329</v>
      </c>
      <c r="B294" s="13" t="s">
        <v>1330</v>
      </c>
      <c r="C294" s="13" t="str">
        <f t="shared" si="4"/>
        <v>충청북도_청주시</v>
      </c>
    </row>
    <row r="295" spans="1:3" x14ac:dyDescent="0.45">
      <c r="A295" s="13" t="s">
        <v>1329</v>
      </c>
      <c r="B295" s="13" t="s">
        <v>1370</v>
      </c>
      <c r="C295" s="13" t="str">
        <f t="shared" si="4"/>
        <v>충청북도_충주시</v>
      </c>
    </row>
    <row r="296" spans="1:3" x14ac:dyDescent="0.45">
      <c r="A296" s="13" t="s">
        <v>1309</v>
      </c>
      <c r="B296" s="13" t="s">
        <v>1404</v>
      </c>
      <c r="C296" s="13" t="str">
        <f t="shared" si="4"/>
        <v>대구광역시_북구</v>
      </c>
    </row>
    <row r="297" spans="1:3" x14ac:dyDescent="0.45">
      <c r="A297" s="13" t="s">
        <v>1313</v>
      </c>
      <c r="B297" s="13" t="s">
        <v>1333</v>
      </c>
      <c r="C297" s="13" t="str">
        <f t="shared" si="4"/>
        <v>부산광역시_부산진구</v>
      </c>
    </row>
    <row r="298" spans="1:3" x14ac:dyDescent="0.45">
      <c r="A298" s="13" t="s">
        <v>1313</v>
      </c>
      <c r="B298" s="13" t="s">
        <v>1333</v>
      </c>
      <c r="C298" s="13" t="str">
        <f t="shared" si="4"/>
        <v>부산광역시_부산진구</v>
      </c>
    </row>
    <row r="299" spans="1:3" x14ac:dyDescent="0.45">
      <c r="A299" s="13" t="s">
        <v>1324</v>
      </c>
      <c r="B299" s="13" t="s">
        <v>1401</v>
      </c>
      <c r="C299" s="13" t="str">
        <f t="shared" si="4"/>
        <v>광주광역시_광산구</v>
      </c>
    </row>
    <row r="300" spans="1:3" x14ac:dyDescent="0.45">
      <c r="A300" s="13" t="s">
        <v>1309</v>
      </c>
      <c r="B300" s="13" t="s">
        <v>1444</v>
      </c>
      <c r="C300" s="13" t="str">
        <f t="shared" si="4"/>
        <v>대구광역시_달서구</v>
      </c>
    </row>
    <row r="301" spans="1:3" x14ac:dyDescent="0.45">
      <c r="A301" s="13" t="s">
        <v>1313</v>
      </c>
      <c r="B301" s="13" t="s">
        <v>1390</v>
      </c>
      <c r="C301" s="13" t="str">
        <f t="shared" si="4"/>
        <v>부산광역시_사상구</v>
      </c>
    </row>
    <row r="302" spans="1:3" x14ac:dyDescent="0.45">
      <c r="A302" s="13" t="s">
        <v>1317</v>
      </c>
      <c r="B302" s="13" t="s">
        <v>1382</v>
      </c>
      <c r="C302" s="13" t="str">
        <f t="shared" si="4"/>
        <v>서울특별시_노원구</v>
      </c>
    </row>
    <row r="303" spans="1:3" x14ac:dyDescent="0.45">
      <c r="A303" s="13" t="s">
        <v>1313</v>
      </c>
      <c r="B303" s="13" t="s">
        <v>1428</v>
      </c>
      <c r="C303" s="13" t="str">
        <f t="shared" si="4"/>
        <v>부산광역시_영도구</v>
      </c>
    </row>
    <row r="304" spans="1:3" x14ac:dyDescent="0.45">
      <c r="A304" s="13" t="s">
        <v>1315</v>
      </c>
      <c r="B304" s="13" t="s">
        <v>1394</v>
      </c>
      <c r="C304" s="13" t="str">
        <f t="shared" si="4"/>
        <v>경기도_남양주시</v>
      </c>
    </row>
    <row r="305" spans="1:3" x14ac:dyDescent="0.45">
      <c r="A305" s="13" t="s">
        <v>1322</v>
      </c>
      <c r="B305" s="13" t="s">
        <v>1341</v>
      </c>
      <c r="C305" s="13" t="str">
        <f t="shared" si="4"/>
        <v>인천광역시_남구</v>
      </c>
    </row>
    <row r="306" spans="1:3" x14ac:dyDescent="0.45">
      <c r="A306" s="13" t="s">
        <v>1331</v>
      </c>
      <c r="B306" s="13" t="s">
        <v>1341</v>
      </c>
      <c r="C306" s="13" t="str">
        <f t="shared" si="4"/>
        <v>울산광역시_남구</v>
      </c>
    </row>
    <row r="307" spans="1:3" x14ac:dyDescent="0.45">
      <c r="A307" s="13" t="s">
        <v>1317</v>
      </c>
      <c r="B307" s="13" t="s">
        <v>1335</v>
      </c>
      <c r="C307" s="13" t="str">
        <f t="shared" si="4"/>
        <v>서울특별시_광진구</v>
      </c>
    </row>
    <row r="308" spans="1:3" x14ac:dyDescent="0.45">
      <c r="A308" s="13" t="s">
        <v>1317</v>
      </c>
      <c r="B308" s="13" t="s">
        <v>1345</v>
      </c>
      <c r="C308" s="13" t="str">
        <f t="shared" si="4"/>
        <v>서울특별시_양천구</v>
      </c>
    </row>
    <row r="309" spans="1:3" x14ac:dyDescent="0.45">
      <c r="A309" s="13" t="s">
        <v>1320</v>
      </c>
      <c r="B309" s="13" t="s">
        <v>1445</v>
      </c>
      <c r="C309" s="13" t="str">
        <f t="shared" si="4"/>
        <v>강원도_홍천군</v>
      </c>
    </row>
    <row r="310" spans="1:3" x14ac:dyDescent="0.45">
      <c r="A310" s="13" t="s">
        <v>1317</v>
      </c>
      <c r="B310" s="13" t="s">
        <v>1446</v>
      </c>
      <c r="C310" s="13" t="str">
        <f t="shared" si="4"/>
        <v>서울특별시_금천구</v>
      </c>
    </row>
    <row r="311" spans="1:3" x14ac:dyDescent="0.45">
      <c r="A311" s="13" t="s">
        <v>1313</v>
      </c>
      <c r="B311" s="13" t="s">
        <v>1447</v>
      </c>
      <c r="C311" s="13" t="str">
        <f t="shared" si="4"/>
        <v>부산광역시_기장군</v>
      </c>
    </row>
    <row r="312" spans="1:3" x14ac:dyDescent="0.45">
      <c r="A312" s="13" t="s">
        <v>1309</v>
      </c>
      <c r="B312" s="13" t="s">
        <v>1444</v>
      </c>
      <c r="C312" s="13" t="str">
        <f t="shared" si="4"/>
        <v>대구광역시_달서구</v>
      </c>
    </row>
    <row r="313" spans="1:3" x14ac:dyDescent="0.45">
      <c r="A313" s="13" t="s">
        <v>1336</v>
      </c>
      <c r="B313" s="13" t="s">
        <v>1448</v>
      </c>
      <c r="C313" s="13" t="str">
        <f t="shared" si="4"/>
        <v>경상남도_고성군</v>
      </c>
    </row>
    <row r="314" spans="1:3" x14ac:dyDescent="0.45">
      <c r="A314" s="13" t="s">
        <v>1322</v>
      </c>
      <c r="B314" s="13" t="s">
        <v>1449</v>
      </c>
      <c r="C314" s="13" t="str">
        <f t="shared" si="4"/>
        <v>인천광역시_강화군</v>
      </c>
    </row>
    <row r="315" spans="1:3" x14ac:dyDescent="0.45">
      <c r="A315" s="13" t="s">
        <v>1353</v>
      </c>
      <c r="B315" s="13" t="s">
        <v>1450</v>
      </c>
      <c r="C315" s="13" t="str">
        <f t="shared" si="4"/>
        <v>전라남도_곡성군</v>
      </c>
    </row>
    <row r="316" spans="1:3" x14ac:dyDescent="0.45">
      <c r="A316" s="13" t="s">
        <v>1353</v>
      </c>
      <c r="B316" s="13" t="s">
        <v>1451</v>
      </c>
      <c r="C316" s="13" t="str">
        <f t="shared" si="4"/>
        <v>전라남도_구례군</v>
      </c>
    </row>
    <row r="317" spans="1:3" x14ac:dyDescent="0.45">
      <c r="A317" s="13" t="s">
        <v>1313</v>
      </c>
      <c r="B317" s="13" t="s">
        <v>1404</v>
      </c>
      <c r="C317" s="13" t="str">
        <f t="shared" si="4"/>
        <v>부산광역시_북구</v>
      </c>
    </row>
    <row r="318" spans="1:3" x14ac:dyDescent="0.45">
      <c r="A318" s="13" t="s">
        <v>1326</v>
      </c>
      <c r="B318" s="13" t="s">
        <v>1397</v>
      </c>
      <c r="C318" s="13" t="str">
        <f t="shared" si="4"/>
        <v>전라북도_군산시</v>
      </c>
    </row>
    <row r="319" spans="1:3" x14ac:dyDescent="0.45">
      <c r="A319" s="13" t="s">
        <v>1331</v>
      </c>
      <c r="B319" s="13" t="s">
        <v>1341</v>
      </c>
      <c r="C319" s="13" t="str">
        <f t="shared" si="4"/>
        <v>울산광역시_남구</v>
      </c>
    </row>
    <row r="320" spans="1:3" x14ac:dyDescent="0.45">
      <c r="A320" s="13" t="s">
        <v>1320</v>
      </c>
      <c r="B320" s="13" t="s">
        <v>1434</v>
      </c>
      <c r="C320" s="13" t="str">
        <f t="shared" si="4"/>
        <v>강원도_동해시</v>
      </c>
    </row>
    <row r="321" spans="1:3" x14ac:dyDescent="0.45">
      <c r="A321" s="13" t="s">
        <v>1320</v>
      </c>
      <c r="B321" s="13" t="s">
        <v>1452</v>
      </c>
      <c r="C321" s="13" t="str">
        <f t="shared" si="4"/>
        <v>강원도_정선군</v>
      </c>
    </row>
    <row r="322" spans="1:3" x14ac:dyDescent="0.45">
      <c r="A322" s="13" t="s">
        <v>1326</v>
      </c>
      <c r="B322" s="13" t="s">
        <v>1453</v>
      </c>
      <c r="C322" s="13" t="str">
        <f t="shared" ref="C322:C385" si="5">A322&amp;"_"&amp;B322</f>
        <v>전라북도_김제시</v>
      </c>
    </row>
    <row r="323" spans="1:3" x14ac:dyDescent="0.45">
      <c r="A323" s="13" t="s">
        <v>1331</v>
      </c>
      <c r="B323" s="13" t="s">
        <v>1423</v>
      </c>
      <c r="C323" s="13" t="str">
        <f t="shared" si="5"/>
        <v>울산광역시_울주군</v>
      </c>
    </row>
    <row r="324" spans="1:3" x14ac:dyDescent="0.45">
      <c r="A324" s="13" t="s">
        <v>1353</v>
      </c>
      <c r="B324" s="13" t="s">
        <v>1454</v>
      </c>
      <c r="C324" s="13" t="str">
        <f t="shared" si="5"/>
        <v>전라남도_담양군</v>
      </c>
    </row>
    <row r="325" spans="1:3" x14ac:dyDescent="0.45">
      <c r="A325" s="13" t="s">
        <v>1359</v>
      </c>
      <c r="B325" s="13" t="s">
        <v>1455</v>
      </c>
      <c r="C325" s="13" t="str">
        <f t="shared" si="5"/>
        <v>경상북도_청도군</v>
      </c>
    </row>
    <row r="326" spans="1:3" x14ac:dyDescent="0.45">
      <c r="A326" s="13" t="s">
        <v>1353</v>
      </c>
      <c r="B326" s="13" t="s">
        <v>1456</v>
      </c>
      <c r="C326" s="13" t="str">
        <f t="shared" si="5"/>
        <v>전라남도_신안군</v>
      </c>
    </row>
    <row r="327" spans="1:3" x14ac:dyDescent="0.45">
      <c r="A327" s="13" t="s">
        <v>1326</v>
      </c>
      <c r="B327" s="13" t="s">
        <v>1327</v>
      </c>
      <c r="C327" s="13" t="str">
        <f t="shared" si="5"/>
        <v>전라북도_전주시</v>
      </c>
    </row>
    <row r="328" spans="1:3" x14ac:dyDescent="0.45">
      <c r="A328" s="13" t="s">
        <v>1309</v>
      </c>
      <c r="B328" s="13" t="s">
        <v>1341</v>
      </c>
      <c r="C328" s="13" t="str">
        <f t="shared" si="5"/>
        <v>대구광역시_남구</v>
      </c>
    </row>
    <row r="329" spans="1:3" x14ac:dyDescent="0.45">
      <c r="A329" s="13" t="s">
        <v>1317</v>
      </c>
      <c r="B329" s="13" t="s">
        <v>1345</v>
      </c>
      <c r="C329" s="13" t="str">
        <f t="shared" si="5"/>
        <v>서울특별시_양천구</v>
      </c>
    </row>
    <row r="330" spans="1:3" x14ac:dyDescent="0.45">
      <c r="A330" s="13" t="s">
        <v>1359</v>
      </c>
      <c r="B330" s="13" t="s">
        <v>1457</v>
      </c>
      <c r="C330" s="13" t="str">
        <f t="shared" si="5"/>
        <v>경상북도_영양군</v>
      </c>
    </row>
    <row r="331" spans="1:3" x14ac:dyDescent="0.45">
      <c r="A331" s="13" t="s">
        <v>1311</v>
      </c>
      <c r="B331" s="13" t="s">
        <v>1425</v>
      </c>
      <c r="C331" s="13" t="str">
        <f t="shared" si="5"/>
        <v>충청남도_아산시</v>
      </c>
    </row>
    <row r="332" spans="1:3" x14ac:dyDescent="0.45">
      <c r="A332" s="13" t="s">
        <v>1336</v>
      </c>
      <c r="B332" s="13" t="s">
        <v>1337</v>
      </c>
      <c r="C332" s="13" t="str">
        <f t="shared" si="5"/>
        <v>경상남도_진주시</v>
      </c>
    </row>
    <row r="333" spans="1:3" x14ac:dyDescent="0.45">
      <c r="A333" s="13" t="s">
        <v>1315</v>
      </c>
      <c r="B333" s="13" t="s">
        <v>1319</v>
      </c>
      <c r="C333" s="13" t="str">
        <f t="shared" si="5"/>
        <v>경기도_수원시</v>
      </c>
    </row>
    <row r="334" spans="1:3" x14ac:dyDescent="0.45">
      <c r="A334" s="13" t="s">
        <v>1359</v>
      </c>
      <c r="B334" s="13" t="s">
        <v>1458</v>
      </c>
      <c r="C334" s="13" t="str">
        <f t="shared" si="5"/>
        <v>경상북도_봉화군</v>
      </c>
    </row>
    <row r="335" spans="1:3" x14ac:dyDescent="0.45">
      <c r="A335" s="13" t="s">
        <v>1336</v>
      </c>
      <c r="B335" s="13" t="s">
        <v>1459</v>
      </c>
      <c r="C335" s="13" t="str">
        <f t="shared" si="5"/>
        <v>경상남도_합천군</v>
      </c>
    </row>
    <row r="336" spans="1:3" x14ac:dyDescent="0.45">
      <c r="A336" s="13" t="s">
        <v>1309</v>
      </c>
      <c r="B336" s="13" t="s">
        <v>1444</v>
      </c>
      <c r="C336" s="13" t="str">
        <f t="shared" si="5"/>
        <v>대구광역시_달서구</v>
      </c>
    </row>
    <row r="337" spans="1:3" x14ac:dyDescent="0.45">
      <c r="A337" s="13" t="s">
        <v>1336</v>
      </c>
      <c r="B337" s="13" t="s">
        <v>1460</v>
      </c>
      <c r="C337" s="13" t="str">
        <f t="shared" si="5"/>
        <v>경상남도_사천시</v>
      </c>
    </row>
    <row r="338" spans="1:3" x14ac:dyDescent="0.45">
      <c r="A338" s="13" t="s">
        <v>1317</v>
      </c>
      <c r="B338" s="13" t="s">
        <v>1461</v>
      </c>
      <c r="C338" s="13" t="str">
        <f t="shared" si="5"/>
        <v>서울특별시_강북구</v>
      </c>
    </row>
    <row r="339" spans="1:3" x14ac:dyDescent="0.45">
      <c r="A339" s="13" t="s">
        <v>1359</v>
      </c>
      <c r="B339" s="13" t="s">
        <v>1462</v>
      </c>
      <c r="C339" s="13" t="str">
        <f t="shared" si="5"/>
        <v>경상북도_성주군</v>
      </c>
    </row>
    <row r="340" spans="1:3" x14ac:dyDescent="0.45">
      <c r="A340" s="13" t="s">
        <v>1313</v>
      </c>
      <c r="B340" s="13" t="s">
        <v>1385</v>
      </c>
      <c r="C340" s="13" t="str">
        <f t="shared" si="5"/>
        <v>부산광역시_금정구</v>
      </c>
    </row>
    <row r="341" spans="1:3" x14ac:dyDescent="0.45">
      <c r="A341" s="13" t="s">
        <v>1324</v>
      </c>
      <c r="B341" s="13" t="s">
        <v>1401</v>
      </c>
      <c r="C341" s="13" t="str">
        <f t="shared" si="5"/>
        <v>광주광역시_광산구</v>
      </c>
    </row>
    <row r="342" spans="1:3" x14ac:dyDescent="0.45">
      <c r="A342" s="13" t="s">
        <v>1353</v>
      </c>
      <c r="B342" s="13" t="s">
        <v>1463</v>
      </c>
      <c r="C342" s="13" t="str">
        <f t="shared" si="5"/>
        <v>전라남도_보성군</v>
      </c>
    </row>
    <row r="343" spans="1:3" x14ac:dyDescent="0.45">
      <c r="A343" s="13" t="s">
        <v>1315</v>
      </c>
      <c r="B343" s="13" t="s">
        <v>1464</v>
      </c>
      <c r="C343" s="13" t="str">
        <f t="shared" si="5"/>
        <v>경기도_양주시</v>
      </c>
    </row>
    <row r="344" spans="1:3" x14ac:dyDescent="0.45">
      <c r="A344" s="13" t="s">
        <v>1315</v>
      </c>
      <c r="B344" s="13" t="s">
        <v>1465</v>
      </c>
      <c r="C344" s="13" t="str">
        <f t="shared" si="5"/>
        <v>경기도_양평군</v>
      </c>
    </row>
    <row r="345" spans="1:3" x14ac:dyDescent="0.45">
      <c r="A345" s="13" t="s">
        <v>1315</v>
      </c>
      <c r="B345" s="13" t="s">
        <v>1466</v>
      </c>
      <c r="C345" s="13" t="str">
        <f t="shared" si="5"/>
        <v>경기도_여주시</v>
      </c>
    </row>
    <row r="346" spans="1:3" x14ac:dyDescent="0.45">
      <c r="A346" s="13" t="s">
        <v>1359</v>
      </c>
      <c r="B346" s="13" t="s">
        <v>1467</v>
      </c>
      <c r="C346" s="13" t="str">
        <f t="shared" si="5"/>
        <v>경상북도_영주시</v>
      </c>
    </row>
    <row r="347" spans="1:3" x14ac:dyDescent="0.45">
      <c r="A347" s="13" t="s">
        <v>1359</v>
      </c>
      <c r="B347" s="13" t="s">
        <v>1467</v>
      </c>
      <c r="C347" s="13" t="str">
        <f t="shared" si="5"/>
        <v>경상북도_영주시</v>
      </c>
    </row>
    <row r="348" spans="1:3" x14ac:dyDescent="0.45">
      <c r="A348" s="13" t="s">
        <v>1311</v>
      </c>
      <c r="B348" s="13" t="s">
        <v>1468</v>
      </c>
      <c r="C348" s="13" t="str">
        <f t="shared" si="5"/>
        <v>충청남도_예산군</v>
      </c>
    </row>
    <row r="349" spans="1:3" x14ac:dyDescent="0.45">
      <c r="A349" s="13" t="s">
        <v>1359</v>
      </c>
      <c r="B349" s="13" t="s">
        <v>1469</v>
      </c>
      <c r="C349" s="13" t="str">
        <f t="shared" si="5"/>
        <v>경상북도_예천군</v>
      </c>
    </row>
    <row r="350" spans="1:3" x14ac:dyDescent="0.45">
      <c r="A350" s="13" t="s">
        <v>1329</v>
      </c>
      <c r="B350" s="13" t="s">
        <v>1330</v>
      </c>
      <c r="C350" s="13" t="str">
        <f t="shared" si="5"/>
        <v>충청북도_청주시</v>
      </c>
    </row>
    <row r="351" spans="1:3" x14ac:dyDescent="0.45">
      <c r="A351" s="13" t="s">
        <v>1353</v>
      </c>
      <c r="B351" s="13" t="s">
        <v>1470</v>
      </c>
      <c r="C351" s="13" t="str">
        <f t="shared" si="5"/>
        <v>전라남도_완도군</v>
      </c>
    </row>
    <row r="352" spans="1:3" x14ac:dyDescent="0.45">
      <c r="A352" s="13" t="s">
        <v>1359</v>
      </c>
      <c r="B352" s="13" t="s">
        <v>1471</v>
      </c>
      <c r="C352" s="13" t="str">
        <f t="shared" si="5"/>
        <v>경상북도_울진군</v>
      </c>
    </row>
    <row r="353" spans="1:3" x14ac:dyDescent="0.45">
      <c r="A353" s="13" t="s">
        <v>1317</v>
      </c>
      <c r="B353" s="13" t="s">
        <v>1438</v>
      </c>
      <c r="C353" s="13" t="str">
        <f t="shared" si="5"/>
        <v>서울특별시_은평구</v>
      </c>
    </row>
    <row r="354" spans="1:3" x14ac:dyDescent="0.45">
      <c r="A354" s="13" t="s">
        <v>1336</v>
      </c>
      <c r="B354" s="13" t="s">
        <v>1472</v>
      </c>
      <c r="C354" s="13" t="str">
        <f t="shared" si="5"/>
        <v>경상남도_의령군</v>
      </c>
    </row>
    <row r="355" spans="1:3" x14ac:dyDescent="0.45">
      <c r="A355" s="13" t="s">
        <v>1313</v>
      </c>
      <c r="B355" s="13" t="s">
        <v>1341</v>
      </c>
      <c r="C355" s="13" t="str">
        <f t="shared" si="5"/>
        <v>부산광역시_남구</v>
      </c>
    </row>
    <row r="356" spans="1:3" x14ac:dyDescent="0.45">
      <c r="A356" s="13" t="s">
        <v>1359</v>
      </c>
      <c r="B356" s="13" t="s">
        <v>1473</v>
      </c>
      <c r="C356" s="13" t="str">
        <f t="shared" si="5"/>
        <v>경상북도_고령군</v>
      </c>
    </row>
    <row r="357" spans="1:3" x14ac:dyDescent="0.45">
      <c r="A357" s="13" t="s">
        <v>1329</v>
      </c>
      <c r="B357" s="13" t="s">
        <v>1474</v>
      </c>
      <c r="C357" s="13" t="str">
        <f t="shared" si="5"/>
        <v>충청북도_괴산군</v>
      </c>
    </row>
    <row r="358" spans="1:3" x14ac:dyDescent="0.45">
      <c r="A358" s="13" t="s">
        <v>1336</v>
      </c>
      <c r="B358" s="13" t="s">
        <v>1343</v>
      </c>
      <c r="C358" s="13" t="str">
        <f t="shared" si="5"/>
        <v>경상남도_양산시</v>
      </c>
    </row>
    <row r="359" spans="1:3" x14ac:dyDescent="0.45">
      <c r="A359" s="13" t="s">
        <v>1359</v>
      </c>
      <c r="B359" s="13" t="s">
        <v>1400</v>
      </c>
      <c r="C359" s="13" t="str">
        <f t="shared" si="5"/>
        <v>경상북도_구미시</v>
      </c>
    </row>
    <row r="360" spans="1:3" x14ac:dyDescent="0.45">
      <c r="A360" s="13" t="s">
        <v>1353</v>
      </c>
      <c r="B360" s="13" t="s">
        <v>1463</v>
      </c>
      <c r="C360" s="13" t="str">
        <f t="shared" si="5"/>
        <v>전라남도_보성군</v>
      </c>
    </row>
    <row r="361" spans="1:3" x14ac:dyDescent="0.45">
      <c r="A361" s="13" t="s">
        <v>1359</v>
      </c>
      <c r="B361" s="13" t="s">
        <v>1430</v>
      </c>
      <c r="C361" s="13" t="str">
        <f t="shared" si="5"/>
        <v>경상북도_경산시</v>
      </c>
    </row>
    <row r="362" spans="1:3" x14ac:dyDescent="0.45">
      <c r="A362" s="13" t="s">
        <v>1359</v>
      </c>
      <c r="B362" s="13" t="s">
        <v>1387</v>
      </c>
      <c r="C362" s="13" t="str">
        <f t="shared" si="5"/>
        <v>경상북도_문경시</v>
      </c>
    </row>
    <row r="363" spans="1:3" x14ac:dyDescent="0.45">
      <c r="A363" s="13" t="s">
        <v>1320</v>
      </c>
      <c r="B363" s="13" t="s">
        <v>1475</v>
      </c>
      <c r="C363" s="13" t="str">
        <f t="shared" si="5"/>
        <v>강원도_양구군</v>
      </c>
    </row>
    <row r="364" spans="1:3" x14ac:dyDescent="0.45">
      <c r="A364" s="13" t="s">
        <v>1320</v>
      </c>
      <c r="B364" s="13" t="s">
        <v>1321</v>
      </c>
      <c r="C364" s="13" t="str">
        <f t="shared" si="5"/>
        <v>강원도_원주시</v>
      </c>
    </row>
    <row r="365" spans="1:3" x14ac:dyDescent="0.45">
      <c r="A365" s="13" t="s">
        <v>1313</v>
      </c>
      <c r="B365" s="13" t="s">
        <v>1390</v>
      </c>
      <c r="C365" s="13" t="str">
        <f t="shared" si="5"/>
        <v>부산광역시_사상구</v>
      </c>
    </row>
    <row r="366" spans="1:3" x14ac:dyDescent="0.45">
      <c r="A366" s="13" t="s">
        <v>1336</v>
      </c>
      <c r="B366" s="13" t="s">
        <v>1460</v>
      </c>
      <c r="C366" s="13" t="str">
        <f t="shared" si="5"/>
        <v>경상남도_사천시</v>
      </c>
    </row>
    <row r="367" spans="1:3" x14ac:dyDescent="0.45">
      <c r="A367" s="13" t="s">
        <v>1336</v>
      </c>
      <c r="B367" s="13" t="s">
        <v>1476</v>
      </c>
      <c r="C367" s="13" t="str">
        <f t="shared" si="5"/>
        <v>경상남도_거창군</v>
      </c>
    </row>
    <row r="368" spans="1:3" x14ac:dyDescent="0.45">
      <c r="A368" s="13" t="s">
        <v>1359</v>
      </c>
      <c r="B368" s="13" t="s">
        <v>1477</v>
      </c>
      <c r="C368" s="13" t="str">
        <f t="shared" si="5"/>
        <v>경상북도_의성군</v>
      </c>
    </row>
    <row r="369" spans="1:3" x14ac:dyDescent="0.45">
      <c r="A369" s="13" t="s">
        <v>1336</v>
      </c>
      <c r="B369" s="13" t="s">
        <v>1478</v>
      </c>
      <c r="C369" s="13" t="str">
        <f t="shared" si="5"/>
        <v>경상남도_남해군</v>
      </c>
    </row>
    <row r="370" spans="1:3" x14ac:dyDescent="0.45">
      <c r="A370" s="13" t="s">
        <v>1336</v>
      </c>
      <c r="B370" s="13" t="s">
        <v>1337</v>
      </c>
      <c r="C370" s="13" t="str">
        <f t="shared" si="5"/>
        <v>경상남도_진주시</v>
      </c>
    </row>
    <row r="371" spans="1:3" x14ac:dyDescent="0.45">
      <c r="A371" s="13" t="s">
        <v>1353</v>
      </c>
      <c r="B371" s="13" t="s">
        <v>1436</v>
      </c>
      <c r="C371" s="13" t="str">
        <f t="shared" si="5"/>
        <v>전라남도_고흥군</v>
      </c>
    </row>
    <row r="372" spans="1:3" x14ac:dyDescent="0.45">
      <c r="A372" s="13" t="s">
        <v>1329</v>
      </c>
      <c r="B372" s="13" t="s">
        <v>1479</v>
      </c>
      <c r="C372" s="13" t="str">
        <f t="shared" si="5"/>
        <v>충청북도_보은군</v>
      </c>
    </row>
    <row r="373" spans="1:3" x14ac:dyDescent="0.45">
      <c r="A373" s="13" t="s">
        <v>1315</v>
      </c>
      <c r="B373" s="13" t="s">
        <v>1374</v>
      </c>
      <c r="C373" s="13" t="str">
        <f t="shared" si="5"/>
        <v>경기도_김포시</v>
      </c>
    </row>
    <row r="374" spans="1:3" x14ac:dyDescent="0.45">
      <c r="A374" s="13" t="s">
        <v>1329</v>
      </c>
      <c r="B374" s="13" t="s">
        <v>1480</v>
      </c>
      <c r="C374" s="13" t="str">
        <f t="shared" si="5"/>
        <v>충청북도_영동군</v>
      </c>
    </row>
    <row r="375" spans="1:3" x14ac:dyDescent="0.45">
      <c r="A375" s="13" t="s">
        <v>1320</v>
      </c>
      <c r="B375" s="13" t="s">
        <v>1481</v>
      </c>
      <c r="C375" s="13" t="str">
        <f t="shared" si="5"/>
        <v>강원도_철원군</v>
      </c>
    </row>
    <row r="376" spans="1:3" x14ac:dyDescent="0.45">
      <c r="A376" s="13" t="s">
        <v>1359</v>
      </c>
      <c r="B376" s="13" t="s">
        <v>1467</v>
      </c>
      <c r="C376" s="13" t="str">
        <f t="shared" si="5"/>
        <v>경상북도_영주시</v>
      </c>
    </row>
    <row r="377" spans="1:3" x14ac:dyDescent="0.45">
      <c r="A377" s="13" t="s">
        <v>1315</v>
      </c>
      <c r="B377" s="13" t="s">
        <v>1482</v>
      </c>
      <c r="C377" s="13" t="str">
        <f t="shared" si="5"/>
        <v>경기도_가평군</v>
      </c>
    </row>
    <row r="378" spans="1:3" x14ac:dyDescent="0.45">
      <c r="A378" s="13" t="s">
        <v>1329</v>
      </c>
      <c r="B378" s="13" t="s">
        <v>1483</v>
      </c>
      <c r="C378" s="13" t="str">
        <f t="shared" si="5"/>
        <v>충청북도_음성군</v>
      </c>
    </row>
    <row r="379" spans="1:3" x14ac:dyDescent="0.45">
      <c r="A379" s="13" t="s">
        <v>1317</v>
      </c>
      <c r="B379" s="13" t="s">
        <v>1377</v>
      </c>
      <c r="C379" s="13" t="str">
        <f t="shared" si="5"/>
        <v>서울특별시_중랑구</v>
      </c>
    </row>
    <row r="380" spans="1:3" x14ac:dyDescent="0.45">
      <c r="A380" s="13" t="s">
        <v>1353</v>
      </c>
      <c r="B380" s="13" t="s">
        <v>1380</v>
      </c>
      <c r="C380" s="13" t="str">
        <f t="shared" si="5"/>
        <v>전라남도_여수시</v>
      </c>
    </row>
    <row r="381" spans="1:3" x14ac:dyDescent="0.45">
      <c r="A381" s="13" t="s">
        <v>1326</v>
      </c>
      <c r="B381" s="13" t="s">
        <v>1421</v>
      </c>
      <c r="C381" s="13" t="str">
        <f t="shared" si="5"/>
        <v>전라북도_부안군</v>
      </c>
    </row>
    <row r="382" spans="1:3" x14ac:dyDescent="0.45">
      <c r="A382" s="13" t="s">
        <v>1315</v>
      </c>
      <c r="B382" s="13" t="s">
        <v>1365</v>
      </c>
      <c r="C382" s="13" t="str">
        <f t="shared" si="5"/>
        <v>경기도_용인시</v>
      </c>
    </row>
    <row r="383" spans="1:3" x14ac:dyDescent="0.45">
      <c r="A383" s="13" t="s">
        <v>1322</v>
      </c>
      <c r="B383" s="13" t="s">
        <v>1484</v>
      </c>
      <c r="C383" s="13" t="str">
        <f t="shared" si="5"/>
        <v>인천광역시_옹진군</v>
      </c>
    </row>
    <row r="384" spans="1:3" x14ac:dyDescent="0.45">
      <c r="A384" s="13" t="s">
        <v>1326</v>
      </c>
      <c r="B384" s="13" t="s">
        <v>1485</v>
      </c>
      <c r="C384" s="13" t="str">
        <f t="shared" si="5"/>
        <v>전라북도_완주군</v>
      </c>
    </row>
    <row r="385" spans="1:3" x14ac:dyDescent="0.45">
      <c r="A385" s="13" t="s">
        <v>1353</v>
      </c>
      <c r="B385" s="13" t="s">
        <v>1486</v>
      </c>
      <c r="C385" s="13" t="str">
        <f t="shared" si="5"/>
        <v>전라남도_장성군</v>
      </c>
    </row>
    <row r="386" spans="1:3" x14ac:dyDescent="0.45">
      <c r="A386" s="13" t="s">
        <v>1353</v>
      </c>
      <c r="B386" s="13" t="s">
        <v>1441</v>
      </c>
      <c r="C386" s="13" t="str">
        <f t="shared" ref="C386:C421" si="6">A386&amp;"_"&amp;B386</f>
        <v>전라남도_장흥군</v>
      </c>
    </row>
    <row r="387" spans="1:3" x14ac:dyDescent="0.45">
      <c r="A387" s="13" t="s">
        <v>1353</v>
      </c>
      <c r="B387" s="13" t="s">
        <v>1357</v>
      </c>
      <c r="C387" s="13" t="str">
        <f t="shared" si="6"/>
        <v>전라남도_목포시</v>
      </c>
    </row>
    <row r="388" spans="1:3" x14ac:dyDescent="0.45">
      <c r="A388" s="13" t="s">
        <v>1353</v>
      </c>
      <c r="B388" s="13" t="s">
        <v>1487</v>
      </c>
      <c r="C388" s="13" t="str">
        <f t="shared" si="6"/>
        <v>전라남도_강진군</v>
      </c>
    </row>
    <row r="389" spans="1:3" x14ac:dyDescent="0.45">
      <c r="A389" s="13" t="s">
        <v>1353</v>
      </c>
      <c r="B389" s="13" t="s">
        <v>1378</v>
      </c>
      <c r="C389" s="13" t="str">
        <f t="shared" si="6"/>
        <v>전라남도_순천시</v>
      </c>
    </row>
    <row r="390" spans="1:3" x14ac:dyDescent="0.45">
      <c r="A390" s="13" t="s">
        <v>1353</v>
      </c>
      <c r="B390" s="13" t="s">
        <v>1488</v>
      </c>
      <c r="C390" s="13" t="str">
        <f t="shared" si="6"/>
        <v>전라남도_진도군</v>
      </c>
    </row>
    <row r="391" spans="1:3" x14ac:dyDescent="0.45">
      <c r="A391" s="13" t="s">
        <v>1326</v>
      </c>
      <c r="B391" s="13" t="s">
        <v>1489</v>
      </c>
      <c r="C391" s="13" t="str">
        <f t="shared" si="6"/>
        <v>전라북도_진안군</v>
      </c>
    </row>
    <row r="392" spans="1:3" x14ac:dyDescent="0.45">
      <c r="A392" s="13" t="s">
        <v>1315</v>
      </c>
      <c r="B392" s="13" t="s">
        <v>1490</v>
      </c>
      <c r="C392" s="13" t="str">
        <f t="shared" si="6"/>
        <v>경기도_광주시</v>
      </c>
    </row>
    <row r="393" spans="1:3" x14ac:dyDescent="0.45">
      <c r="A393" s="13" t="s">
        <v>1315</v>
      </c>
      <c r="B393" s="13" t="s">
        <v>1355</v>
      </c>
      <c r="C393" s="13" t="str">
        <f t="shared" si="6"/>
        <v>경기도_의정부시</v>
      </c>
    </row>
    <row r="394" spans="1:3" x14ac:dyDescent="0.45">
      <c r="A394" s="13" t="s">
        <v>1336</v>
      </c>
      <c r="B394" s="13" t="s">
        <v>1491</v>
      </c>
      <c r="C394" s="13" t="str">
        <f t="shared" si="6"/>
        <v>경상남도_함안군</v>
      </c>
    </row>
    <row r="395" spans="1:3" x14ac:dyDescent="0.45">
      <c r="A395" s="13" t="s">
        <v>1336</v>
      </c>
      <c r="B395" s="13" t="s">
        <v>1492</v>
      </c>
      <c r="C395" s="13" t="str">
        <f t="shared" si="6"/>
        <v>경상남도_창녕군</v>
      </c>
    </row>
    <row r="396" spans="1:3" x14ac:dyDescent="0.45">
      <c r="A396" s="13" t="s">
        <v>1336</v>
      </c>
      <c r="B396" s="13" t="s">
        <v>1493</v>
      </c>
      <c r="C396" s="13" t="str">
        <f t="shared" si="6"/>
        <v>경상남도_통영시</v>
      </c>
    </row>
    <row r="397" spans="1:3" x14ac:dyDescent="0.45">
      <c r="A397" s="13" t="s">
        <v>1336</v>
      </c>
      <c r="B397" s="13" t="s">
        <v>1494</v>
      </c>
      <c r="C397" s="13" t="str">
        <f t="shared" si="6"/>
        <v>경상남도_하동군</v>
      </c>
    </row>
    <row r="398" spans="1:3" x14ac:dyDescent="0.45">
      <c r="A398" s="13" t="s">
        <v>1311</v>
      </c>
      <c r="B398" s="13" t="s">
        <v>1495</v>
      </c>
      <c r="C398" s="13" t="str">
        <f t="shared" si="6"/>
        <v>충청남도_부여군</v>
      </c>
    </row>
    <row r="399" spans="1:3" x14ac:dyDescent="0.45">
      <c r="A399" s="13" t="s">
        <v>1336</v>
      </c>
      <c r="B399" s="13" t="s">
        <v>1337</v>
      </c>
      <c r="C399" s="13" t="str">
        <f t="shared" si="6"/>
        <v>경상남도_진주시</v>
      </c>
    </row>
    <row r="400" spans="1:3" x14ac:dyDescent="0.45">
      <c r="A400" s="13" t="s">
        <v>1336</v>
      </c>
      <c r="B400" s="13" t="s">
        <v>1496</v>
      </c>
      <c r="C400" s="13" t="str">
        <f t="shared" si="6"/>
        <v>경상남도_함양군</v>
      </c>
    </row>
    <row r="401" spans="1:3" x14ac:dyDescent="0.45">
      <c r="A401" s="13" t="s">
        <v>1353</v>
      </c>
      <c r="B401" s="13" t="s">
        <v>1439</v>
      </c>
      <c r="C401" s="13" t="str">
        <f t="shared" si="6"/>
        <v>전라남도_해남군</v>
      </c>
    </row>
    <row r="402" spans="1:3" x14ac:dyDescent="0.45">
      <c r="A402" s="13" t="s">
        <v>1353</v>
      </c>
      <c r="B402" s="13" t="s">
        <v>1439</v>
      </c>
      <c r="C402" s="13" t="str">
        <f t="shared" si="6"/>
        <v>전라남도_해남군</v>
      </c>
    </row>
    <row r="403" spans="1:3" x14ac:dyDescent="0.45">
      <c r="A403" s="13" t="s">
        <v>1353</v>
      </c>
      <c r="B403" s="13" t="s">
        <v>1354</v>
      </c>
      <c r="C403" s="13" t="str">
        <f t="shared" si="6"/>
        <v>전라남도_화순군</v>
      </c>
    </row>
    <row r="404" spans="1:3" x14ac:dyDescent="0.45">
      <c r="A404" s="13" t="s">
        <v>1353</v>
      </c>
      <c r="B404" s="13" t="s">
        <v>1354</v>
      </c>
      <c r="C404" s="13" t="str">
        <f t="shared" si="6"/>
        <v>전라남도_화순군</v>
      </c>
    </row>
    <row r="405" spans="1:3" x14ac:dyDescent="0.45">
      <c r="A405" s="13" t="s">
        <v>1353</v>
      </c>
      <c r="B405" s="13" t="s">
        <v>1354</v>
      </c>
      <c r="C405" s="13" t="str">
        <f t="shared" si="6"/>
        <v>전라남도_화순군</v>
      </c>
    </row>
    <row r="406" spans="1:3" x14ac:dyDescent="0.45">
      <c r="A406" s="13" t="s">
        <v>1311</v>
      </c>
      <c r="B406" s="13" t="s">
        <v>1312</v>
      </c>
      <c r="C406" s="13" t="str">
        <f t="shared" si="6"/>
        <v>충청남도_천안시</v>
      </c>
    </row>
    <row r="407" spans="1:3" x14ac:dyDescent="0.45">
      <c r="A407" s="13" t="s">
        <v>1320</v>
      </c>
      <c r="B407" s="13" t="s">
        <v>1497</v>
      </c>
      <c r="C407" s="13" t="str">
        <f t="shared" si="6"/>
        <v>강원도_횡성군</v>
      </c>
    </row>
    <row r="408" spans="1:3" x14ac:dyDescent="0.45">
      <c r="A408" s="13" t="s">
        <v>1498</v>
      </c>
      <c r="B408" s="13" t="s">
        <v>1498</v>
      </c>
      <c r="C408" s="13" t="str">
        <f t="shared" si="6"/>
        <v>세종특별자치시_세종특별자치시</v>
      </c>
    </row>
    <row r="409" spans="1:3" x14ac:dyDescent="0.45">
      <c r="A409" s="13" t="s">
        <v>1326</v>
      </c>
      <c r="B409" s="13" t="s">
        <v>1499</v>
      </c>
      <c r="C409" s="13" t="str">
        <f t="shared" si="6"/>
        <v>전라북도_무주군</v>
      </c>
    </row>
    <row r="410" spans="1:3" x14ac:dyDescent="0.45">
      <c r="A410" s="13" t="s">
        <v>1336</v>
      </c>
      <c r="B410" s="13" t="s">
        <v>1500</v>
      </c>
      <c r="C410" s="13" t="str">
        <f t="shared" si="6"/>
        <v>경상남도_산청군</v>
      </c>
    </row>
    <row r="411" spans="1:3" x14ac:dyDescent="0.45">
      <c r="A411" s="13" t="s">
        <v>1742</v>
      </c>
      <c r="B411" s="13" t="s">
        <v>1501</v>
      </c>
      <c r="C411" s="13" t="str">
        <f t="shared" si="6"/>
        <v>전라북도_순창군</v>
      </c>
    </row>
    <row r="412" spans="1:3" x14ac:dyDescent="0.45">
      <c r="A412" s="13" t="s">
        <v>1315</v>
      </c>
      <c r="B412" s="13" t="s">
        <v>1502</v>
      </c>
      <c r="C412" s="13" t="str">
        <f t="shared" si="6"/>
        <v>경기도_연천군</v>
      </c>
    </row>
    <row r="413" spans="1:3" x14ac:dyDescent="0.45">
      <c r="A413" s="13" t="s">
        <v>1359</v>
      </c>
      <c r="B413" s="13" t="s">
        <v>1503</v>
      </c>
      <c r="C413" s="13" t="str">
        <f t="shared" si="6"/>
        <v>경상북도_울릉군</v>
      </c>
    </row>
    <row r="414" spans="1:3" x14ac:dyDescent="0.45">
      <c r="A414" s="13" t="s">
        <v>1326</v>
      </c>
      <c r="B414" s="13" t="s">
        <v>1504</v>
      </c>
      <c r="C414" s="13" t="str">
        <f t="shared" si="6"/>
        <v>전라북도_임실군</v>
      </c>
    </row>
    <row r="415" spans="1:3" x14ac:dyDescent="0.45">
      <c r="A415" s="13" t="s">
        <v>1326</v>
      </c>
      <c r="B415" s="13" t="s">
        <v>1505</v>
      </c>
      <c r="C415" s="13" t="str">
        <f t="shared" si="6"/>
        <v>전라북도_장수군</v>
      </c>
    </row>
    <row r="416" spans="1:3" x14ac:dyDescent="0.45">
      <c r="A416" s="13" t="s">
        <v>1359</v>
      </c>
      <c r="B416" s="13" t="s">
        <v>1506</v>
      </c>
      <c r="C416" s="13" t="str">
        <f t="shared" si="6"/>
        <v>경상북도_청송군</v>
      </c>
    </row>
    <row r="417" spans="1:3" x14ac:dyDescent="0.45">
      <c r="A417" s="13" t="s">
        <v>1311</v>
      </c>
      <c r="B417" s="13" t="s">
        <v>1507</v>
      </c>
      <c r="C417" s="13" t="str">
        <f t="shared" si="6"/>
        <v>충청남도_청양군</v>
      </c>
    </row>
    <row r="418" spans="1:3" x14ac:dyDescent="0.45">
      <c r="A418" s="13" t="s">
        <v>1311</v>
      </c>
      <c r="B418" s="13" t="s">
        <v>1508</v>
      </c>
      <c r="C418" s="13" t="str">
        <f t="shared" si="6"/>
        <v>충청남도_태안군</v>
      </c>
    </row>
    <row r="419" spans="1:3" x14ac:dyDescent="0.45">
      <c r="A419" s="13" t="s">
        <v>1320</v>
      </c>
      <c r="B419" s="13" t="s">
        <v>1509</v>
      </c>
      <c r="C419" s="13" t="str">
        <f t="shared" si="6"/>
        <v>강원도_평창군</v>
      </c>
    </row>
    <row r="420" spans="1:3" x14ac:dyDescent="0.45">
      <c r="A420" s="13" t="s">
        <v>1320</v>
      </c>
      <c r="B420" s="13" t="s">
        <v>1510</v>
      </c>
      <c r="C420" s="13" t="str">
        <f t="shared" si="6"/>
        <v>강원도_화천군</v>
      </c>
    </row>
    <row r="421" spans="1:3" x14ac:dyDescent="0.45">
      <c r="A421" s="13" t="s">
        <v>1315</v>
      </c>
      <c r="B421" s="13" t="s">
        <v>1316</v>
      </c>
      <c r="C421" s="13" t="str">
        <f t="shared" si="6"/>
        <v>경기도_성남시</v>
      </c>
    </row>
  </sheetData>
  <autoFilter ref="A1:C421"/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의료자원기관목록_2016-01-05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중앙응급의료센터 - 기관정보</dc:title>
  <dc:creator>user</dc:creator>
  <cp:lastModifiedBy>SeongJong_Woo</cp:lastModifiedBy>
  <dcterms:created xsi:type="dcterms:W3CDTF">2016-01-05T10:41:18Z</dcterms:created>
  <dcterms:modified xsi:type="dcterms:W3CDTF">2022-06-05T09:19:56Z</dcterms:modified>
</cp:coreProperties>
</file>